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C6C732E3-C517-CE46-974D-09FE89A39BFF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type2!$A$4:$R$842</definedName>
    <definedName name="_xlnm._FilterDatabase" localSheetId="1" hidden="1">type3!$A$4:$AA$253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52" i="2" l="1"/>
  <c r="G252" i="2"/>
  <c r="J251" i="2"/>
  <c r="J250" i="2"/>
  <c r="K250" i="2"/>
  <c r="L250" i="2" s="1"/>
  <c r="J249" i="2"/>
  <c r="K249" i="2"/>
  <c r="J248" i="2"/>
  <c r="K248" i="2" s="1"/>
  <c r="J247" i="2"/>
  <c r="K247" i="2" s="1"/>
  <c r="L247" i="2" s="1"/>
  <c r="J246" i="2"/>
  <c r="K246" i="2" s="1"/>
  <c r="L246" i="2" s="1"/>
  <c r="M246" i="2" s="1"/>
  <c r="J245" i="2"/>
  <c r="J244" i="2"/>
  <c r="K244" i="2" s="1"/>
  <c r="J243" i="2"/>
  <c r="K243" i="2"/>
  <c r="L243" i="2" s="1"/>
  <c r="M243" i="2" s="1"/>
  <c r="J242" i="2"/>
  <c r="K242" i="2" s="1"/>
  <c r="J241" i="2"/>
  <c r="J240" i="2"/>
  <c r="K240" i="2" s="1"/>
  <c r="J239" i="2"/>
  <c r="K239" i="2" s="1"/>
  <c r="L239" i="2" s="1"/>
  <c r="M239" i="2" s="1"/>
  <c r="J238" i="2"/>
  <c r="K238" i="2" s="1"/>
  <c r="J237" i="2"/>
  <c r="J236" i="2"/>
  <c r="K236" i="2"/>
  <c r="J235" i="2"/>
  <c r="K235" i="2" s="1"/>
  <c r="L235" i="2" s="1"/>
  <c r="M235" i="2" s="1"/>
  <c r="J234" i="2"/>
  <c r="K234" i="2"/>
  <c r="J233" i="2"/>
  <c r="J232" i="2"/>
  <c r="K232" i="2" s="1"/>
  <c r="L232" i="2" s="1"/>
  <c r="J231" i="2"/>
  <c r="K231" i="2"/>
  <c r="J230" i="2"/>
  <c r="J229" i="2"/>
  <c r="K229" i="2"/>
  <c r="L229" i="2"/>
  <c r="M229" i="2" s="1"/>
  <c r="J228" i="2"/>
  <c r="K228" i="2" s="1"/>
  <c r="J227" i="2"/>
  <c r="J226" i="2"/>
  <c r="K226" i="2"/>
  <c r="J225" i="2"/>
  <c r="K225" i="2"/>
  <c r="J224" i="2"/>
  <c r="K224" i="2" s="1"/>
  <c r="L224" i="2" s="1"/>
  <c r="M224" i="2" s="1"/>
  <c r="J223" i="2"/>
  <c r="K223" i="2"/>
  <c r="J222" i="2"/>
  <c r="K222" i="2" s="1"/>
  <c r="J221" i="2"/>
  <c r="K221" i="2"/>
  <c r="J220" i="2"/>
  <c r="K220" i="2" s="1"/>
  <c r="J219" i="2"/>
  <c r="J218" i="2"/>
  <c r="K218" i="2" s="1"/>
  <c r="L218" i="2" s="1"/>
  <c r="M218" i="2" s="1"/>
  <c r="J217" i="2"/>
  <c r="K217" i="2" s="1"/>
  <c r="J216" i="2"/>
  <c r="J215" i="2"/>
  <c r="K215" i="2"/>
  <c r="J214" i="2"/>
  <c r="K214" i="2" s="1"/>
  <c r="L214" i="2" s="1"/>
  <c r="M214" i="2" s="1"/>
  <c r="J213" i="2"/>
  <c r="J212" i="2"/>
  <c r="K212" i="2"/>
  <c r="J211" i="2"/>
  <c r="J210" i="2"/>
  <c r="J209" i="2"/>
  <c r="J208" i="2"/>
  <c r="J207" i="2"/>
  <c r="K207" i="2"/>
  <c r="J206" i="2"/>
  <c r="K206" i="2" s="1"/>
  <c r="L206" i="2" s="1"/>
  <c r="M206" i="2" s="1"/>
  <c r="J205" i="2"/>
  <c r="J204" i="2"/>
  <c r="K204" i="2"/>
  <c r="J203" i="2"/>
  <c r="J202" i="2"/>
  <c r="K202" i="2"/>
  <c r="L202" i="2"/>
  <c r="M202" i="2" s="1"/>
  <c r="J201" i="2"/>
  <c r="J200" i="2"/>
  <c r="K200" i="2" s="1"/>
  <c r="J199" i="2"/>
  <c r="K199" i="2"/>
  <c r="L199" i="2" s="1"/>
  <c r="M199" i="2" s="1"/>
  <c r="J198" i="2"/>
  <c r="J197" i="2"/>
  <c r="K197" i="2" s="1"/>
  <c r="L197" i="2" s="1"/>
  <c r="M197" i="2" s="1"/>
  <c r="J196" i="2"/>
  <c r="K196" i="2" s="1"/>
  <c r="J195" i="2"/>
  <c r="J194" i="2"/>
  <c r="L194" i="2" s="1"/>
  <c r="M194" i="2" s="1"/>
  <c r="K194" i="2"/>
  <c r="J193" i="2"/>
  <c r="J192" i="2"/>
  <c r="K192" i="2" s="1"/>
  <c r="J191" i="2"/>
  <c r="K191" i="2" s="1"/>
  <c r="J190" i="2"/>
  <c r="J189" i="2"/>
  <c r="J188" i="2"/>
  <c r="J187" i="2"/>
  <c r="J186" i="2"/>
  <c r="K186" i="2" s="1"/>
  <c r="J185" i="2"/>
  <c r="K185" i="2"/>
  <c r="J184" i="2"/>
  <c r="K184" i="2" s="1"/>
  <c r="L184" i="2" s="1"/>
  <c r="M184" i="2" s="1"/>
  <c r="J183" i="2"/>
  <c r="K183" i="2" s="1"/>
  <c r="J182" i="2"/>
  <c r="K182" i="2" s="1"/>
  <c r="L182" i="2" s="1"/>
  <c r="M182" i="2" s="1"/>
  <c r="J181" i="2"/>
  <c r="J180" i="2"/>
  <c r="K180" i="2"/>
  <c r="L180" i="2" s="1"/>
  <c r="M180" i="2" s="1"/>
  <c r="J179" i="2"/>
  <c r="K179" i="2" s="1"/>
  <c r="J178" i="2"/>
  <c r="L178" i="2" s="1"/>
  <c r="M178" i="2" s="1"/>
  <c r="K178" i="2"/>
  <c r="J177" i="2"/>
  <c r="J176" i="2"/>
  <c r="K176" i="2" s="1"/>
  <c r="L176" i="2" s="1"/>
  <c r="M176" i="2" s="1"/>
  <c r="J175" i="2"/>
  <c r="K175" i="2" s="1"/>
  <c r="J174" i="2"/>
  <c r="J173" i="2"/>
  <c r="K173" i="2"/>
  <c r="J172" i="2"/>
  <c r="K172" i="2"/>
  <c r="J171" i="2"/>
  <c r="J170" i="2"/>
  <c r="K170" i="2" s="1"/>
  <c r="J169" i="2"/>
  <c r="K169" i="2" s="1"/>
  <c r="J168" i="2"/>
  <c r="K168" i="2" s="1"/>
  <c r="J167" i="2"/>
  <c r="J166" i="2"/>
  <c r="J165" i="2"/>
  <c r="J164" i="2"/>
  <c r="K164" i="2"/>
  <c r="J163" i="2"/>
  <c r="J162" i="2"/>
  <c r="J161" i="2"/>
  <c r="K161" i="2" s="1"/>
  <c r="J160" i="2"/>
  <c r="J159" i="2"/>
  <c r="K159" i="2" s="1"/>
  <c r="J158" i="2"/>
  <c r="K158" i="2" s="1"/>
  <c r="J157" i="2"/>
  <c r="K157" i="2" s="1"/>
  <c r="L157" i="2" s="1"/>
  <c r="M157" i="2" s="1"/>
  <c r="J156" i="2"/>
  <c r="J155" i="2"/>
  <c r="K155" i="2" s="1"/>
  <c r="J154" i="2"/>
  <c r="K154" i="2" s="1"/>
  <c r="L154" i="2" s="1"/>
  <c r="M154" i="2" s="1"/>
  <c r="J153" i="2"/>
  <c r="J152" i="2"/>
  <c r="K152" i="2"/>
  <c r="J151" i="2"/>
  <c r="K151" i="2" s="1"/>
  <c r="L151" i="2" s="1"/>
  <c r="M151" i="2" s="1"/>
  <c r="J150" i="2"/>
  <c r="J149" i="2"/>
  <c r="J148" i="2"/>
  <c r="J147" i="2"/>
  <c r="J146" i="2"/>
  <c r="K146" i="2" s="1"/>
  <c r="L146" i="2" s="1"/>
  <c r="M146" i="2" s="1"/>
  <c r="J145" i="2"/>
  <c r="J144" i="2"/>
  <c r="J143" i="2"/>
  <c r="J142" i="2"/>
  <c r="K142" i="2"/>
  <c r="J141" i="2"/>
  <c r="K141" i="2" s="1"/>
  <c r="J140" i="2"/>
  <c r="K140" i="2"/>
  <c r="L140" i="2" s="1"/>
  <c r="M140" i="2" s="1"/>
  <c r="J139" i="2"/>
  <c r="J138" i="2"/>
  <c r="J137" i="2"/>
  <c r="K137" i="2"/>
  <c r="J136" i="2"/>
  <c r="K136" i="2"/>
  <c r="J135" i="2"/>
  <c r="J134" i="2"/>
  <c r="J133" i="2"/>
  <c r="K133" i="2"/>
  <c r="J132" i="2"/>
  <c r="L132" i="2" s="1"/>
  <c r="M132" i="2" s="1"/>
  <c r="K132" i="2"/>
  <c r="J131" i="2"/>
  <c r="J130" i="2"/>
  <c r="J129" i="2"/>
  <c r="J128" i="2"/>
  <c r="J127" i="2"/>
  <c r="K127" i="2" s="1"/>
  <c r="L127" i="2" s="1"/>
  <c r="M127" i="2" s="1"/>
  <c r="J126" i="2"/>
  <c r="K126" i="2"/>
  <c r="L126" i="2"/>
  <c r="M126" i="2" s="1"/>
  <c r="J125" i="2"/>
  <c r="J124" i="2"/>
  <c r="K124" i="2" s="1"/>
  <c r="J123" i="2"/>
  <c r="J122" i="2"/>
  <c r="K122" i="2" s="1"/>
  <c r="J121" i="2"/>
  <c r="J120" i="2"/>
  <c r="J119" i="2"/>
  <c r="K119" i="2"/>
  <c r="L119" i="2"/>
  <c r="M119" i="2" s="1"/>
  <c r="J118" i="2"/>
  <c r="J117" i="2"/>
  <c r="J116" i="2"/>
  <c r="K116" i="2"/>
  <c r="J115" i="2"/>
  <c r="J114" i="2"/>
  <c r="J113" i="2"/>
  <c r="K113" i="2"/>
  <c r="L113" i="2" s="1"/>
  <c r="M113" i="2" s="1"/>
  <c r="J112" i="2"/>
  <c r="K112" i="2" s="1"/>
  <c r="J111" i="2"/>
  <c r="J110" i="2"/>
  <c r="K110" i="2" s="1"/>
  <c r="J109" i="2"/>
  <c r="J108" i="2"/>
  <c r="K108" i="2"/>
  <c r="L108" i="2" s="1"/>
  <c r="M108" i="2" s="1"/>
  <c r="J107" i="2"/>
  <c r="K107" i="2"/>
  <c r="L107" i="2" s="1"/>
  <c r="M107" i="2" s="1"/>
  <c r="J106" i="2"/>
  <c r="J105" i="2"/>
  <c r="J104" i="2"/>
  <c r="J103" i="2"/>
  <c r="J102" i="2"/>
  <c r="K102" i="2"/>
  <c r="J101" i="2"/>
  <c r="J100" i="2"/>
  <c r="J99" i="2"/>
  <c r="J98" i="2"/>
  <c r="J97" i="2"/>
  <c r="K97" i="2" s="1"/>
  <c r="J96" i="2"/>
  <c r="L96" i="2" s="1"/>
  <c r="M96" i="2" s="1"/>
  <c r="K96" i="2"/>
  <c r="J95" i="2"/>
  <c r="K95" i="2"/>
  <c r="J94" i="2"/>
  <c r="J93" i="2"/>
  <c r="J92" i="2"/>
  <c r="J91" i="2"/>
  <c r="J90" i="2"/>
  <c r="K90" i="2"/>
  <c r="J89" i="2"/>
  <c r="K89" i="2"/>
  <c r="L89" i="2"/>
  <c r="M89" i="2"/>
  <c r="J88" i="2"/>
  <c r="K88" i="2"/>
  <c r="J87" i="2"/>
  <c r="K87" i="2" s="1"/>
  <c r="J86" i="2"/>
  <c r="J85" i="2"/>
  <c r="J84" i="2"/>
  <c r="K84" i="2"/>
  <c r="J83" i="2"/>
  <c r="K83" i="2"/>
  <c r="J82" i="2"/>
  <c r="J81" i="2"/>
  <c r="J80" i="2"/>
  <c r="J79" i="2"/>
  <c r="J78" i="2"/>
  <c r="K78" i="2" s="1"/>
  <c r="J77" i="2"/>
  <c r="J76" i="2"/>
  <c r="J75" i="2"/>
  <c r="K75" i="2"/>
  <c r="J74" i="2"/>
  <c r="K74" i="2"/>
  <c r="L74" i="2"/>
  <c r="M74" i="2"/>
  <c r="J73" i="2"/>
  <c r="K73" i="2"/>
  <c r="L73" i="2" s="1"/>
  <c r="M73" i="2" s="1"/>
  <c r="J72" i="2"/>
  <c r="J71" i="2"/>
  <c r="K71" i="2" s="1"/>
  <c r="L71" i="2" s="1"/>
  <c r="M71" i="2" s="1"/>
  <c r="J70" i="2"/>
  <c r="K70" i="2"/>
  <c r="J69" i="2"/>
  <c r="J68" i="2"/>
  <c r="J67" i="2"/>
  <c r="J66" i="2"/>
  <c r="J65" i="2"/>
  <c r="K65" i="2" s="1"/>
  <c r="J64" i="2"/>
  <c r="J63" i="2"/>
  <c r="J62" i="2"/>
  <c r="K62" i="2"/>
  <c r="J61" i="2"/>
  <c r="K61" i="2" s="1"/>
  <c r="L61" i="2" s="1"/>
  <c r="M61" i="2" s="1"/>
  <c r="J60" i="2"/>
  <c r="J59" i="2"/>
  <c r="L59" i="2" s="1"/>
  <c r="K59" i="2"/>
  <c r="J58" i="2"/>
  <c r="K58" i="2" s="1"/>
  <c r="J57" i="2"/>
  <c r="J56" i="2"/>
  <c r="J55" i="2"/>
  <c r="J54" i="2"/>
  <c r="K54" i="2"/>
  <c r="J53" i="2"/>
  <c r="J52" i="2"/>
  <c r="J51" i="2"/>
  <c r="J50" i="2"/>
  <c r="K50" i="2" s="1"/>
  <c r="L50" i="2" s="1"/>
  <c r="M50" i="2" s="1"/>
  <c r="J49" i="2"/>
  <c r="J48" i="2"/>
  <c r="J47" i="2"/>
  <c r="K47" i="2" s="1"/>
  <c r="J46" i="2"/>
  <c r="K46" i="2" s="1"/>
  <c r="J45" i="2"/>
  <c r="J44" i="2"/>
  <c r="J43" i="2"/>
  <c r="K43" i="2" s="1"/>
  <c r="J42" i="2"/>
  <c r="K42" i="2" s="1"/>
  <c r="J41" i="2"/>
  <c r="J40" i="2"/>
  <c r="K40" i="2"/>
  <c r="L40" i="2" s="1"/>
  <c r="M40" i="2" s="1"/>
  <c r="J39" i="2"/>
  <c r="K39" i="2" s="1"/>
  <c r="J38" i="2"/>
  <c r="K38" i="2"/>
  <c r="J37" i="2"/>
  <c r="L37" i="2" s="1"/>
  <c r="M37" i="2" s="1"/>
  <c r="K37" i="2"/>
  <c r="J36" i="2"/>
  <c r="K36" i="2"/>
  <c r="J35" i="2"/>
  <c r="J34" i="2"/>
  <c r="J33" i="2"/>
  <c r="J32" i="2"/>
  <c r="L32" i="2" s="1"/>
  <c r="M32" i="2" s="1"/>
  <c r="K32" i="2"/>
  <c r="J31" i="2"/>
  <c r="J30" i="2"/>
  <c r="L30" i="2" s="1"/>
  <c r="M30" i="2" s="1"/>
  <c r="K30" i="2"/>
  <c r="J29" i="2"/>
  <c r="J28" i="2"/>
  <c r="J27" i="2"/>
  <c r="K27" i="2" s="1"/>
  <c r="L27" i="2" s="1"/>
  <c r="M27" i="2" s="1"/>
  <c r="J26" i="2"/>
  <c r="K26" i="2"/>
  <c r="L26" i="2"/>
  <c r="M26" i="2" s="1"/>
  <c r="J25" i="2"/>
  <c r="J24" i="2"/>
  <c r="J23" i="2"/>
  <c r="J22" i="2"/>
  <c r="L22" i="2" s="1"/>
  <c r="M22" i="2" s="1"/>
  <c r="K22" i="2"/>
  <c r="J21" i="2"/>
  <c r="J20" i="2"/>
  <c r="K20" i="2"/>
  <c r="L20" i="2"/>
  <c r="M20" i="2" s="1"/>
  <c r="J19" i="2"/>
  <c r="K19" i="2" s="1"/>
  <c r="J18" i="2"/>
  <c r="K18" i="2"/>
  <c r="J17" i="2"/>
  <c r="K17" i="2" s="1"/>
  <c r="J16" i="2"/>
  <c r="K16" i="2" s="1"/>
  <c r="J15" i="2"/>
  <c r="J14" i="2"/>
  <c r="K14" i="2"/>
  <c r="J13" i="2"/>
  <c r="K13" i="2" s="1"/>
  <c r="J12" i="2"/>
  <c r="J11" i="2"/>
  <c r="K11" i="2" s="1"/>
  <c r="J10" i="2"/>
  <c r="K10" i="2"/>
  <c r="L10" i="2"/>
  <c r="M10" i="2" s="1"/>
  <c r="J9" i="2"/>
  <c r="J8" i="2"/>
  <c r="K8" i="2" s="1"/>
  <c r="L8" i="2" s="1"/>
  <c r="M8" i="2" s="1"/>
  <c r="J7" i="2"/>
  <c r="K7" i="2"/>
  <c r="L7" i="2"/>
  <c r="M7" i="2" s="1"/>
  <c r="J6" i="2"/>
  <c r="J5" i="2"/>
  <c r="N836" i="1"/>
  <c r="G836" i="1"/>
  <c r="J835" i="1"/>
  <c r="J834" i="1"/>
  <c r="J833" i="1"/>
  <c r="J832" i="1"/>
  <c r="K832" i="1" s="1"/>
  <c r="L832" i="1" s="1"/>
  <c r="M832" i="1" s="1"/>
  <c r="J831" i="1"/>
  <c r="J830" i="1"/>
  <c r="J829" i="1"/>
  <c r="J828" i="1"/>
  <c r="J827" i="1"/>
  <c r="J826" i="1"/>
  <c r="J825" i="1"/>
  <c r="J824" i="1"/>
  <c r="L824" i="1" s="1"/>
  <c r="M824" i="1" s="1"/>
  <c r="K824" i="1"/>
  <c r="J823" i="1"/>
  <c r="J822" i="1"/>
  <c r="J821" i="1"/>
  <c r="J820" i="1"/>
  <c r="K820" i="1"/>
  <c r="L820" i="1" s="1"/>
  <c r="M820" i="1" s="1"/>
  <c r="J819" i="1"/>
  <c r="J818" i="1"/>
  <c r="J817" i="1"/>
  <c r="J816" i="1"/>
  <c r="K816" i="1"/>
  <c r="L816" i="1" s="1"/>
  <c r="M816" i="1" s="1"/>
  <c r="J815" i="1"/>
  <c r="J814" i="1"/>
  <c r="J813" i="1"/>
  <c r="J812" i="1"/>
  <c r="J811" i="1"/>
  <c r="J810" i="1"/>
  <c r="J809" i="1"/>
  <c r="J808" i="1"/>
  <c r="K808" i="1" s="1"/>
  <c r="J807" i="1"/>
  <c r="J806" i="1"/>
  <c r="J805" i="1"/>
  <c r="J804" i="1"/>
  <c r="K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K792" i="1"/>
  <c r="L792" i="1"/>
  <c r="M792" i="1"/>
  <c r="J791" i="1"/>
  <c r="J790" i="1"/>
  <c r="J789" i="1"/>
  <c r="J788" i="1"/>
  <c r="K788" i="1"/>
  <c r="J787" i="1"/>
  <c r="J786" i="1"/>
  <c r="J785" i="1"/>
  <c r="J784" i="1"/>
  <c r="K784" i="1"/>
  <c r="L784" i="1"/>
  <c r="M784" i="1"/>
  <c r="J783" i="1"/>
  <c r="J782" i="1"/>
  <c r="J781" i="1"/>
  <c r="J780" i="1"/>
  <c r="J779" i="1"/>
  <c r="J778" i="1"/>
  <c r="J777" i="1"/>
  <c r="J776" i="1"/>
  <c r="K776" i="1" s="1"/>
  <c r="J775" i="1"/>
  <c r="J774" i="1"/>
  <c r="J773" i="1"/>
  <c r="J772" i="1"/>
  <c r="K772" i="1" s="1"/>
  <c r="J771" i="1"/>
  <c r="J770" i="1"/>
  <c r="J769" i="1"/>
  <c r="J768" i="1"/>
  <c r="K768" i="1" s="1"/>
  <c r="J767" i="1"/>
  <c r="J766" i="1"/>
  <c r="J765" i="1"/>
  <c r="J764" i="1"/>
  <c r="J763" i="1"/>
  <c r="J762" i="1"/>
  <c r="J761" i="1"/>
  <c r="J760" i="1"/>
  <c r="K760" i="1"/>
  <c r="L760" i="1"/>
  <c r="M760" i="1" s="1"/>
  <c r="J759" i="1"/>
  <c r="J758" i="1"/>
  <c r="J757" i="1"/>
  <c r="J756" i="1"/>
  <c r="K756" i="1" s="1"/>
  <c r="L756" i="1" s="1"/>
  <c r="M756" i="1" s="1"/>
  <c r="J755" i="1"/>
  <c r="J754" i="1"/>
  <c r="J753" i="1"/>
  <c r="J752" i="1"/>
  <c r="K752" i="1" s="1"/>
  <c r="J751" i="1"/>
  <c r="K751" i="1"/>
  <c r="J750" i="1"/>
  <c r="J749" i="1"/>
  <c r="K749" i="1" s="1"/>
  <c r="L749" i="1" s="1"/>
  <c r="M749" i="1" s="1"/>
  <c r="J748" i="1"/>
  <c r="K748" i="1"/>
  <c r="J747" i="1"/>
  <c r="K747" i="1"/>
  <c r="J746" i="1"/>
  <c r="J745" i="1"/>
  <c r="J744" i="1"/>
  <c r="J743" i="1"/>
  <c r="K743" i="1"/>
  <c r="J742" i="1"/>
  <c r="J741" i="1"/>
  <c r="J740" i="1"/>
  <c r="J739" i="1"/>
  <c r="K739" i="1"/>
  <c r="J738" i="1"/>
  <c r="J737" i="1"/>
  <c r="J736" i="1"/>
  <c r="K736" i="1" s="1"/>
  <c r="J735" i="1"/>
  <c r="K735" i="1" s="1"/>
  <c r="L735" i="1" s="1"/>
  <c r="M735" i="1" s="1"/>
  <c r="J734" i="1"/>
  <c r="J733" i="1"/>
  <c r="J732" i="1"/>
  <c r="J731" i="1"/>
  <c r="J730" i="1"/>
  <c r="J729" i="1"/>
  <c r="J728" i="1"/>
  <c r="J727" i="1"/>
  <c r="L727" i="1" s="1"/>
  <c r="M727" i="1" s="1"/>
  <c r="K727" i="1"/>
  <c r="J726" i="1"/>
  <c r="J725" i="1"/>
  <c r="K725" i="1"/>
  <c r="J724" i="1"/>
  <c r="J723" i="1"/>
  <c r="K723" i="1" s="1"/>
  <c r="J722" i="1"/>
  <c r="J721" i="1"/>
  <c r="J720" i="1"/>
  <c r="J719" i="1"/>
  <c r="K719" i="1" s="1"/>
  <c r="K718" i="1"/>
  <c r="L718" i="1" s="1"/>
  <c r="M718" i="1" s="1"/>
  <c r="J718" i="1"/>
  <c r="J717" i="1"/>
  <c r="K717" i="1"/>
  <c r="J716" i="1"/>
  <c r="J715" i="1"/>
  <c r="J714" i="1"/>
  <c r="K714" i="1"/>
  <c r="J713" i="1"/>
  <c r="J712" i="1"/>
  <c r="J711" i="1"/>
  <c r="J710" i="1"/>
  <c r="K710" i="1" s="1"/>
  <c r="J709" i="1"/>
  <c r="K709" i="1"/>
  <c r="J708" i="1"/>
  <c r="J707" i="1"/>
  <c r="J706" i="1"/>
  <c r="K706" i="1" s="1"/>
  <c r="J705" i="1"/>
  <c r="L705" i="1" s="1"/>
  <c r="M705" i="1" s="1"/>
  <c r="K705" i="1"/>
  <c r="J704" i="1"/>
  <c r="J703" i="1"/>
  <c r="J702" i="1"/>
  <c r="J701" i="1"/>
  <c r="K701" i="1"/>
  <c r="L701" i="1" s="1"/>
  <c r="M701" i="1" s="1"/>
  <c r="J700" i="1"/>
  <c r="J699" i="1"/>
  <c r="J698" i="1"/>
  <c r="J697" i="1"/>
  <c r="J696" i="1"/>
  <c r="J695" i="1"/>
  <c r="J694" i="1"/>
  <c r="J693" i="1"/>
  <c r="K693" i="1"/>
  <c r="J692" i="1"/>
  <c r="J691" i="1"/>
  <c r="K691" i="1" s="1"/>
  <c r="J690" i="1"/>
  <c r="J689" i="1"/>
  <c r="J688" i="1"/>
  <c r="K688" i="1" s="1"/>
  <c r="J687" i="1"/>
  <c r="K687" i="1"/>
  <c r="L687" i="1"/>
  <c r="M687" i="1"/>
  <c r="J686" i="1"/>
  <c r="K686" i="1" s="1"/>
  <c r="J685" i="1"/>
  <c r="J684" i="1"/>
  <c r="J683" i="1"/>
  <c r="J682" i="1"/>
  <c r="K682" i="1"/>
  <c r="J681" i="1"/>
  <c r="J680" i="1"/>
  <c r="K680" i="1"/>
  <c r="L680" i="1"/>
  <c r="M680" i="1"/>
  <c r="J679" i="1"/>
  <c r="K679" i="1" s="1"/>
  <c r="J678" i="1"/>
  <c r="J677" i="1"/>
  <c r="L677" i="1" s="1"/>
  <c r="M677" i="1" s="1"/>
  <c r="K677" i="1"/>
  <c r="J676" i="1"/>
  <c r="J675" i="1"/>
  <c r="K675" i="1"/>
  <c r="L675" i="1"/>
  <c r="M675" i="1"/>
  <c r="J674" i="1"/>
  <c r="J673" i="1"/>
  <c r="J672" i="1"/>
  <c r="J671" i="1"/>
  <c r="J670" i="1"/>
  <c r="K670" i="1" s="1"/>
  <c r="J669" i="1"/>
  <c r="K669" i="1" s="1"/>
  <c r="J668" i="1"/>
  <c r="J667" i="1"/>
  <c r="J666" i="1"/>
  <c r="K666" i="1"/>
  <c r="J665" i="1"/>
  <c r="J664" i="1"/>
  <c r="J663" i="1"/>
  <c r="K663" i="1"/>
  <c r="L663" i="1"/>
  <c r="M663" i="1" s="1"/>
  <c r="J662" i="1"/>
  <c r="J661" i="1"/>
  <c r="K661" i="1" s="1"/>
  <c r="J660" i="1"/>
  <c r="J659" i="1"/>
  <c r="J658" i="1"/>
  <c r="J657" i="1"/>
  <c r="J656" i="1"/>
  <c r="J655" i="1"/>
  <c r="K655" i="1"/>
  <c r="J654" i="1"/>
  <c r="J653" i="1"/>
  <c r="J652" i="1"/>
  <c r="K652" i="1"/>
  <c r="L652" i="1" s="1"/>
  <c r="M652" i="1" s="1"/>
  <c r="J651" i="1"/>
  <c r="J650" i="1"/>
  <c r="L650" i="1" s="1"/>
  <c r="M650" i="1" s="1"/>
  <c r="K650" i="1"/>
  <c r="J649" i="1"/>
  <c r="J648" i="1"/>
  <c r="J647" i="1"/>
  <c r="K647" i="1"/>
  <c r="L647" i="1"/>
  <c r="M647" i="1" s="1"/>
  <c r="J646" i="1"/>
  <c r="J645" i="1"/>
  <c r="K645" i="1"/>
  <c r="J644" i="1"/>
  <c r="K644" i="1" s="1"/>
  <c r="L644" i="1" s="1"/>
  <c r="M644" i="1" s="1"/>
  <c r="J643" i="1"/>
  <c r="J642" i="1"/>
  <c r="J641" i="1"/>
  <c r="J640" i="1"/>
  <c r="J639" i="1"/>
  <c r="K639" i="1" s="1"/>
  <c r="J638" i="1"/>
  <c r="J637" i="1"/>
  <c r="L637" i="1" s="1"/>
  <c r="M637" i="1" s="1"/>
  <c r="K637" i="1"/>
  <c r="J636" i="1"/>
  <c r="J635" i="1"/>
  <c r="K635" i="1"/>
  <c r="L635" i="1"/>
  <c r="J634" i="1"/>
  <c r="K634" i="1" s="1"/>
  <c r="J633" i="1"/>
  <c r="K633" i="1"/>
  <c r="J632" i="1"/>
  <c r="J631" i="1"/>
  <c r="K631" i="1" s="1"/>
  <c r="J630" i="1"/>
  <c r="K630" i="1" s="1"/>
  <c r="J629" i="1"/>
  <c r="K629" i="1"/>
  <c r="L629" i="1"/>
  <c r="M629" i="1"/>
  <c r="J628" i="1"/>
  <c r="J627" i="1"/>
  <c r="L627" i="1" s="1"/>
  <c r="M627" i="1" s="1"/>
  <c r="K627" i="1"/>
  <c r="J626" i="1"/>
  <c r="K626" i="1"/>
  <c r="L626" i="1" s="1"/>
  <c r="M626" i="1" s="1"/>
  <c r="J625" i="1"/>
  <c r="J624" i="1"/>
  <c r="K624" i="1"/>
  <c r="L624" i="1" s="1"/>
  <c r="M624" i="1" s="1"/>
  <c r="J623" i="1"/>
  <c r="J622" i="1"/>
  <c r="J621" i="1"/>
  <c r="J620" i="1"/>
  <c r="J619" i="1"/>
  <c r="J618" i="1"/>
  <c r="J617" i="1"/>
  <c r="J616" i="1"/>
  <c r="K616" i="1"/>
  <c r="L616" i="1"/>
  <c r="M616" i="1" s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K600" i="1" s="1"/>
  <c r="L600" i="1" s="1"/>
  <c r="M600" i="1" s="1"/>
  <c r="J599" i="1"/>
  <c r="J598" i="1"/>
  <c r="J597" i="1"/>
  <c r="J596" i="1"/>
  <c r="K596" i="1" s="1"/>
  <c r="J595" i="1"/>
  <c r="J594" i="1"/>
  <c r="J593" i="1"/>
  <c r="J592" i="1"/>
  <c r="J591" i="1"/>
  <c r="J590" i="1"/>
  <c r="J589" i="1"/>
  <c r="J588" i="1"/>
  <c r="J587" i="1"/>
  <c r="J586" i="1"/>
  <c r="J585" i="1"/>
  <c r="J584" i="1"/>
  <c r="K584" i="1"/>
  <c r="J583" i="1"/>
  <c r="J582" i="1"/>
  <c r="J581" i="1"/>
  <c r="J580" i="1"/>
  <c r="K580" i="1"/>
  <c r="L580" i="1" s="1"/>
  <c r="M580" i="1" s="1"/>
  <c r="J579" i="1"/>
  <c r="J578" i="1"/>
  <c r="J577" i="1"/>
  <c r="J576" i="1"/>
  <c r="K576" i="1"/>
  <c r="J575" i="1"/>
  <c r="J574" i="1"/>
  <c r="J573" i="1"/>
  <c r="J572" i="1"/>
  <c r="J571" i="1"/>
  <c r="J570" i="1"/>
  <c r="J569" i="1"/>
  <c r="J568" i="1"/>
  <c r="K568" i="1"/>
  <c r="L568" i="1"/>
  <c r="M568" i="1" s="1"/>
  <c r="J567" i="1"/>
  <c r="J566" i="1"/>
  <c r="J565" i="1"/>
  <c r="J564" i="1"/>
  <c r="K564" i="1"/>
  <c r="L564" i="1"/>
  <c r="M564" i="1" s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K548" i="1"/>
  <c r="L548" i="1" s="1"/>
  <c r="M548" i="1" s="1"/>
  <c r="J547" i="1"/>
  <c r="K547" i="1" s="1"/>
  <c r="J546" i="1"/>
  <c r="K546" i="1" s="1"/>
  <c r="J545" i="1"/>
  <c r="J544" i="1"/>
  <c r="J543" i="1"/>
  <c r="K543" i="1" s="1"/>
  <c r="J542" i="1"/>
  <c r="K542" i="1" s="1"/>
  <c r="J541" i="1"/>
  <c r="J540" i="1"/>
  <c r="K540" i="1"/>
  <c r="J539" i="1"/>
  <c r="K539" i="1" s="1"/>
  <c r="J538" i="1"/>
  <c r="K538" i="1"/>
  <c r="J537" i="1"/>
  <c r="K537" i="1"/>
  <c r="L537" i="1" s="1"/>
  <c r="M537" i="1" s="1"/>
  <c r="J536" i="1"/>
  <c r="J535" i="1"/>
  <c r="K535" i="1"/>
  <c r="J534" i="1"/>
  <c r="J533" i="1"/>
  <c r="K533" i="1"/>
  <c r="L533" i="1"/>
  <c r="M533" i="1"/>
  <c r="J532" i="1"/>
  <c r="K532" i="1"/>
  <c r="J531" i="1"/>
  <c r="J530" i="1"/>
  <c r="K530" i="1"/>
  <c r="J529" i="1"/>
  <c r="J528" i="1"/>
  <c r="J527" i="1"/>
  <c r="K527" i="1" s="1"/>
  <c r="J526" i="1"/>
  <c r="K526" i="1"/>
  <c r="J525" i="1"/>
  <c r="K525" i="1" s="1"/>
  <c r="J524" i="1"/>
  <c r="K524" i="1" s="1"/>
  <c r="J523" i="1"/>
  <c r="J522" i="1"/>
  <c r="J521" i="1"/>
  <c r="J520" i="1"/>
  <c r="K520" i="1" s="1"/>
  <c r="J519" i="1"/>
  <c r="J518" i="1"/>
  <c r="K518" i="1"/>
  <c r="L518" i="1"/>
  <c r="M518" i="1" s="1"/>
  <c r="J517" i="1"/>
  <c r="J516" i="1"/>
  <c r="K516" i="1" s="1"/>
  <c r="J515" i="1"/>
  <c r="K515" i="1"/>
  <c r="L515" i="1"/>
  <c r="M515" i="1" s="1"/>
  <c r="J514" i="1"/>
  <c r="J513" i="1"/>
  <c r="K513" i="1"/>
  <c r="L513" i="1"/>
  <c r="M513" i="1" s="1"/>
  <c r="J512" i="1"/>
  <c r="J511" i="1"/>
  <c r="J510" i="1"/>
  <c r="K510" i="1"/>
  <c r="J509" i="1"/>
  <c r="K509" i="1"/>
  <c r="J508" i="1"/>
  <c r="K508" i="1" s="1"/>
  <c r="J507" i="1"/>
  <c r="J506" i="1"/>
  <c r="K506" i="1"/>
  <c r="J505" i="1"/>
  <c r="J504" i="1"/>
  <c r="J503" i="1"/>
  <c r="J502" i="1"/>
  <c r="K502" i="1"/>
  <c r="J501" i="1"/>
  <c r="J500" i="1"/>
  <c r="K500" i="1" s="1"/>
  <c r="J499" i="1"/>
  <c r="J498" i="1"/>
  <c r="K498" i="1" s="1"/>
  <c r="L498" i="1" s="1"/>
  <c r="M498" i="1" s="1"/>
  <c r="J497" i="1"/>
  <c r="J496" i="1"/>
  <c r="J495" i="1"/>
  <c r="J494" i="1"/>
  <c r="K494" i="1" s="1"/>
  <c r="J493" i="1"/>
  <c r="J492" i="1"/>
  <c r="K492" i="1"/>
  <c r="J491" i="1"/>
  <c r="J490" i="1"/>
  <c r="K490" i="1"/>
  <c r="L490" i="1" s="1"/>
  <c r="M490" i="1" s="1"/>
  <c r="J489" i="1"/>
  <c r="K489" i="1"/>
  <c r="L489" i="1"/>
  <c r="M489" i="1" s="1"/>
  <c r="J488" i="1"/>
  <c r="J487" i="1"/>
  <c r="J486" i="1"/>
  <c r="K486" i="1"/>
  <c r="J485" i="1"/>
  <c r="J484" i="1"/>
  <c r="K484" i="1" s="1"/>
  <c r="J483" i="1"/>
  <c r="K483" i="1"/>
  <c r="J482" i="1"/>
  <c r="K482" i="1"/>
  <c r="J481" i="1"/>
  <c r="J480" i="1"/>
  <c r="J479" i="1"/>
  <c r="J478" i="1"/>
  <c r="K478" i="1"/>
  <c r="J477" i="1"/>
  <c r="J476" i="1"/>
  <c r="J475" i="1"/>
  <c r="K475" i="1"/>
  <c r="L475" i="1" s="1"/>
  <c r="M475" i="1" s="1"/>
  <c r="J474" i="1"/>
  <c r="K474" i="1"/>
  <c r="J473" i="1"/>
  <c r="J472" i="1"/>
  <c r="J471" i="1"/>
  <c r="J470" i="1"/>
  <c r="K470" i="1"/>
  <c r="J469" i="1"/>
  <c r="J468" i="1"/>
  <c r="K468" i="1"/>
  <c r="J467" i="1"/>
  <c r="K467" i="1"/>
  <c r="J466" i="1"/>
  <c r="K466" i="1"/>
  <c r="J465" i="1"/>
  <c r="J464" i="1"/>
  <c r="J463" i="1"/>
  <c r="J462" i="1"/>
  <c r="K462" i="1"/>
  <c r="J461" i="1"/>
  <c r="J460" i="1"/>
  <c r="K460" i="1"/>
  <c r="J459" i="1"/>
  <c r="J458" i="1"/>
  <c r="K458" i="1" s="1"/>
  <c r="J457" i="1"/>
  <c r="J456" i="1"/>
  <c r="K456" i="1" s="1"/>
  <c r="J455" i="1"/>
  <c r="J454" i="1"/>
  <c r="J453" i="1"/>
  <c r="J452" i="1"/>
  <c r="J451" i="1"/>
  <c r="K451" i="1"/>
  <c r="J450" i="1"/>
  <c r="J449" i="1"/>
  <c r="J448" i="1"/>
  <c r="K448" i="1"/>
  <c r="J447" i="1"/>
  <c r="K447" i="1" s="1"/>
  <c r="J446" i="1"/>
  <c r="K446" i="1"/>
  <c r="L446" i="1"/>
  <c r="M446" i="1" s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K430" i="1" s="1"/>
  <c r="L430" i="1" s="1"/>
  <c r="M430" i="1" s="1"/>
  <c r="J429" i="1"/>
  <c r="J428" i="1"/>
  <c r="J427" i="1"/>
  <c r="J426" i="1"/>
  <c r="K426" i="1" s="1"/>
  <c r="J425" i="1"/>
  <c r="J424" i="1"/>
  <c r="J423" i="1"/>
  <c r="J422" i="1"/>
  <c r="J421" i="1"/>
  <c r="J420" i="1"/>
  <c r="J419" i="1"/>
  <c r="J418" i="1"/>
  <c r="J417" i="1"/>
  <c r="J416" i="1"/>
  <c r="J415" i="1"/>
  <c r="J414" i="1"/>
  <c r="K414" i="1"/>
  <c r="L414" i="1" s="1"/>
  <c r="M414" i="1" s="1"/>
  <c r="J413" i="1"/>
  <c r="J412" i="1"/>
  <c r="J411" i="1"/>
  <c r="J410" i="1"/>
  <c r="K410" i="1" s="1"/>
  <c r="J409" i="1"/>
  <c r="J408" i="1"/>
  <c r="J407" i="1"/>
  <c r="J406" i="1"/>
  <c r="K406" i="1" s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K392" i="1"/>
  <c r="J391" i="1"/>
  <c r="K391" i="1"/>
  <c r="J390" i="1"/>
  <c r="K390" i="1" s="1"/>
  <c r="J389" i="1"/>
  <c r="K389" i="1" s="1"/>
  <c r="J388" i="1"/>
  <c r="K388" i="1"/>
  <c r="J387" i="1"/>
  <c r="J386" i="1"/>
  <c r="J385" i="1"/>
  <c r="K385" i="1" s="1"/>
  <c r="J384" i="1"/>
  <c r="K384" i="1"/>
  <c r="J383" i="1"/>
  <c r="K383" i="1" s="1"/>
  <c r="J382" i="1"/>
  <c r="J381" i="1"/>
  <c r="J380" i="1"/>
  <c r="K380" i="1"/>
  <c r="J379" i="1"/>
  <c r="J378" i="1"/>
  <c r="J377" i="1"/>
  <c r="K377" i="1" s="1"/>
  <c r="J376" i="1"/>
  <c r="J375" i="1"/>
  <c r="J374" i="1"/>
  <c r="J373" i="1"/>
  <c r="J372" i="1"/>
  <c r="J371" i="1"/>
  <c r="K371" i="1" s="1"/>
  <c r="L371" i="1" s="1"/>
  <c r="M371" i="1" s="1"/>
  <c r="J370" i="1"/>
  <c r="J369" i="1"/>
  <c r="K369" i="1"/>
  <c r="L369" i="1"/>
  <c r="M369" i="1" s="1"/>
  <c r="J368" i="1"/>
  <c r="K368" i="1"/>
  <c r="J367" i="1"/>
  <c r="K367" i="1"/>
  <c r="J366" i="1"/>
  <c r="J365" i="1"/>
  <c r="J364" i="1"/>
  <c r="J363" i="1"/>
  <c r="K363" i="1"/>
  <c r="L363" i="1"/>
  <c r="M363" i="1"/>
  <c r="J362" i="1"/>
  <c r="J361" i="1"/>
  <c r="K361" i="1" s="1"/>
  <c r="J360" i="1"/>
  <c r="K360" i="1"/>
  <c r="J359" i="1"/>
  <c r="K359" i="1"/>
  <c r="J358" i="1"/>
  <c r="K358" i="1" s="1"/>
  <c r="J357" i="1"/>
  <c r="J356" i="1"/>
  <c r="J355" i="1"/>
  <c r="K355" i="1" s="1"/>
  <c r="J354" i="1"/>
  <c r="J353" i="1"/>
  <c r="K353" i="1"/>
  <c r="J352" i="1"/>
  <c r="K352" i="1" s="1"/>
  <c r="L352" i="1" s="1"/>
  <c r="M352" i="1" s="1"/>
  <c r="J351" i="1"/>
  <c r="K351" i="1"/>
  <c r="J350" i="1"/>
  <c r="J349" i="1"/>
  <c r="J348" i="1"/>
  <c r="J347" i="1"/>
  <c r="K347" i="1"/>
  <c r="L347" i="1"/>
  <c r="M347" i="1"/>
  <c r="J346" i="1"/>
  <c r="K346" i="1"/>
  <c r="L346" i="1" s="1"/>
  <c r="M346" i="1" s="1"/>
  <c r="J345" i="1"/>
  <c r="K345" i="1"/>
  <c r="J344" i="1"/>
  <c r="K344" i="1" s="1"/>
  <c r="J343" i="1"/>
  <c r="K343" i="1"/>
  <c r="L343" i="1"/>
  <c r="M343" i="1"/>
  <c r="J342" i="1"/>
  <c r="J341" i="1"/>
  <c r="J340" i="1"/>
  <c r="J339" i="1"/>
  <c r="J338" i="1"/>
  <c r="K338" i="1"/>
  <c r="L338" i="1"/>
  <c r="M338" i="1" s="1"/>
  <c r="J337" i="1"/>
  <c r="K337" i="1"/>
  <c r="J336" i="1"/>
  <c r="J335" i="1"/>
  <c r="J334" i="1"/>
  <c r="K334" i="1"/>
  <c r="J333" i="1"/>
  <c r="K333" i="1" s="1"/>
  <c r="J332" i="1"/>
  <c r="J331" i="1"/>
  <c r="J330" i="1"/>
  <c r="J329" i="1"/>
  <c r="J328" i="1"/>
  <c r="J327" i="1"/>
  <c r="K327" i="1"/>
  <c r="J326" i="1"/>
  <c r="J325" i="1"/>
  <c r="J324" i="1"/>
  <c r="K324" i="1" s="1"/>
  <c r="J323" i="1"/>
  <c r="J322" i="1"/>
  <c r="J321" i="1"/>
  <c r="K321" i="1"/>
  <c r="J320" i="1"/>
  <c r="J319" i="1"/>
  <c r="J318" i="1"/>
  <c r="J317" i="1"/>
  <c r="K317" i="1"/>
  <c r="J316" i="1"/>
  <c r="J315" i="1"/>
  <c r="K315" i="1" s="1"/>
  <c r="J314" i="1"/>
  <c r="J313" i="1"/>
  <c r="K313" i="1"/>
  <c r="L313" i="1"/>
  <c r="M313" i="1" s="1"/>
  <c r="J312" i="1"/>
  <c r="K312" i="1"/>
  <c r="J311" i="1"/>
  <c r="L311" i="1" s="1"/>
  <c r="M311" i="1" s="1"/>
  <c r="K311" i="1"/>
  <c r="J310" i="1"/>
  <c r="J309" i="1"/>
  <c r="J308" i="1"/>
  <c r="J307" i="1"/>
  <c r="K307" i="1"/>
  <c r="J306" i="1"/>
  <c r="J305" i="1"/>
  <c r="K305" i="1"/>
  <c r="J304" i="1"/>
  <c r="L304" i="1" s="1"/>
  <c r="M304" i="1" s="1"/>
  <c r="K304" i="1"/>
  <c r="J303" i="1"/>
  <c r="K303" i="1" s="1"/>
  <c r="J302" i="1"/>
  <c r="J301" i="1"/>
  <c r="J300" i="1"/>
  <c r="K300" i="1"/>
  <c r="L300" i="1"/>
  <c r="M300" i="1"/>
  <c r="J299" i="1"/>
  <c r="K299" i="1"/>
  <c r="J298" i="1"/>
  <c r="J297" i="1"/>
  <c r="K297" i="1"/>
  <c r="L297" i="1"/>
  <c r="M297" i="1"/>
  <c r="J296" i="1"/>
  <c r="K296" i="1" s="1"/>
  <c r="J295" i="1"/>
  <c r="J294" i="1"/>
  <c r="L294" i="1" s="1"/>
  <c r="M294" i="1" s="1"/>
  <c r="K294" i="1"/>
  <c r="J293" i="1"/>
  <c r="K293" i="1" s="1"/>
  <c r="J292" i="1"/>
  <c r="J291" i="1"/>
  <c r="J290" i="1"/>
  <c r="J289" i="1"/>
  <c r="K289" i="1" s="1"/>
  <c r="J288" i="1"/>
  <c r="J287" i="1"/>
  <c r="J286" i="1"/>
  <c r="J285" i="1"/>
  <c r="J284" i="1"/>
  <c r="J283" i="1"/>
  <c r="K283" i="1" s="1"/>
  <c r="J282" i="1"/>
  <c r="J281" i="1"/>
  <c r="K281" i="1"/>
  <c r="J280" i="1"/>
  <c r="K280" i="1" s="1"/>
  <c r="J279" i="1"/>
  <c r="K279" i="1"/>
  <c r="J278" i="1"/>
  <c r="J277" i="1"/>
  <c r="K277" i="1"/>
  <c r="L277" i="1" s="1"/>
  <c r="M277" i="1" s="1"/>
  <c r="J276" i="1"/>
  <c r="J275" i="1"/>
  <c r="J274" i="1"/>
  <c r="K274" i="1" s="1"/>
  <c r="J273" i="1"/>
  <c r="K273" i="1"/>
  <c r="J272" i="1"/>
  <c r="K272" i="1"/>
  <c r="J271" i="1"/>
  <c r="K271" i="1"/>
  <c r="L271" i="1" s="1"/>
  <c r="M271" i="1" s="1"/>
  <c r="J270" i="1"/>
  <c r="K270" i="1"/>
  <c r="L270" i="1"/>
  <c r="M270" i="1" s="1"/>
  <c r="J269" i="1"/>
  <c r="J268" i="1"/>
  <c r="J267" i="1"/>
  <c r="J266" i="1"/>
  <c r="K266" i="1" s="1"/>
  <c r="J265" i="1"/>
  <c r="K265" i="1"/>
  <c r="L265" i="1"/>
  <c r="M265" i="1"/>
  <c r="J264" i="1"/>
  <c r="K264" i="1" s="1"/>
  <c r="J263" i="1"/>
  <c r="K263" i="1"/>
  <c r="J262" i="1"/>
  <c r="K262" i="1" s="1"/>
  <c r="J261" i="1"/>
  <c r="J260" i="1"/>
  <c r="K260" i="1" s="1"/>
  <c r="J259" i="1"/>
  <c r="K259" i="1" s="1"/>
  <c r="J258" i="1"/>
  <c r="J257" i="1"/>
  <c r="J256" i="1"/>
  <c r="K256" i="1"/>
  <c r="J255" i="1"/>
  <c r="J254" i="1"/>
  <c r="K254" i="1"/>
  <c r="J253" i="1"/>
  <c r="J252" i="1"/>
  <c r="K252" i="1"/>
  <c r="L252" i="1"/>
  <c r="M252" i="1" s="1"/>
  <c r="J251" i="1"/>
  <c r="J250" i="1"/>
  <c r="K250" i="1" s="1"/>
  <c r="J249" i="1"/>
  <c r="J248" i="1"/>
  <c r="J247" i="1"/>
  <c r="J246" i="1"/>
  <c r="K246" i="1"/>
  <c r="J245" i="1"/>
  <c r="J244" i="1"/>
  <c r="K244" i="1"/>
  <c r="J243" i="1"/>
  <c r="J242" i="1"/>
  <c r="J241" i="1"/>
  <c r="J240" i="1"/>
  <c r="J239" i="1"/>
  <c r="K239" i="1" s="1"/>
  <c r="J238" i="1"/>
  <c r="L238" i="1" s="1"/>
  <c r="M238" i="1" s="1"/>
  <c r="K238" i="1"/>
  <c r="J237" i="1"/>
  <c r="J236" i="1"/>
  <c r="J235" i="1"/>
  <c r="J234" i="1"/>
  <c r="K234" i="1"/>
  <c r="L234" i="1" s="1"/>
  <c r="M234" i="1" s="1"/>
  <c r="J233" i="1"/>
  <c r="J232" i="1"/>
  <c r="J231" i="1"/>
  <c r="J230" i="1"/>
  <c r="K230" i="1"/>
  <c r="J229" i="1"/>
  <c r="K229" i="1" s="1"/>
  <c r="J228" i="1"/>
  <c r="K228" i="1"/>
  <c r="J227" i="1"/>
  <c r="J226" i="1"/>
  <c r="J225" i="1"/>
  <c r="K225" i="1"/>
  <c r="J224" i="1"/>
  <c r="J223" i="1"/>
  <c r="K223" i="1" s="1"/>
  <c r="J222" i="1"/>
  <c r="J221" i="1"/>
  <c r="K221" i="1" s="1"/>
  <c r="J220" i="1"/>
  <c r="J219" i="1"/>
  <c r="J218" i="1"/>
  <c r="J217" i="1"/>
  <c r="K217" i="1" s="1"/>
  <c r="J216" i="1"/>
  <c r="K216" i="1"/>
  <c r="L216" i="1"/>
  <c r="M216" i="1" s="1"/>
  <c r="J215" i="1"/>
  <c r="L215" i="1" s="1"/>
  <c r="M215" i="1" s="1"/>
  <c r="K215" i="1"/>
  <c r="J214" i="1"/>
  <c r="K214" i="1"/>
  <c r="L214" i="1" s="1"/>
  <c r="M214" i="1" s="1"/>
  <c r="J213" i="1"/>
  <c r="K213" i="1"/>
  <c r="J212" i="1"/>
  <c r="J211" i="1"/>
  <c r="J210" i="1"/>
  <c r="J209" i="1"/>
  <c r="K209" i="1" s="1"/>
  <c r="J208" i="1"/>
  <c r="K208" i="1"/>
  <c r="J207" i="1"/>
  <c r="J206" i="1"/>
  <c r="K206" i="1" s="1"/>
  <c r="J205" i="1"/>
  <c r="K205" i="1"/>
  <c r="J204" i="1"/>
  <c r="K204" i="1" s="1"/>
  <c r="J203" i="1"/>
  <c r="J202" i="1"/>
  <c r="J201" i="1"/>
  <c r="K201" i="1"/>
  <c r="J200" i="1"/>
  <c r="K200" i="1"/>
  <c r="L200" i="1" s="1"/>
  <c r="M200" i="1" s="1"/>
  <c r="J199" i="1"/>
  <c r="K199" i="1"/>
  <c r="L199" i="1"/>
  <c r="M199" i="1" s="1"/>
  <c r="J198" i="1"/>
  <c r="J197" i="1"/>
  <c r="K197" i="1" s="1"/>
  <c r="J196" i="1"/>
  <c r="J195" i="1"/>
  <c r="J194" i="1"/>
  <c r="J193" i="1"/>
  <c r="K193" i="1" s="1"/>
  <c r="J192" i="1"/>
  <c r="K192" i="1"/>
  <c r="J191" i="1"/>
  <c r="K191" i="1" s="1"/>
  <c r="J190" i="1"/>
  <c r="J189" i="1"/>
  <c r="K189" i="1" s="1"/>
  <c r="J188" i="1"/>
  <c r="K188" i="1"/>
  <c r="L188" i="1"/>
  <c r="M188" i="1" s="1"/>
  <c r="J187" i="1"/>
  <c r="J186" i="1"/>
  <c r="J185" i="1"/>
  <c r="K185" i="1"/>
  <c r="J184" i="1"/>
  <c r="J183" i="1"/>
  <c r="J182" i="1"/>
  <c r="J181" i="1"/>
  <c r="J180" i="1"/>
  <c r="J179" i="1"/>
  <c r="K179" i="1"/>
  <c r="J178" i="1"/>
  <c r="K178" i="1" s="1"/>
  <c r="J177" i="1"/>
  <c r="J176" i="1"/>
  <c r="J175" i="1"/>
  <c r="K175" i="1" s="1"/>
  <c r="J174" i="1"/>
  <c r="J173" i="1"/>
  <c r="J172" i="1"/>
  <c r="J171" i="1"/>
  <c r="K171" i="1" s="1"/>
  <c r="J170" i="1"/>
  <c r="J169" i="1"/>
  <c r="K169" i="1"/>
  <c r="J168" i="1"/>
  <c r="K168" i="1" s="1"/>
  <c r="J167" i="1"/>
  <c r="K167" i="1" s="1"/>
  <c r="J166" i="1"/>
  <c r="J165" i="1"/>
  <c r="K165" i="1"/>
  <c r="J164" i="1"/>
  <c r="J163" i="1"/>
  <c r="K163" i="1"/>
  <c r="J162" i="1"/>
  <c r="K162" i="1"/>
  <c r="J161" i="1"/>
  <c r="J160" i="1"/>
  <c r="K160" i="1"/>
  <c r="J159" i="1"/>
  <c r="K159" i="1"/>
  <c r="L159" i="1" s="1"/>
  <c r="M159" i="1" s="1"/>
  <c r="J158" i="1"/>
  <c r="J157" i="1"/>
  <c r="J156" i="1"/>
  <c r="K156" i="1" s="1"/>
  <c r="J155" i="1"/>
  <c r="K155" i="1" s="1"/>
  <c r="J154" i="1"/>
  <c r="J153" i="1"/>
  <c r="K153" i="1"/>
  <c r="J152" i="1"/>
  <c r="K152" i="1" s="1"/>
  <c r="J151" i="1"/>
  <c r="K151" i="1"/>
  <c r="L151" i="1"/>
  <c r="M151" i="1"/>
  <c r="J150" i="1"/>
  <c r="K150" i="1"/>
  <c r="J149" i="1"/>
  <c r="K149" i="1" s="1"/>
  <c r="J148" i="1"/>
  <c r="K148" i="1"/>
  <c r="J147" i="1"/>
  <c r="K147" i="1" s="1"/>
  <c r="J146" i="1"/>
  <c r="J145" i="1"/>
  <c r="K145" i="1"/>
  <c r="J144" i="1"/>
  <c r="J143" i="1"/>
  <c r="K143" i="1"/>
  <c r="L143" i="1" s="1"/>
  <c r="J142" i="1"/>
  <c r="J141" i="1"/>
  <c r="K141" i="1"/>
  <c r="J140" i="1"/>
  <c r="J139" i="1"/>
  <c r="K139" i="1" s="1"/>
  <c r="J138" i="1"/>
  <c r="K138" i="1" s="1"/>
  <c r="J137" i="1"/>
  <c r="K137" i="1" s="1"/>
  <c r="J136" i="1"/>
  <c r="J135" i="1"/>
  <c r="K135" i="1"/>
  <c r="J134" i="1"/>
  <c r="J133" i="1"/>
  <c r="J132" i="1"/>
  <c r="J131" i="1"/>
  <c r="K131" i="1"/>
  <c r="L131" i="1"/>
  <c r="M131" i="1" s="1"/>
  <c r="J130" i="1"/>
  <c r="K130" i="1"/>
  <c r="J129" i="1"/>
  <c r="J128" i="1"/>
  <c r="J127" i="1"/>
  <c r="J126" i="1"/>
  <c r="K126" i="1" s="1"/>
  <c r="J125" i="1"/>
  <c r="K125" i="1"/>
  <c r="L125" i="1"/>
  <c r="M125" i="1"/>
  <c r="J124" i="1"/>
  <c r="K124" i="1"/>
  <c r="L124" i="1" s="1"/>
  <c r="M124" i="1" s="1"/>
  <c r="J123" i="1"/>
  <c r="K123" i="1"/>
  <c r="J122" i="1"/>
  <c r="J121" i="1"/>
  <c r="K121" i="1" s="1"/>
  <c r="J120" i="1"/>
  <c r="J119" i="1"/>
  <c r="K119" i="1"/>
  <c r="J118" i="1"/>
  <c r="K118" i="1"/>
  <c r="J117" i="1"/>
  <c r="J116" i="1"/>
  <c r="J115" i="1"/>
  <c r="K115" i="1"/>
  <c r="J114" i="1"/>
  <c r="J113" i="1"/>
  <c r="K113" i="1" s="1"/>
  <c r="J112" i="1"/>
  <c r="K112" i="1" s="1"/>
  <c r="J111" i="1"/>
  <c r="K111" i="1"/>
  <c r="J110" i="1"/>
  <c r="J109" i="1"/>
  <c r="K109" i="1"/>
  <c r="J108" i="1"/>
  <c r="J107" i="1"/>
  <c r="J106" i="1"/>
  <c r="J105" i="1"/>
  <c r="J104" i="1"/>
  <c r="K104" i="1" s="1"/>
  <c r="J103" i="1"/>
  <c r="K103" i="1"/>
  <c r="J102" i="1"/>
  <c r="J101" i="1"/>
  <c r="K101" i="1"/>
  <c r="J100" i="1"/>
  <c r="K100" i="1" s="1"/>
  <c r="J99" i="1"/>
  <c r="K99" i="1"/>
  <c r="J98" i="1"/>
  <c r="J97" i="1"/>
  <c r="K97" i="1"/>
  <c r="J96" i="1"/>
  <c r="J95" i="1"/>
  <c r="K95" i="1"/>
  <c r="L95" i="1"/>
  <c r="J94" i="1"/>
  <c r="J93" i="1"/>
  <c r="J92" i="1"/>
  <c r="K92" i="1"/>
  <c r="L92" i="1"/>
  <c r="M92" i="1" s="1"/>
  <c r="J91" i="1"/>
  <c r="J90" i="1"/>
  <c r="K90" i="1" s="1"/>
  <c r="J89" i="1"/>
  <c r="K89" i="1"/>
  <c r="L89" i="1"/>
  <c r="M89" i="1"/>
  <c r="J88" i="1"/>
  <c r="J87" i="1"/>
  <c r="K87" i="1"/>
  <c r="J86" i="1"/>
  <c r="K86" i="1" s="1"/>
  <c r="J85" i="1"/>
  <c r="K85" i="1"/>
  <c r="J84" i="1"/>
  <c r="J83" i="1"/>
  <c r="K83" i="1" s="1"/>
  <c r="J82" i="1"/>
  <c r="K82" i="1"/>
  <c r="L82" i="1"/>
  <c r="M82" i="1"/>
  <c r="J81" i="1"/>
  <c r="K81" i="1"/>
  <c r="J80" i="1"/>
  <c r="J79" i="1"/>
  <c r="J78" i="1"/>
  <c r="J77" i="1"/>
  <c r="J76" i="1"/>
  <c r="J75" i="1"/>
  <c r="K75" i="1" s="1"/>
  <c r="J74" i="1"/>
  <c r="K74" i="1"/>
  <c r="J73" i="1"/>
  <c r="K73" i="1" s="1"/>
  <c r="J72" i="1"/>
  <c r="J71" i="1"/>
  <c r="J70" i="1"/>
  <c r="J69" i="1"/>
  <c r="K69" i="1"/>
  <c r="J68" i="1"/>
  <c r="K68" i="1"/>
  <c r="J67" i="1"/>
  <c r="J66" i="1"/>
  <c r="K66" i="1" s="1"/>
  <c r="J65" i="1"/>
  <c r="J64" i="1"/>
  <c r="K64" i="1" s="1"/>
  <c r="J63" i="1"/>
  <c r="K63" i="1"/>
  <c r="J62" i="1"/>
  <c r="K62" i="1" s="1"/>
  <c r="J61" i="1"/>
  <c r="J60" i="1"/>
  <c r="J59" i="1"/>
  <c r="K59" i="1"/>
  <c r="J58" i="1"/>
  <c r="K58" i="1" s="1"/>
  <c r="J57" i="1"/>
  <c r="K57" i="1"/>
  <c r="L57" i="1"/>
  <c r="M57" i="1"/>
  <c r="J56" i="1"/>
  <c r="J55" i="1"/>
  <c r="K55" i="1"/>
  <c r="J54" i="1"/>
  <c r="J53" i="1"/>
  <c r="K53" i="1"/>
  <c r="J52" i="1"/>
  <c r="K52" i="1" s="1"/>
  <c r="J51" i="1"/>
  <c r="J50" i="1"/>
  <c r="K50" i="1"/>
  <c r="J49" i="1"/>
  <c r="K49" i="1" s="1"/>
  <c r="J48" i="1"/>
  <c r="J47" i="1"/>
  <c r="J46" i="1"/>
  <c r="J45" i="1"/>
  <c r="J44" i="1"/>
  <c r="K44" i="1" s="1"/>
  <c r="J43" i="1"/>
  <c r="K43" i="1"/>
  <c r="J42" i="1"/>
  <c r="K42" i="1" s="1"/>
  <c r="J41" i="1"/>
  <c r="K41" i="1"/>
  <c r="L41" i="1" s="1"/>
  <c r="M41" i="1" s="1"/>
  <c r="J40" i="1"/>
  <c r="J39" i="1"/>
  <c r="K39" i="1" s="1"/>
  <c r="J38" i="1"/>
  <c r="K38" i="1"/>
  <c r="L38" i="1"/>
  <c r="M38" i="1" s="1"/>
  <c r="J37" i="1"/>
  <c r="K37" i="1"/>
  <c r="J36" i="1"/>
  <c r="K36" i="1"/>
  <c r="J35" i="1"/>
  <c r="K35" i="1"/>
  <c r="J34" i="1"/>
  <c r="K34" i="1" s="1"/>
  <c r="J33" i="1"/>
  <c r="K33" i="1" s="1"/>
  <c r="L33" i="1" s="1"/>
  <c r="J32" i="1"/>
  <c r="K32" i="1"/>
  <c r="J31" i="1"/>
  <c r="J30" i="1"/>
  <c r="J29" i="1"/>
  <c r="J28" i="1"/>
  <c r="K28" i="1" s="1"/>
  <c r="J27" i="1"/>
  <c r="K27" i="1"/>
  <c r="J26" i="1"/>
  <c r="K26" i="1"/>
  <c r="J25" i="1"/>
  <c r="J24" i="1"/>
  <c r="J23" i="1"/>
  <c r="J22" i="1"/>
  <c r="J21" i="1"/>
  <c r="K21" i="1"/>
  <c r="J20" i="1"/>
  <c r="J19" i="1"/>
  <c r="K19" i="1"/>
  <c r="J18" i="1"/>
  <c r="J17" i="1"/>
  <c r="K17" i="1"/>
  <c r="J16" i="1"/>
  <c r="K16" i="1" s="1"/>
  <c r="J15" i="1"/>
  <c r="K15" i="1" s="1"/>
  <c r="J14" i="1"/>
  <c r="K14" i="1" s="1"/>
  <c r="J13" i="1"/>
  <c r="J12" i="1"/>
  <c r="K12" i="1"/>
  <c r="J11" i="1"/>
  <c r="K11" i="1" s="1"/>
  <c r="J10" i="1"/>
  <c r="K10" i="1" s="1"/>
  <c r="J9" i="1"/>
  <c r="K9" i="1"/>
  <c r="J8" i="1"/>
  <c r="K8" i="1"/>
  <c r="J7" i="1"/>
  <c r="J6" i="1"/>
  <c r="K6" i="1" s="1"/>
  <c r="J5" i="1"/>
  <c r="K5" i="1"/>
  <c r="K171" i="2"/>
  <c r="L171" i="2"/>
  <c r="M171" i="2"/>
  <c r="K209" i="2"/>
  <c r="K241" i="2"/>
  <c r="L241" i="2" s="1"/>
  <c r="M241" i="2"/>
  <c r="K93" i="2"/>
  <c r="K101" i="2"/>
  <c r="L101" i="2" s="1"/>
  <c r="M101" i="2"/>
  <c r="K109" i="2"/>
  <c r="L109" i="2" s="1"/>
  <c r="M109" i="2" s="1"/>
  <c r="K125" i="2"/>
  <c r="L125" i="2" s="1"/>
  <c r="M125" i="2" s="1"/>
  <c r="K129" i="2"/>
  <c r="L133" i="2"/>
  <c r="M133" i="2"/>
  <c r="L137" i="2"/>
  <c r="M137" i="2" s="1"/>
  <c r="K145" i="2"/>
  <c r="L145" i="2"/>
  <c r="M145" i="2" s="1"/>
  <c r="K149" i="2"/>
  <c r="L149" i="2" s="1"/>
  <c r="M149" i="2" s="1"/>
  <c r="K153" i="2"/>
  <c r="L153" i="2" s="1"/>
  <c r="M153" i="2" s="1"/>
  <c r="K174" i="2"/>
  <c r="L174" i="2"/>
  <c r="M174" i="2" s="1"/>
  <c r="K195" i="2"/>
  <c r="L195" i="2"/>
  <c r="M195" i="2" s="1"/>
  <c r="K201" i="2"/>
  <c r="K227" i="2"/>
  <c r="L227" i="2"/>
  <c r="M227" i="2"/>
  <c r="K233" i="2"/>
  <c r="L233" i="2"/>
  <c r="M233" i="2"/>
  <c r="K190" i="2"/>
  <c r="L190" i="2" s="1"/>
  <c r="M190" i="2"/>
  <c r="K64" i="2"/>
  <c r="L64" i="2" s="1"/>
  <c r="M64" i="2" s="1"/>
  <c r="K72" i="2"/>
  <c r="L72" i="2"/>
  <c r="M72" i="2" s="1"/>
  <c r="K80" i="2"/>
  <c r="L80" i="2"/>
  <c r="M80" i="2" s="1"/>
  <c r="K187" i="2"/>
  <c r="L187" i="2" s="1"/>
  <c r="M187" i="2"/>
  <c r="K193" i="2"/>
  <c r="L193" i="2" s="1"/>
  <c r="M193" i="2"/>
  <c r="K198" i="2"/>
  <c r="L198" i="2" s="1"/>
  <c r="M198" i="2" s="1"/>
  <c r="K230" i="2"/>
  <c r="L230" i="2"/>
  <c r="M230" i="2"/>
  <c r="L84" i="2"/>
  <c r="M84" i="2" s="1"/>
  <c r="L170" i="2"/>
  <c r="M170" i="2"/>
  <c r="K181" i="2"/>
  <c r="L181" i="2"/>
  <c r="M181" i="2"/>
  <c r="L186" i="2"/>
  <c r="M186" i="2" s="1"/>
  <c r="K189" i="2"/>
  <c r="L189" i="2"/>
  <c r="M189" i="2" s="1"/>
  <c r="K205" i="2"/>
  <c r="L205" i="2" s="1"/>
  <c r="M205" i="2"/>
  <c r="K213" i="2"/>
  <c r="L213" i="2" s="1"/>
  <c r="M213" i="2" s="1"/>
  <c r="L215" i="2"/>
  <c r="M215" i="2" s="1"/>
  <c r="L223" i="2"/>
  <c r="M223" i="2" s="1"/>
  <c r="K237" i="2"/>
  <c r="L237" i="2" s="1"/>
  <c r="M237" i="2" s="1"/>
  <c r="K245" i="2"/>
  <c r="L245" i="2"/>
  <c r="M245" i="2"/>
  <c r="M247" i="2"/>
  <c r="M250" i="2"/>
  <c r="L172" i="2"/>
  <c r="M172" i="2"/>
  <c r="L192" i="2"/>
  <c r="M192" i="2"/>
  <c r="L196" i="2"/>
  <c r="M196" i="2" s="1"/>
  <c r="L204" i="2"/>
  <c r="M204" i="2"/>
  <c r="L212" i="2"/>
  <c r="M212" i="2" s="1"/>
  <c r="L220" i="2"/>
  <c r="M220" i="2"/>
  <c r="L228" i="2"/>
  <c r="M228" i="2" s="1"/>
  <c r="M232" i="2"/>
  <c r="L236" i="2"/>
  <c r="M236" i="2"/>
  <c r="L248" i="2"/>
  <c r="M248" i="2" s="1"/>
  <c r="K282" i="1"/>
  <c r="L282" i="1"/>
  <c r="M282" i="1" s="1"/>
  <c r="K298" i="1"/>
  <c r="K314" i="1"/>
  <c r="L314" i="1"/>
  <c r="M314" i="1"/>
  <c r="L228" i="1"/>
  <c r="M228" i="1" s="1"/>
  <c r="L264" i="1"/>
  <c r="M264" i="1" s="1"/>
  <c r="L272" i="1"/>
  <c r="M272" i="1"/>
  <c r="K550" i="1"/>
  <c r="L550" i="1" s="1"/>
  <c r="M550" i="1"/>
  <c r="K554" i="1"/>
  <c r="L554" i="1" s="1"/>
  <c r="M554" i="1" s="1"/>
  <c r="K558" i="1"/>
  <c r="L558" i="1" s="1"/>
  <c r="M558" i="1" s="1"/>
  <c r="K560" i="1"/>
  <c r="K588" i="1"/>
  <c r="L588" i="1"/>
  <c r="M588" i="1"/>
  <c r="K604" i="1"/>
  <c r="K606" i="1"/>
  <c r="L606" i="1"/>
  <c r="M606" i="1" s="1"/>
  <c r="K612" i="1"/>
  <c r="L612" i="1"/>
  <c r="M612" i="1" s="1"/>
  <c r="K614" i="1"/>
  <c r="L614" i="1"/>
  <c r="M614" i="1" s="1"/>
  <c r="K618" i="1"/>
  <c r="L618" i="1"/>
  <c r="M618" i="1" s="1"/>
  <c r="K620" i="1"/>
  <c r="K649" i="1"/>
  <c r="K681" i="1"/>
  <c r="K700" i="1"/>
  <c r="L700" i="1"/>
  <c r="M700" i="1" s="1"/>
  <c r="K716" i="1"/>
  <c r="L716" i="1"/>
  <c r="M716" i="1" s="1"/>
  <c r="K732" i="1"/>
  <c r="K766" i="1"/>
  <c r="L766" i="1" s="1"/>
  <c r="M766" i="1" s="1"/>
  <c r="L772" i="1"/>
  <c r="M772" i="1" s="1"/>
  <c r="K798" i="1"/>
  <c r="L798" i="1"/>
  <c r="M798" i="1" s="1"/>
  <c r="K830" i="1"/>
  <c r="L830" i="1"/>
  <c r="M830" i="1" s="1"/>
  <c r="K278" i="1"/>
  <c r="L278" i="1"/>
  <c r="M278" i="1" s="1"/>
  <c r="K302" i="1"/>
  <c r="L302" i="1"/>
  <c r="M302" i="1" s="1"/>
  <c r="K310" i="1"/>
  <c r="L310" i="1"/>
  <c r="M310" i="1" s="1"/>
  <c r="K625" i="1"/>
  <c r="L625" i="1"/>
  <c r="M625" i="1" s="1"/>
  <c r="K636" i="1"/>
  <c r="K657" i="1"/>
  <c r="L657" i="1" s="1"/>
  <c r="K668" i="1"/>
  <c r="L668" i="1"/>
  <c r="M668" i="1" s="1"/>
  <c r="K685" i="1"/>
  <c r="L685" i="1"/>
  <c r="M685" i="1" s="1"/>
  <c r="K713" i="1"/>
  <c r="L713" i="1"/>
  <c r="M713" i="1" s="1"/>
  <c r="L717" i="1"/>
  <c r="M717" i="1"/>
  <c r="K729" i="1"/>
  <c r="L729" i="1"/>
  <c r="M729" i="1"/>
  <c r="K733" i="1"/>
  <c r="L733" i="1"/>
  <c r="M733" i="1"/>
  <c r="K641" i="1"/>
  <c r="L641" i="1"/>
  <c r="M641" i="1"/>
  <c r="K673" i="1"/>
  <c r="L673" i="1"/>
  <c r="M673" i="1"/>
  <c r="K552" i="1"/>
  <c r="L552" i="1"/>
  <c r="M552" i="1"/>
  <c r="K562" i="1"/>
  <c r="L562" i="1"/>
  <c r="M562" i="1"/>
  <c r="K566" i="1"/>
  <c r="L566" i="1"/>
  <c r="M566" i="1"/>
  <c r="K570" i="1"/>
  <c r="L570" i="1"/>
  <c r="M570" i="1"/>
  <c r="K574" i="1"/>
  <c r="L574" i="1"/>
  <c r="M574" i="1"/>
  <c r="K578" i="1"/>
  <c r="L578" i="1"/>
  <c r="M578" i="1"/>
  <c r="K582" i="1"/>
  <c r="L582" i="1"/>
  <c r="M582" i="1"/>
  <c r="K586" i="1"/>
  <c r="L586" i="1"/>
  <c r="M586" i="1"/>
  <c r="K590" i="1"/>
  <c r="L590" i="1"/>
  <c r="M590" i="1"/>
  <c r="K594" i="1"/>
  <c r="L594" i="1"/>
  <c r="M594" i="1"/>
  <c r="K598" i="1"/>
  <c r="L598" i="1"/>
  <c r="M598" i="1"/>
  <c r="K602" i="1"/>
  <c r="L602" i="1"/>
  <c r="M602" i="1"/>
  <c r="K608" i="1"/>
  <c r="K610" i="1"/>
  <c r="L610" i="1"/>
  <c r="M610" i="1" s="1"/>
  <c r="K622" i="1"/>
  <c r="L622" i="1"/>
  <c r="M622" i="1" s="1"/>
  <c r="L230" i="1"/>
  <c r="M230" i="1"/>
  <c r="L254" i="1"/>
  <c r="M254" i="1"/>
  <c r="L274" i="1"/>
  <c r="M274" i="1" s="1"/>
  <c r="L280" i="1"/>
  <c r="M280" i="1"/>
  <c r="L296" i="1"/>
  <c r="M296" i="1"/>
  <c r="L307" i="1"/>
  <c r="M307" i="1" s="1"/>
  <c r="L312" i="1"/>
  <c r="M312" i="1"/>
  <c r="K640" i="1"/>
  <c r="L640" i="1"/>
  <c r="M640" i="1"/>
  <c r="L669" i="1"/>
  <c r="M669" i="1"/>
  <c r="K672" i="1"/>
  <c r="L672" i="1" s="1"/>
  <c r="M672" i="1" s="1"/>
  <c r="K676" i="1"/>
  <c r="L676" i="1" s="1"/>
  <c r="M676" i="1" s="1"/>
  <c r="K782" i="1"/>
  <c r="L782" i="1" s="1"/>
  <c r="M782" i="1" s="1"/>
  <c r="K814" i="1"/>
  <c r="L814" i="1" s="1"/>
  <c r="M814" i="1" s="1"/>
  <c r="K692" i="1"/>
  <c r="L692" i="1" s="1"/>
  <c r="M692" i="1" s="1"/>
  <c r="K724" i="1"/>
  <c r="L724" i="1" s="1"/>
  <c r="M724" i="1" s="1"/>
  <c r="K549" i="1"/>
  <c r="L549" i="1" s="1"/>
  <c r="M549" i="1" s="1"/>
  <c r="K553" i="1"/>
  <c r="L553" i="1" s="1"/>
  <c r="M553" i="1" s="1"/>
  <c r="K557" i="1"/>
  <c r="L557" i="1" s="1"/>
  <c r="M557" i="1" s="1"/>
  <c r="K561" i="1"/>
  <c r="L561" i="1" s="1"/>
  <c r="M561" i="1" s="1"/>
  <c r="K565" i="1"/>
  <c r="L565" i="1" s="1"/>
  <c r="M565" i="1" s="1"/>
  <c r="K569" i="1"/>
  <c r="L569" i="1" s="1"/>
  <c r="M569" i="1" s="1"/>
  <c r="K573" i="1"/>
  <c r="L573" i="1" s="1"/>
  <c r="M573" i="1" s="1"/>
  <c r="K577" i="1"/>
  <c r="L577" i="1" s="1"/>
  <c r="M577" i="1" s="1"/>
  <c r="K581" i="1"/>
  <c r="L581" i="1" s="1"/>
  <c r="M581" i="1" s="1"/>
  <c r="K585" i="1"/>
  <c r="L585" i="1" s="1"/>
  <c r="M585" i="1" s="1"/>
  <c r="K589" i="1"/>
  <c r="L589" i="1" s="1"/>
  <c r="M589" i="1" s="1"/>
  <c r="K593" i="1"/>
  <c r="L593" i="1" s="1"/>
  <c r="M593" i="1" s="1"/>
  <c r="K597" i="1"/>
  <c r="L597" i="1" s="1"/>
  <c r="M597" i="1" s="1"/>
  <c r="K601" i="1"/>
  <c r="L601" i="1" s="1"/>
  <c r="M601" i="1" s="1"/>
  <c r="K605" i="1"/>
  <c r="L605" i="1" s="1"/>
  <c r="M605" i="1" s="1"/>
  <c r="K609" i="1"/>
  <c r="L609" i="1" s="1"/>
  <c r="M609" i="1" s="1"/>
  <c r="K613" i="1"/>
  <c r="L613" i="1" s="1"/>
  <c r="M613" i="1" s="1"/>
  <c r="K617" i="1"/>
  <c r="L617" i="1" s="1"/>
  <c r="M617" i="1" s="1"/>
  <c r="K621" i="1"/>
  <c r="L621" i="1" s="1"/>
  <c r="M621" i="1" s="1"/>
  <c r="K632" i="1"/>
  <c r="L632" i="1" s="1"/>
  <c r="M632" i="1" s="1"/>
  <c r="L645" i="1"/>
  <c r="M645" i="1" s="1"/>
  <c r="K648" i="1"/>
  <c r="L648" i="1"/>
  <c r="M648" i="1" s="1"/>
  <c r="K664" i="1"/>
  <c r="L664" i="1" s="1"/>
  <c r="M664" i="1" s="1"/>
  <c r="K689" i="1"/>
  <c r="L689" i="1" s="1"/>
  <c r="M689" i="1" s="1"/>
  <c r="L693" i="1"/>
  <c r="M693" i="1" s="1"/>
  <c r="K696" i="1"/>
  <c r="L696" i="1"/>
  <c r="M696" i="1" s="1"/>
  <c r="L709" i="1"/>
  <c r="M709" i="1"/>
  <c r="K712" i="1"/>
  <c r="L712" i="1"/>
  <c r="M712" i="1"/>
  <c r="K721" i="1"/>
  <c r="L721" i="1" s="1"/>
  <c r="M721" i="1" s="1"/>
  <c r="L725" i="1"/>
  <c r="M725" i="1"/>
  <c r="K728" i="1"/>
  <c r="L728" i="1" s="1"/>
  <c r="M728" i="1" s="1"/>
  <c r="K758" i="1"/>
  <c r="L758" i="1" s="1"/>
  <c r="M758" i="1" s="1"/>
  <c r="K774" i="1"/>
  <c r="L774" i="1" s="1"/>
  <c r="M774" i="1" s="1"/>
  <c r="K780" i="1"/>
  <c r="K790" i="1"/>
  <c r="L790" i="1"/>
  <c r="M790" i="1"/>
  <c r="K806" i="1"/>
  <c r="L806" i="1"/>
  <c r="M806" i="1"/>
  <c r="K822" i="1"/>
  <c r="L822" i="1"/>
  <c r="M822" i="1"/>
  <c r="K754" i="1"/>
  <c r="L754" i="1" s="1"/>
  <c r="M754" i="1" s="1"/>
  <c r="K762" i="1"/>
  <c r="L762" i="1"/>
  <c r="M762" i="1"/>
  <c r="K770" i="1"/>
  <c r="L770" i="1"/>
  <c r="M770" i="1"/>
  <c r="K778" i="1"/>
  <c r="L778" i="1"/>
  <c r="M778" i="1"/>
  <c r="K786" i="1"/>
  <c r="L786" i="1" s="1"/>
  <c r="M786" i="1" s="1"/>
  <c r="K794" i="1"/>
  <c r="L794" i="1"/>
  <c r="M794" i="1"/>
  <c r="K802" i="1"/>
  <c r="L802" i="1"/>
  <c r="M802" i="1"/>
  <c r="K810" i="1"/>
  <c r="L810" i="1"/>
  <c r="M810" i="1"/>
  <c r="K818" i="1"/>
  <c r="L818" i="1" s="1"/>
  <c r="M818" i="1" s="1"/>
  <c r="K826" i="1"/>
  <c r="L826" i="1"/>
  <c r="M826" i="1"/>
  <c r="K834" i="1"/>
  <c r="L834" i="1"/>
  <c r="M834" i="1"/>
  <c r="K753" i="1"/>
  <c r="L753" i="1"/>
  <c r="M753" i="1"/>
  <c r="K755" i="1"/>
  <c r="L755" i="1" s="1"/>
  <c r="M755" i="1" s="1"/>
  <c r="K757" i="1"/>
  <c r="L757" i="1"/>
  <c r="M757" i="1"/>
  <c r="K759" i="1"/>
  <c r="L759" i="1"/>
  <c r="M759" i="1"/>
  <c r="K761" i="1"/>
  <c r="L761" i="1"/>
  <c r="M761" i="1"/>
  <c r="K763" i="1"/>
  <c r="L763" i="1" s="1"/>
  <c r="M763" i="1" s="1"/>
  <c r="K765" i="1"/>
  <c r="L765" i="1"/>
  <c r="M765" i="1"/>
  <c r="K767" i="1"/>
  <c r="L767" i="1"/>
  <c r="M767" i="1"/>
  <c r="K769" i="1"/>
  <c r="L769" i="1"/>
  <c r="M769" i="1"/>
  <c r="K771" i="1"/>
  <c r="L771" i="1" s="1"/>
  <c r="M771" i="1" s="1"/>
  <c r="K773" i="1"/>
  <c r="L773" i="1"/>
  <c r="M773" i="1"/>
  <c r="K775" i="1"/>
  <c r="L775" i="1"/>
  <c r="M775" i="1"/>
  <c r="K777" i="1"/>
  <c r="L777" i="1"/>
  <c r="M777" i="1"/>
  <c r="K779" i="1"/>
  <c r="L779" i="1" s="1"/>
  <c r="M779" i="1" s="1"/>
  <c r="K781" i="1"/>
  <c r="L781" i="1"/>
  <c r="M781" i="1"/>
  <c r="K783" i="1"/>
  <c r="L783" i="1"/>
  <c r="M783" i="1"/>
  <c r="K785" i="1"/>
  <c r="L785" i="1"/>
  <c r="M785" i="1"/>
  <c r="K787" i="1"/>
  <c r="L787" i="1" s="1"/>
  <c r="M787" i="1" s="1"/>
  <c r="K789" i="1"/>
  <c r="L789" i="1"/>
  <c r="M789" i="1"/>
  <c r="K791" i="1"/>
  <c r="L791" i="1"/>
  <c r="M791" i="1"/>
  <c r="K793" i="1"/>
  <c r="L793" i="1"/>
  <c r="M793" i="1"/>
  <c r="K795" i="1"/>
  <c r="L795" i="1" s="1"/>
  <c r="M795" i="1" s="1"/>
  <c r="K797" i="1"/>
  <c r="L797" i="1"/>
  <c r="M797" i="1"/>
  <c r="K799" i="1"/>
  <c r="L799" i="1"/>
  <c r="M799" i="1"/>
  <c r="K801" i="1"/>
  <c r="L801" i="1"/>
  <c r="M801" i="1"/>
  <c r="K803" i="1"/>
  <c r="L803" i="1" s="1"/>
  <c r="M803" i="1" s="1"/>
  <c r="K805" i="1"/>
  <c r="L805" i="1"/>
  <c r="M805" i="1"/>
  <c r="K807" i="1"/>
  <c r="L807" i="1"/>
  <c r="M807" i="1"/>
  <c r="K809" i="1"/>
  <c r="L809" i="1"/>
  <c r="M809" i="1"/>
  <c r="K811" i="1"/>
  <c r="L811" i="1" s="1"/>
  <c r="M811" i="1" s="1"/>
  <c r="K813" i="1"/>
  <c r="L813" i="1"/>
  <c r="M813" i="1"/>
  <c r="K815" i="1"/>
  <c r="L815" i="1"/>
  <c r="M815" i="1"/>
  <c r="K817" i="1"/>
  <c r="L817" i="1"/>
  <c r="M817" i="1"/>
  <c r="K819" i="1"/>
  <c r="L819" i="1" s="1"/>
  <c r="M819" i="1" s="1"/>
  <c r="K821" i="1"/>
  <c r="L821" i="1"/>
  <c r="M821" i="1"/>
  <c r="K823" i="1"/>
  <c r="L823" i="1"/>
  <c r="M823" i="1"/>
  <c r="K825" i="1"/>
  <c r="L825" i="1"/>
  <c r="M825" i="1"/>
  <c r="K827" i="1"/>
  <c r="L827" i="1" s="1"/>
  <c r="M827" i="1" s="1"/>
  <c r="K829" i="1"/>
  <c r="L829" i="1"/>
  <c r="M829" i="1"/>
  <c r="K831" i="1"/>
  <c r="L831" i="1"/>
  <c r="M831" i="1"/>
  <c r="K833" i="1"/>
  <c r="L833" i="1"/>
  <c r="M833" i="1"/>
  <c r="K835" i="1"/>
  <c r="L835" i="1" s="1"/>
  <c r="M835" i="1" s="1"/>
  <c r="K102" i="1"/>
  <c r="L102" i="1"/>
  <c r="M102" i="1"/>
  <c r="K116" i="1"/>
  <c r="L148" i="1"/>
  <c r="M148" i="1"/>
  <c r="K180" i="1"/>
  <c r="L180" i="1"/>
  <c r="M180" i="1"/>
  <c r="K233" i="1"/>
  <c r="L233" i="1" s="1"/>
  <c r="M233" i="1" s="1"/>
  <c r="L123" i="1"/>
  <c r="M123" i="1"/>
  <c r="K144" i="1"/>
  <c r="L144" i="1" s="1"/>
  <c r="M144" i="1" s="1"/>
  <c r="L155" i="1"/>
  <c r="M155" i="1" s="1"/>
  <c r="K176" i="1"/>
  <c r="L176" i="1"/>
  <c r="M176" i="1" s="1"/>
  <c r="K226" i="1"/>
  <c r="L226" i="1"/>
  <c r="M226" i="1"/>
  <c r="K249" i="1"/>
  <c r="L249" i="1"/>
  <c r="M249" i="1" s="1"/>
  <c r="K319" i="1"/>
  <c r="L319" i="1"/>
  <c r="M319" i="1" s="1"/>
  <c r="L5" i="1"/>
  <c r="M5" i="1"/>
  <c r="L9" i="1"/>
  <c r="M9" i="1" s="1"/>
  <c r="L11" i="1"/>
  <c r="M11" i="1"/>
  <c r="L15" i="1"/>
  <c r="M15" i="1"/>
  <c r="L19" i="1"/>
  <c r="M19" i="1"/>
  <c r="L27" i="1"/>
  <c r="M27" i="1" s="1"/>
  <c r="M33" i="1"/>
  <c r="L35" i="1"/>
  <c r="M35" i="1" s="1"/>
  <c r="L43" i="1"/>
  <c r="M43" i="1"/>
  <c r="L49" i="1"/>
  <c r="M49" i="1"/>
  <c r="L55" i="1"/>
  <c r="M55" i="1"/>
  <c r="L63" i="1"/>
  <c r="M63" i="1" s="1"/>
  <c r="L75" i="1"/>
  <c r="M75" i="1"/>
  <c r="L81" i="1"/>
  <c r="M81" i="1" s="1"/>
  <c r="L83" i="1"/>
  <c r="M83" i="1"/>
  <c r="L87" i="1"/>
  <c r="M87" i="1"/>
  <c r="M95" i="1"/>
  <c r="K98" i="1"/>
  <c r="L98" i="1"/>
  <c r="M98" i="1" s="1"/>
  <c r="K108" i="1"/>
  <c r="L108" i="1"/>
  <c r="M108" i="1" s="1"/>
  <c r="L119" i="1"/>
  <c r="M119" i="1"/>
  <c r="L135" i="1"/>
  <c r="M135" i="1"/>
  <c r="K140" i="1"/>
  <c r="L140" i="1" s="1"/>
  <c r="M140" i="1" s="1"/>
  <c r="L156" i="1"/>
  <c r="M156" i="1" s="1"/>
  <c r="L167" i="1"/>
  <c r="M167" i="1"/>
  <c r="K172" i="1"/>
  <c r="L172" i="1" s="1"/>
  <c r="M172" i="1" s="1"/>
  <c r="K242" i="1"/>
  <c r="L242" i="1"/>
  <c r="M242" i="1"/>
  <c r="L104" i="1"/>
  <c r="M104" i="1"/>
  <c r="K120" i="1"/>
  <c r="L120" i="1" s="1"/>
  <c r="M120" i="1" s="1"/>
  <c r="L147" i="1"/>
  <c r="M147" i="1" s="1"/>
  <c r="L163" i="1"/>
  <c r="M163" i="1"/>
  <c r="L168" i="1"/>
  <c r="M168" i="1"/>
  <c r="L179" i="1"/>
  <c r="M179" i="1" s="1"/>
  <c r="K184" i="1"/>
  <c r="L184" i="1"/>
  <c r="M184" i="1" s="1"/>
  <c r="K258" i="1"/>
  <c r="L258" i="1"/>
  <c r="M258" i="1" s="1"/>
  <c r="K285" i="1"/>
  <c r="L285" i="1"/>
  <c r="M285" i="1"/>
  <c r="K241" i="1"/>
  <c r="L241" i="1"/>
  <c r="M241" i="1" s="1"/>
  <c r="K257" i="1"/>
  <c r="L257" i="1"/>
  <c r="M257" i="1" s="1"/>
  <c r="K378" i="1"/>
  <c r="L378" i="1"/>
  <c r="M378" i="1" s="1"/>
  <c r="K362" i="1"/>
  <c r="L362" i="1"/>
  <c r="M362" i="1"/>
  <c r="K301" i="1"/>
  <c r="K323" i="1"/>
  <c r="L323" i="1" s="1"/>
  <c r="M323" i="1" s="1"/>
  <c r="K330" i="1"/>
  <c r="L330" i="1" s="1"/>
  <c r="M330" i="1" s="1"/>
  <c r="L333" i="1"/>
  <c r="M333" i="1" s="1"/>
  <c r="L337" i="1"/>
  <c r="M337" i="1"/>
  <c r="L345" i="1"/>
  <c r="M345" i="1"/>
  <c r="K374" i="1"/>
  <c r="L374" i="1" s="1"/>
  <c r="M374" i="1" s="1"/>
  <c r="K400" i="1"/>
  <c r="L400" i="1" s="1"/>
  <c r="M400" i="1" s="1"/>
  <c r="L404" i="1"/>
  <c r="M404" i="1" s="1"/>
  <c r="K404" i="1"/>
  <c r="K408" i="1"/>
  <c r="L408" i="1"/>
  <c r="M408" i="1"/>
  <c r="L412" i="1"/>
  <c r="M412" i="1" s="1"/>
  <c r="K412" i="1"/>
  <c r="K416" i="1"/>
  <c r="L416" i="1" s="1"/>
  <c r="M416" i="1" s="1"/>
  <c r="K420" i="1"/>
  <c r="L420" i="1" s="1"/>
  <c r="M420" i="1" s="1"/>
  <c r="K424" i="1"/>
  <c r="L424" i="1"/>
  <c r="M424" i="1"/>
  <c r="K428" i="1"/>
  <c r="L428" i="1" s="1"/>
  <c r="M428" i="1" s="1"/>
  <c r="K432" i="1"/>
  <c r="L432" i="1" s="1"/>
  <c r="M432" i="1" s="1"/>
  <c r="L436" i="1"/>
  <c r="M436" i="1" s="1"/>
  <c r="K436" i="1"/>
  <c r="K440" i="1"/>
  <c r="L440" i="1"/>
  <c r="M440" i="1"/>
  <c r="L444" i="1"/>
  <c r="M444" i="1" s="1"/>
  <c r="K444" i="1"/>
  <c r="K331" i="1"/>
  <c r="K370" i="1"/>
  <c r="L370" i="1"/>
  <c r="M370" i="1"/>
  <c r="K386" i="1"/>
  <c r="K461" i="1"/>
  <c r="L461" i="1"/>
  <c r="M461" i="1"/>
  <c r="K469" i="1"/>
  <c r="L469" i="1" s="1"/>
  <c r="M469" i="1" s="1"/>
  <c r="K477" i="1"/>
  <c r="L477" i="1"/>
  <c r="M477" i="1" s="1"/>
  <c r="K485" i="1"/>
  <c r="L485" i="1"/>
  <c r="M485" i="1" s="1"/>
  <c r="K493" i="1"/>
  <c r="L493" i="1"/>
  <c r="M493" i="1"/>
  <c r="K501" i="1"/>
  <c r="L501" i="1"/>
  <c r="M501" i="1" s="1"/>
  <c r="L509" i="1"/>
  <c r="M509" i="1"/>
  <c r="K517" i="1"/>
  <c r="L517" i="1"/>
  <c r="K329" i="1"/>
  <c r="L329" i="1" s="1"/>
  <c r="M329" i="1" s="1"/>
  <c r="K350" i="1"/>
  <c r="L350" i="1"/>
  <c r="M350" i="1"/>
  <c r="L366" i="1"/>
  <c r="M366" i="1" s="1"/>
  <c r="K366" i="1"/>
  <c r="K382" i="1"/>
  <c r="L382" i="1" s="1"/>
  <c r="M382" i="1" s="1"/>
  <c r="K402" i="1"/>
  <c r="L402" i="1" s="1"/>
  <c r="M402" i="1" s="1"/>
  <c r="K418" i="1"/>
  <c r="L418" i="1"/>
  <c r="M418" i="1"/>
  <c r="K434" i="1"/>
  <c r="L434" i="1" s="1"/>
  <c r="M434" i="1" s="1"/>
  <c r="K442" i="1"/>
  <c r="L442" i="1" s="1"/>
  <c r="M442" i="1" s="1"/>
  <c r="K459" i="1"/>
  <c r="L459" i="1" s="1"/>
  <c r="M459" i="1" s="1"/>
  <c r="L467" i="1"/>
  <c r="M467" i="1"/>
  <c r="L483" i="1"/>
  <c r="M483" i="1"/>
  <c r="K491" i="1"/>
  <c r="L491" i="1"/>
  <c r="M491" i="1"/>
  <c r="K507" i="1"/>
  <c r="L507" i="1"/>
  <c r="M507" i="1"/>
  <c r="K545" i="1"/>
  <c r="L545" i="1" s="1"/>
  <c r="M545" i="1" s="1"/>
  <c r="K450" i="1"/>
  <c r="L450" i="1"/>
  <c r="M450" i="1" s="1"/>
  <c r="K457" i="1"/>
  <c r="L457" i="1"/>
  <c r="M457" i="1"/>
  <c r="K465" i="1"/>
  <c r="L465" i="1"/>
  <c r="M465" i="1"/>
  <c r="K473" i="1"/>
  <c r="L473" i="1" s="1"/>
  <c r="M473" i="1" s="1"/>
  <c r="K481" i="1"/>
  <c r="L481" i="1"/>
  <c r="M481" i="1" s="1"/>
  <c r="K497" i="1"/>
  <c r="L497" i="1"/>
  <c r="M497" i="1"/>
  <c r="K505" i="1"/>
  <c r="L505" i="1"/>
  <c r="M505" i="1"/>
  <c r="L317" i="1"/>
  <c r="M317" i="1" s="1"/>
  <c r="K399" i="1"/>
  <c r="L399" i="1"/>
  <c r="M399" i="1"/>
  <c r="K401" i="1"/>
  <c r="L401" i="1" s="1"/>
  <c r="M401" i="1" s="1"/>
  <c r="K403" i="1"/>
  <c r="L403" i="1" s="1"/>
  <c r="M403" i="1" s="1"/>
  <c r="K405" i="1"/>
  <c r="L405" i="1" s="1"/>
  <c r="M405" i="1" s="1"/>
  <c r="K407" i="1"/>
  <c r="L407" i="1"/>
  <c r="M407" i="1"/>
  <c r="K409" i="1"/>
  <c r="L409" i="1" s="1"/>
  <c r="M409" i="1" s="1"/>
  <c r="K411" i="1"/>
  <c r="L411" i="1" s="1"/>
  <c r="M411" i="1" s="1"/>
  <c r="K413" i="1"/>
  <c r="L413" i="1" s="1"/>
  <c r="M413" i="1" s="1"/>
  <c r="K415" i="1"/>
  <c r="L415" i="1"/>
  <c r="M415" i="1"/>
  <c r="K417" i="1"/>
  <c r="L417" i="1" s="1"/>
  <c r="M417" i="1" s="1"/>
  <c r="K419" i="1"/>
  <c r="L419" i="1" s="1"/>
  <c r="M419" i="1" s="1"/>
  <c r="K421" i="1"/>
  <c r="L421" i="1" s="1"/>
  <c r="M421" i="1" s="1"/>
  <c r="K423" i="1"/>
  <c r="L423" i="1"/>
  <c r="M423" i="1"/>
  <c r="K425" i="1"/>
  <c r="L425" i="1" s="1"/>
  <c r="M425" i="1" s="1"/>
  <c r="K427" i="1"/>
  <c r="L427" i="1" s="1"/>
  <c r="M427" i="1" s="1"/>
  <c r="K429" i="1"/>
  <c r="L429" i="1" s="1"/>
  <c r="M429" i="1" s="1"/>
  <c r="K431" i="1"/>
  <c r="L431" i="1"/>
  <c r="M431" i="1"/>
  <c r="K433" i="1"/>
  <c r="L433" i="1" s="1"/>
  <c r="M433" i="1" s="1"/>
  <c r="K435" i="1"/>
  <c r="L435" i="1" s="1"/>
  <c r="M435" i="1" s="1"/>
  <c r="K437" i="1"/>
  <c r="L437" i="1" s="1"/>
  <c r="M437" i="1" s="1"/>
  <c r="K439" i="1"/>
  <c r="L439" i="1"/>
  <c r="M439" i="1"/>
  <c r="K441" i="1"/>
  <c r="L441" i="1" s="1"/>
  <c r="M441" i="1" s="1"/>
  <c r="K443" i="1"/>
  <c r="L443" i="1" s="1"/>
  <c r="M443" i="1" s="1"/>
  <c r="K445" i="1"/>
  <c r="L445" i="1" s="1"/>
  <c r="M445" i="1" s="1"/>
  <c r="K463" i="1"/>
  <c r="L463" i="1"/>
  <c r="M463" i="1"/>
  <c r="K479" i="1"/>
  <c r="L479" i="1" s="1"/>
  <c r="M479" i="1" s="1"/>
  <c r="K487" i="1"/>
  <c r="L487" i="1" s="1"/>
  <c r="M487" i="1"/>
  <c r="K495" i="1"/>
  <c r="L495" i="1" s="1"/>
  <c r="M495" i="1" s="1"/>
  <c r="K503" i="1"/>
  <c r="L503" i="1"/>
  <c r="M503" i="1" s="1"/>
  <c r="K511" i="1"/>
  <c r="L511" i="1" s="1"/>
  <c r="M511" i="1" s="1"/>
  <c r="K514" i="1"/>
  <c r="L514" i="1" s="1"/>
  <c r="M514" i="1" s="1"/>
  <c r="L525" i="1"/>
  <c r="M525" i="1" s="1"/>
  <c r="K541" i="1"/>
  <c r="L541" i="1"/>
  <c r="M541" i="1" s="1"/>
  <c r="K521" i="1"/>
  <c r="L521" i="1" s="1"/>
  <c r="M521" i="1" s="1"/>
  <c r="K674" i="1"/>
  <c r="L674" i="1"/>
  <c r="M674" i="1" s="1"/>
  <c r="L526" i="1"/>
  <c r="M526" i="1"/>
  <c r="L530" i="1"/>
  <c r="M530" i="1" s="1"/>
  <c r="L538" i="1"/>
  <c r="M538" i="1" s="1"/>
  <c r="L542" i="1"/>
  <c r="M542" i="1"/>
  <c r="M635" i="1"/>
  <c r="K694" i="1"/>
  <c r="L694" i="1" s="1"/>
  <c r="M694" i="1" s="1"/>
  <c r="K702" i="1"/>
  <c r="L702" i="1" s="1"/>
  <c r="M702" i="1" s="1"/>
  <c r="L630" i="1"/>
  <c r="M630" i="1" s="1"/>
  <c r="K643" i="1"/>
  <c r="L643" i="1" s="1"/>
  <c r="M643" i="1" s="1"/>
  <c r="K662" i="1"/>
  <c r="L662" i="1"/>
  <c r="M662" i="1" s="1"/>
  <c r="L666" i="1"/>
  <c r="M666" i="1"/>
  <c r="L679" i="1"/>
  <c r="M679" i="1" s="1"/>
  <c r="K695" i="1"/>
  <c r="L695" i="1" s="1"/>
  <c r="M695" i="1" s="1"/>
  <c r="K703" i="1"/>
  <c r="L703" i="1" s="1"/>
  <c r="M703" i="1" s="1"/>
  <c r="L723" i="1"/>
  <c r="M723" i="1"/>
  <c r="L634" i="1"/>
  <c r="M634" i="1" s="1"/>
  <c r="L655" i="1"/>
  <c r="M655" i="1" s="1"/>
  <c r="K731" i="1"/>
  <c r="L686" i="1"/>
  <c r="M686" i="1"/>
  <c r="K143" i="2"/>
  <c r="L143" i="2" s="1"/>
  <c r="M143" i="2" s="1"/>
  <c r="K163" i="2"/>
  <c r="L163" i="2"/>
  <c r="M163" i="2"/>
  <c r="K41" i="2"/>
  <c r="L41" i="2"/>
  <c r="M41" i="2" s="1"/>
  <c r="K5" i="2"/>
  <c r="L5" i="2" s="1"/>
  <c r="K67" i="2"/>
  <c r="L67" i="2" s="1"/>
  <c r="M67" i="2" s="1"/>
  <c r="K79" i="2"/>
  <c r="L79" i="2" s="1"/>
  <c r="M79" i="2" s="1"/>
  <c r="K82" i="2"/>
  <c r="L82" i="2" s="1"/>
  <c r="M82" i="2"/>
  <c r="K131" i="2"/>
  <c r="L131" i="2" s="1"/>
  <c r="M131" i="2" s="1"/>
  <c r="K45" i="2"/>
  <c r="L45" i="2"/>
  <c r="M45" i="2" s="1"/>
  <c r="K69" i="2"/>
  <c r="L69" i="2" s="1"/>
  <c r="M69" i="2" s="1"/>
  <c r="K49" i="2"/>
  <c r="L49" i="2" s="1"/>
  <c r="M49" i="2"/>
  <c r="K94" i="2"/>
  <c r="L94" i="2" s="1"/>
  <c r="M94" i="2" s="1"/>
  <c r="K111" i="2"/>
  <c r="L111" i="2" s="1"/>
  <c r="M111" i="2" s="1"/>
  <c r="K114" i="2"/>
  <c r="L114" i="2" s="1"/>
  <c r="M114" i="2" s="1"/>
  <c r="L17" i="2"/>
  <c r="M17" i="2" s="1"/>
  <c r="L18" i="2"/>
  <c r="M18" i="2"/>
  <c r="L19" i="2"/>
  <c r="M19" i="2" s="1"/>
  <c r="K53" i="2"/>
  <c r="L53" i="2"/>
  <c r="M53" i="2"/>
  <c r="K57" i="2"/>
  <c r="L57" i="2" s="1"/>
  <c r="M57" i="2" s="1"/>
  <c r="L39" i="2"/>
  <c r="M39" i="2" s="1"/>
  <c r="L47" i="2"/>
  <c r="M47" i="2" s="1"/>
  <c r="K66" i="2"/>
  <c r="L66" i="2" s="1"/>
  <c r="M66" i="2" s="1"/>
  <c r="K98" i="2"/>
  <c r="L98" i="2"/>
  <c r="M98" i="2" s="1"/>
  <c r="L159" i="2"/>
  <c r="M159" i="2"/>
  <c r="K162" i="2"/>
  <c r="L162" i="2" s="1"/>
  <c r="M162" i="2" s="1"/>
  <c r="L42" i="2"/>
  <c r="M42" i="2" s="1"/>
  <c r="K44" i="2"/>
  <c r="L44" i="2"/>
  <c r="M44" i="2"/>
  <c r="K48" i="2"/>
  <c r="L48" i="2"/>
  <c r="M48" i="2" s="1"/>
  <c r="K52" i="2"/>
  <c r="L52" i="2"/>
  <c r="M52" i="2" s="1"/>
  <c r="K56" i="2"/>
  <c r="L56" i="2"/>
  <c r="M56" i="2" s="1"/>
  <c r="K60" i="2"/>
  <c r="L60" i="2"/>
  <c r="M60" i="2"/>
  <c r="L62" i="2"/>
  <c r="M62" i="2" s="1"/>
  <c r="K86" i="2"/>
  <c r="L86" i="2"/>
  <c r="M86" i="2"/>
  <c r="K121" i="2"/>
  <c r="L121" i="2"/>
  <c r="M121" i="2" s="1"/>
  <c r="M59" i="2"/>
  <c r="K25" i="2"/>
  <c r="L25" i="2"/>
  <c r="M25" i="2"/>
  <c r="K33" i="2"/>
  <c r="L90" i="2"/>
  <c r="M90" i="2" s="1"/>
  <c r="L102" i="2"/>
  <c r="M102" i="2"/>
  <c r="K105" i="2"/>
  <c r="L105" i="2"/>
  <c r="M105" i="2" s="1"/>
  <c r="K135" i="2"/>
  <c r="L135" i="2" s="1"/>
  <c r="M135" i="2"/>
  <c r="K150" i="2"/>
  <c r="L150" i="2" s="1"/>
  <c r="M150" i="2" s="1"/>
  <c r="L201" i="2"/>
  <c r="M201" i="2"/>
  <c r="L238" i="2"/>
  <c r="M238" i="2" s="1"/>
  <c r="K177" i="2"/>
  <c r="L177" i="2"/>
  <c r="M177" i="2" s="1"/>
  <c r="K251" i="2"/>
  <c r="L251" i="2"/>
  <c r="M251" i="2" s="1"/>
  <c r="K23" i="2"/>
  <c r="K31" i="2"/>
  <c r="L31" i="2" s="1"/>
  <c r="M31" i="2" s="1"/>
  <c r="K77" i="2"/>
  <c r="L77" i="2" s="1"/>
  <c r="M77" i="2" s="1"/>
  <c r="K100" i="2"/>
  <c r="L100" i="2" s="1"/>
  <c r="M100" i="2" s="1"/>
  <c r="K106" i="2"/>
  <c r="L106" i="2" s="1"/>
  <c r="M106" i="2" s="1"/>
  <c r="K139" i="2"/>
  <c r="L139" i="2" s="1"/>
  <c r="M139" i="2" s="1"/>
  <c r="K35" i="2"/>
  <c r="L35" i="2" s="1"/>
  <c r="M35" i="2"/>
  <c r="L141" i="2"/>
  <c r="M141" i="2" s="1"/>
  <c r="K21" i="2"/>
  <c r="L21" i="2"/>
  <c r="M21" i="2" s="1"/>
  <c r="K29" i="2"/>
  <c r="L29" i="2"/>
  <c r="M29" i="2" s="1"/>
  <c r="L209" i="2"/>
  <c r="M209" i="2"/>
  <c r="L225" i="2"/>
  <c r="M225" i="2"/>
  <c r="K22" i="1"/>
  <c r="L22" i="1" s="1"/>
  <c r="M22" i="1" s="1"/>
  <c r="K45" i="1"/>
  <c r="L45" i="1"/>
  <c r="M45" i="1" s="1"/>
  <c r="K77" i="1"/>
  <c r="L112" i="1"/>
  <c r="M112" i="1"/>
  <c r="L115" i="1"/>
  <c r="M115" i="1" s="1"/>
  <c r="K133" i="1"/>
  <c r="K173" i="1"/>
  <c r="L173" i="1" s="1"/>
  <c r="M173" i="1" s="1"/>
  <c r="K186" i="1"/>
  <c r="K194" i="1"/>
  <c r="L194" i="1" s="1"/>
  <c r="M194" i="1" s="1"/>
  <c r="K202" i="1"/>
  <c r="L202" i="1"/>
  <c r="M202" i="1"/>
  <c r="K210" i="1"/>
  <c r="L210" i="1"/>
  <c r="M210" i="1"/>
  <c r="K245" i="1"/>
  <c r="L245" i="1" s="1"/>
  <c r="M245" i="1"/>
  <c r="K251" i="1"/>
  <c r="L251" i="1" s="1"/>
  <c r="M251" i="1" s="1"/>
  <c r="K326" i="1"/>
  <c r="L326" i="1"/>
  <c r="M326" i="1" s="1"/>
  <c r="K339" i="1"/>
  <c r="L339" i="1"/>
  <c r="M339" i="1" s="1"/>
  <c r="L152" i="1"/>
  <c r="M152" i="1" s="1"/>
  <c r="K222" i="1"/>
  <c r="L222" i="1"/>
  <c r="M222" i="1"/>
  <c r="K306" i="1"/>
  <c r="L306" i="1" s="1"/>
  <c r="M306" i="1" s="1"/>
  <c r="K551" i="1"/>
  <c r="L551" i="1" s="1"/>
  <c r="M551" i="1"/>
  <c r="K555" i="1"/>
  <c r="L555" i="1" s="1"/>
  <c r="M555" i="1" s="1"/>
  <c r="K559" i="1"/>
  <c r="L559" i="1" s="1"/>
  <c r="M559" i="1" s="1"/>
  <c r="K563" i="1"/>
  <c r="L563" i="1" s="1"/>
  <c r="M563" i="1" s="1"/>
  <c r="K567" i="1"/>
  <c r="L567" i="1" s="1"/>
  <c r="M567" i="1"/>
  <c r="K571" i="1"/>
  <c r="L571" i="1" s="1"/>
  <c r="M571" i="1" s="1"/>
  <c r="K575" i="1"/>
  <c r="L575" i="1"/>
  <c r="M575" i="1"/>
  <c r="K579" i="1"/>
  <c r="L579" i="1" s="1"/>
  <c r="M579" i="1"/>
  <c r="K583" i="1"/>
  <c r="L583" i="1" s="1"/>
  <c r="M583" i="1" s="1"/>
  <c r="K587" i="1"/>
  <c r="L587" i="1" s="1"/>
  <c r="M587" i="1" s="1"/>
  <c r="K591" i="1"/>
  <c r="L591" i="1"/>
  <c r="M591" i="1"/>
  <c r="K595" i="1"/>
  <c r="L595" i="1" s="1"/>
  <c r="M595" i="1" s="1"/>
  <c r="K599" i="1"/>
  <c r="L599" i="1" s="1"/>
  <c r="M599" i="1"/>
  <c r="K603" i="1"/>
  <c r="L603" i="1" s="1"/>
  <c r="M603" i="1" s="1"/>
  <c r="K607" i="1"/>
  <c r="L607" i="1" s="1"/>
  <c r="M607" i="1" s="1"/>
  <c r="K611" i="1"/>
  <c r="L611" i="1" s="1"/>
  <c r="M611" i="1" s="1"/>
  <c r="K615" i="1"/>
  <c r="L615" i="1" s="1"/>
  <c r="M615" i="1" s="1"/>
  <c r="K619" i="1"/>
  <c r="L619" i="1" s="1"/>
  <c r="M619" i="1" s="1"/>
  <c r="K623" i="1"/>
  <c r="L623" i="1"/>
  <c r="M623" i="1"/>
  <c r="K628" i="1"/>
  <c r="L628" i="1" s="1"/>
  <c r="M628" i="1"/>
  <c r="K654" i="1"/>
  <c r="L654" i="1" s="1"/>
  <c r="M654" i="1" s="1"/>
  <c r="M657" i="1"/>
  <c r="K720" i="1"/>
  <c r="L720" i="1" s="1"/>
  <c r="M720" i="1"/>
  <c r="K746" i="1"/>
  <c r="L746" i="1"/>
  <c r="M746" i="1" s="1"/>
  <c r="K7" i="1"/>
  <c r="L7" i="1"/>
  <c r="K157" i="1"/>
  <c r="L157" i="1"/>
  <c r="M157" i="1" s="1"/>
  <c r="K231" i="1"/>
  <c r="L231" i="1" s="1"/>
  <c r="M231" i="1" s="1"/>
  <c r="K237" i="1"/>
  <c r="L237" i="1"/>
  <c r="M237" i="1"/>
  <c r="L281" i="1"/>
  <c r="M281" i="1"/>
  <c r="K18" i="1"/>
  <c r="L18" i="1" s="1"/>
  <c r="M18" i="1" s="1"/>
  <c r="K24" i="1"/>
  <c r="L26" i="1"/>
  <c r="M26" i="1" s="1"/>
  <c r="K61" i="1"/>
  <c r="L61" i="1" s="1"/>
  <c r="M61" i="1" s="1"/>
  <c r="K93" i="1"/>
  <c r="L93" i="1" s="1"/>
  <c r="M93" i="1" s="1"/>
  <c r="K181" i="1"/>
  <c r="L181" i="1"/>
  <c r="M181" i="1"/>
  <c r="K190" i="1"/>
  <c r="L190" i="1" s="1"/>
  <c r="M190" i="1" s="1"/>
  <c r="K198" i="1"/>
  <c r="L198" i="1" s="1"/>
  <c r="M198" i="1" s="1"/>
  <c r="L206" i="1"/>
  <c r="M206" i="1" s="1"/>
  <c r="K218" i="1"/>
  <c r="L218" i="1"/>
  <c r="M218" i="1"/>
  <c r="K284" i="1"/>
  <c r="L284" i="1" s="1"/>
  <c r="M284" i="1" s="1"/>
  <c r="K395" i="1"/>
  <c r="L395" i="1"/>
  <c r="M395" i="1" s="1"/>
  <c r="M517" i="1"/>
  <c r="L6" i="1"/>
  <c r="M6" i="1" s="1"/>
  <c r="L21" i="1"/>
  <c r="M21" i="1"/>
  <c r="L32" i="1"/>
  <c r="M32" i="1"/>
  <c r="L34" i="1"/>
  <c r="M34" i="1" s="1"/>
  <c r="K48" i="1"/>
  <c r="L48" i="1"/>
  <c r="M48" i="1"/>
  <c r="L50" i="1"/>
  <c r="M50" i="1" s="1"/>
  <c r="L64" i="1"/>
  <c r="M64" i="1"/>
  <c r="L66" i="1"/>
  <c r="M66" i="1"/>
  <c r="K80" i="1"/>
  <c r="L80" i="1"/>
  <c r="M80" i="1" s="1"/>
  <c r="L100" i="1"/>
  <c r="M100" i="1"/>
  <c r="L121" i="1"/>
  <c r="M121" i="1"/>
  <c r="K129" i="1"/>
  <c r="L129" i="1"/>
  <c r="M129" i="1" s="1"/>
  <c r="K134" i="1"/>
  <c r="L134" i="1"/>
  <c r="M134" i="1" s="1"/>
  <c r="L138" i="1"/>
  <c r="M138" i="1" s="1"/>
  <c r="M143" i="1"/>
  <c r="L145" i="1"/>
  <c r="M145" i="1" s="1"/>
  <c r="L169" i="1"/>
  <c r="M169" i="1" s="1"/>
  <c r="K174" i="1"/>
  <c r="L174" i="1" s="1"/>
  <c r="M174" i="1" s="1"/>
  <c r="L229" i="1"/>
  <c r="M229" i="1" s="1"/>
  <c r="K240" i="1"/>
  <c r="L240" i="1" s="1"/>
  <c r="M240" i="1" s="1"/>
  <c r="K322" i="1"/>
  <c r="L322" i="1"/>
  <c r="M322" i="1" s="1"/>
  <c r="K340" i="1"/>
  <c r="L340" i="1"/>
  <c r="M340" i="1" s="1"/>
  <c r="K364" i="1"/>
  <c r="L364" i="1"/>
  <c r="M364" i="1" s="1"/>
  <c r="K379" i="1"/>
  <c r="L379" i="1" s="1"/>
  <c r="M379" i="1"/>
  <c r="K464" i="1"/>
  <c r="L464" i="1"/>
  <c r="M464" i="1"/>
  <c r="K480" i="1"/>
  <c r="L480" i="1"/>
  <c r="M480" i="1"/>
  <c r="K496" i="1"/>
  <c r="L496" i="1" s="1"/>
  <c r="M496" i="1" s="1"/>
  <c r="K512" i="1"/>
  <c r="L512" i="1" s="1"/>
  <c r="M512" i="1" s="1"/>
  <c r="K651" i="1"/>
  <c r="L651" i="1" s="1"/>
  <c r="M651" i="1" s="1"/>
  <c r="K699" i="1"/>
  <c r="L699" i="1"/>
  <c r="M699" i="1" s="1"/>
  <c r="K742" i="1"/>
  <c r="L742" i="1"/>
  <c r="M742" i="1" s="1"/>
  <c r="L109" i="1"/>
  <c r="M109" i="1" s="1"/>
  <c r="K117" i="1"/>
  <c r="L117" i="1" s="1"/>
  <c r="M117" i="1" s="1"/>
  <c r="K122" i="1"/>
  <c r="L122" i="1" s="1"/>
  <c r="M122" i="1"/>
  <c r="L126" i="1"/>
  <c r="M126" i="1" s="1"/>
  <c r="K146" i="1"/>
  <c r="L146" i="1"/>
  <c r="M146" i="1" s="1"/>
  <c r="L150" i="1"/>
  <c r="M150" i="1"/>
  <c r="K261" i="1"/>
  <c r="L261" i="1" s="1"/>
  <c r="M261" i="1" s="1"/>
  <c r="K276" i="1"/>
  <c r="L276" i="1"/>
  <c r="M276" i="1"/>
  <c r="K320" i="1"/>
  <c r="L320" i="1" s="1"/>
  <c r="M320" i="1" s="1"/>
  <c r="L334" i="1"/>
  <c r="M334" i="1" s="1"/>
  <c r="L355" i="1"/>
  <c r="M355" i="1" s="1"/>
  <c r="K375" i="1"/>
  <c r="L375" i="1" s="1"/>
  <c r="M375" i="1" s="1"/>
  <c r="L384" i="1"/>
  <c r="M384" i="1"/>
  <c r="K683" i="1"/>
  <c r="L683" i="1"/>
  <c r="M683" i="1"/>
  <c r="K738" i="1"/>
  <c r="L738" i="1" s="1"/>
  <c r="M738" i="1" s="1"/>
  <c r="L85" i="1"/>
  <c r="M85" i="1" s="1"/>
  <c r="L53" i="1"/>
  <c r="M53" i="1"/>
  <c r="L37" i="1"/>
  <c r="M37" i="1"/>
  <c r="L299" i="1"/>
  <c r="M299" i="1"/>
  <c r="L263" i="1"/>
  <c r="M263" i="1" s="1"/>
  <c r="L16" i="1"/>
  <c r="M16" i="1" s="1"/>
  <c r="K40" i="1"/>
  <c r="L40" i="1"/>
  <c r="M40" i="1" s="1"/>
  <c r="L42" i="1"/>
  <c r="M42" i="1"/>
  <c r="K56" i="1"/>
  <c r="L56" i="1" s="1"/>
  <c r="M56" i="1" s="1"/>
  <c r="L58" i="1"/>
  <c r="M58" i="1"/>
  <c r="K72" i="1"/>
  <c r="L72" i="1" s="1"/>
  <c r="M72" i="1" s="1"/>
  <c r="L74" i="1"/>
  <c r="M74" i="1" s="1"/>
  <c r="K88" i="1"/>
  <c r="L88" i="1" s="1"/>
  <c r="M88" i="1" s="1"/>
  <c r="L90" i="1"/>
  <c r="M90" i="1" s="1"/>
  <c r="L99" i="1"/>
  <c r="M99" i="1" s="1"/>
  <c r="L101" i="1"/>
  <c r="M101" i="1"/>
  <c r="K105" i="1"/>
  <c r="L105" i="1" s="1"/>
  <c r="M105" i="1" s="1"/>
  <c r="K110" i="1"/>
  <c r="L110" i="1"/>
  <c r="M110" i="1" s="1"/>
  <c r="K127" i="1"/>
  <c r="L127" i="1" s="1"/>
  <c r="M127" i="1" s="1"/>
  <c r="L162" i="1"/>
  <c r="M162" i="1" s="1"/>
  <c r="L175" i="1"/>
  <c r="M175" i="1"/>
  <c r="L185" i="1"/>
  <c r="M185" i="1" s="1"/>
  <c r="L189" i="1"/>
  <c r="M189" i="1"/>
  <c r="L197" i="1"/>
  <c r="M197" i="1" s="1"/>
  <c r="L201" i="1"/>
  <c r="M201" i="1" s="1"/>
  <c r="L205" i="1"/>
  <c r="M205" i="1"/>
  <c r="L209" i="1"/>
  <c r="M209" i="1"/>
  <c r="L213" i="1"/>
  <c r="M213" i="1" s="1"/>
  <c r="L217" i="1"/>
  <c r="M217" i="1" s="1"/>
  <c r="L221" i="1"/>
  <c r="M221" i="1"/>
  <c r="L225" i="1"/>
  <c r="M225" i="1"/>
  <c r="K332" i="1"/>
  <c r="L332" i="1" s="1"/>
  <c r="M332" i="1" s="1"/>
  <c r="L380" i="1"/>
  <c r="M380" i="1"/>
  <c r="L385" i="1"/>
  <c r="M385" i="1"/>
  <c r="K472" i="1"/>
  <c r="L472" i="1"/>
  <c r="M472" i="1"/>
  <c r="K488" i="1"/>
  <c r="L488" i="1"/>
  <c r="M488" i="1" s="1"/>
  <c r="K504" i="1"/>
  <c r="L504" i="1"/>
  <c r="M504" i="1" s="1"/>
  <c r="K544" i="1"/>
  <c r="L544" i="1" s="1"/>
  <c r="M544" i="1"/>
  <c r="K734" i="1"/>
  <c r="L734" i="1" s="1"/>
  <c r="M734" i="1" s="1"/>
  <c r="K750" i="1"/>
  <c r="L750" i="1" s="1"/>
  <c r="M750" i="1" s="1"/>
  <c r="L462" i="1"/>
  <c r="M462" i="1" s="1"/>
  <c r="L470" i="1"/>
  <c r="M470" i="1" s="1"/>
  <c r="L478" i="1"/>
  <c r="M478" i="1"/>
  <c r="L502" i="1"/>
  <c r="M502" i="1" s="1"/>
  <c r="L510" i="1"/>
  <c r="M510" i="1"/>
  <c r="K707" i="1"/>
  <c r="L707" i="1"/>
  <c r="M707" i="1" s="1"/>
  <c r="L321" i="1"/>
  <c r="M321" i="1"/>
  <c r="L324" i="1"/>
  <c r="M324" i="1" s="1"/>
  <c r="L368" i="1"/>
  <c r="M368" i="1"/>
  <c r="L383" i="1"/>
  <c r="M383" i="1" s="1"/>
  <c r="L388" i="1"/>
  <c r="M388" i="1"/>
  <c r="K452" i="1"/>
  <c r="L452" i="1"/>
  <c r="M452" i="1" s="1"/>
  <c r="K455" i="1"/>
  <c r="L455" i="1"/>
  <c r="M455" i="1" s="1"/>
  <c r="L460" i="1"/>
  <c r="M460" i="1"/>
  <c r="L468" i="1"/>
  <c r="M468" i="1"/>
  <c r="L484" i="1"/>
  <c r="M484" i="1"/>
  <c r="L492" i="1"/>
  <c r="M492" i="1" s="1"/>
  <c r="L508" i="1"/>
  <c r="M508" i="1" s="1"/>
  <c r="L532" i="1"/>
  <c r="M532" i="1" s="1"/>
  <c r="L540" i="1"/>
  <c r="M540" i="1" s="1"/>
  <c r="L543" i="1"/>
  <c r="M543" i="1"/>
  <c r="K638" i="1"/>
  <c r="L638" i="1" s="1"/>
  <c r="M638" i="1" s="1"/>
  <c r="L670" i="1"/>
  <c r="M670" i="1" s="1"/>
  <c r="L714" i="1"/>
  <c r="M714" i="1" s="1"/>
  <c r="L739" i="1"/>
  <c r="M739" i="1"/>
  <c r="L743" i="1"/>
  <c r="M743" i="1"/>
  <c r="L747" i="1"/>
  <c r="M747" i="1" s="1"/>
  <c r="L751" i="1"/>
  <c r="M751" i="1"/>
  <c r="L327" i="1"/>
  <c r="M327" i="1" s="1"/>
  <c r="L367" i="1"/>
  <c r="M367" i="1" s="1"/>
  <c r="L448" i="1"/>
  <c r="M448" i="1"/>
  <c r="L458" i="1"/>
  <c r="M458" i="1"/>
  <c r="L466" i="1"/>
  <c r="M466" i="1" s="1"/>
  <c r="L474" i="1"/>
  <c r="M474" i="1"/>
  <c r="L482" i="1"/>
  <c r="M482" i="1" s="1"/>
  <c r="L506" i="1"/>
  <c r="M506" i="1" s="1"/>
  <c r="L516" i="1"/>
  <c r="M516" i="1"/>
  <c r="L527" i="1"/>
  <c r="M527" i="1"/>
  <c r="K690" i="1"/>
  <c r="L690" i="1" s="1"/>
  <c r="M690" i="1" s="1"/>
  <c r="K711" i="1"/>
  <c r="L711" i="1"/>
  <c r="M711" i="1" s="1"/>
  <c r="K726" i="1"/>
  <c r="L726" i="1" s="1"/>
  <c r="M726" i="1" s="1"/>
  <c r="K287" i="1"/>
  <c r="L287" i="1" s="1"/>
  <c r="M287" i="1" s="1"/>
  <c r="K800" i="1"/>
  <c r="L800" i="1" s="1"/>
  <c r="M800" i="1" s="1"/>
  <c r="L828" i="1"/>
  <c r="M828" i="1"/>
  <c r="L193" i="1"/>
  <c r="M193" i="1"/>
  <c r="L808" i="1"/>
  <c r="M808" i="1" s="1"/>
  <c r="K828" i="1"/>
  <c r="L788" i="1"/>
  <c r="M788" i="1"/>
  <c r="K114" i="1"/>
  <c r="L114" i="1" s="1"/>
  <c r="M114" i="1" s="1"/>
  <c r="K128" i="1"/>
  <c r="L128" i="1"/>
  <c r="M128" i="1" s="1"/>
  <c r="K316" i="1"/>
  <c r="L316" i="1" s="1"/>
  <c r="M316" i="1" s="1"/>
  <c r="K678" i="1"/>
  <c r="L678" i="1" s="1"/>
  <c r="M678" i="1" s="1"/>
  <c r="K704" i="1"/>
  <c r="L704" i="1" s="1"/>
  <c r="M704" i="1" s="1"/>
  <c r="K715" i="1"/>
  <c r="L715" i="1"/>
  <c r="M715" i="1" s="1"/>
  <c r="K722" i="1"/>
  <c r="L722" i="1" s="1"/>
  <c r="M722" i="1" s="1"/>
  <c r="K730" i="1"/>
  <c r="L730" i="1" s="1"/>
  <c r="M730" i="1" s="1"/>
  <c r="K290" i="1"/>
  <c r="L290" i="1" s="1"/>
  <c r="M290" i="1" s="1"/>
  <c r="K318" i="1"/>
  <c r="L318" i="1"/>
  <c r="M318" i="1" s="1"/>
  <c r="K529" i="1"/>
  <c r="L529" i="1" s="1"/>
  <c r="M529" i="1" s="1"/>
  <c r="K684" i="1"/>
  <c r="L684" i="1" s="1"/>
  <c r="M684" i="1" s="1"/>
  <c r="L780" i="1"/>
  <c r="M780" i="1" s="1"/>
  <c r="L279" i="1"/>
  <c r="M279" i="1" s="1"/>
  <c r="L344" i="1"/>
  <c r="M344" i="1" s="1"/>
  <c r="L358" i="1"/>
  <c r="M358" i="1"/>
  <c r="K764" i="1"/>
  <c r="L764" i="1"/>
  <c r="M764" i="1"/>
  <c r="K328" i="1"/>
  <c r="L328" i="1" s="1"/>
  <c r="M328" i="1" s="1"/>
  <c r="K499" i="1"/>
  <c r="L499" i="1" s="1"/>
  <c r="M499" i="1" s="1"/>
  <c r="L682" i="1"/>
  <c r="M682" i="1" s="1"/>
  <c r="K25" i="1"/>
  <c r="L25" i="1" s="1"/>
  <c r="M25" i="1" s="1"/>
  <c r="L351" i="1"/>
  <c r="M351" i="1" s="1"/>
  <c r="L768" i="1"/>
  <c r="M768" i="1"/>
  <c r="K812" i="1"/>
  <c r="L812" i="1" s="1"/>
  <c r="M812" i="1" s="1"/>
  <c r="K232" i="1"/>
  <c r="L232" i="1"/>
  <c r="M232" i="1" s="1"/>
  <c r="K243" i="1"/>
  <c r="L243" i="1"/>
  <c r="M243" i="1" s="1"/>
  <c r="K394" i="1"/>
  <c r="L394" i="1"/>
  <c r="M394" i="1" s="1"/>
  <c r="K438" i="1"/>
  <c r="L438" i="1"/>
  <c r="M438" i="1"/>
  <c r="K454" i="1"/>
  <c r="L454" i="1"/>
  <c r="M454" i="1" s="1"/>
  <c r="K556" i="1"/>
  <c r="L556" i="1"/>
  <c r="M556" i="1" s="1"/>
  <c r="K572" i="1"/>
  <c r="L572" i="1"/>
  <c r="M572" i="1" s="1"/>
  <c r="L608" i="1"/>
  <c r="M608" i="1"/>
  <c r="L620" i="1"/>
  <c r="M620" i="1" s="1"/>
  <c r="K642" i="1"/>
  <c r="L642" i="1" s="1"/>
  <c r="M642" i="1" s="1"/>
  <c r="K646" i="1"/>
  <c r="L646" i="1" s="1"/>
  <c r="M646" i="1" s="1"/>
  <c r="K656" i="1"/>
  <c r="L656" i="1" s="1"/>
  <c r="M656" i="1" s="1"/>
  <c r="K698" i="1"/>
  <c r="L698" i="1"/>
  <c r="M698" i="1" s="1"/>
  <c r="L305" i="1"/>
  <c r="M305" i="1" s="1"/>
  <c r="L731" i="1"/>
  <c r="M731" i="1"/>
  <c r="L301" i="1"/>
  <c r="M301" i="1" s="1"/>
  <c r="L315" i="1"/>
  <c r="M315" i="1"/>
  <c r="L658" i="1"/>
  <c r="M658" i="1" s="1"/>
  <c r="L524" i="1"/>
  <c r="M524" i="1" s="1"/>
  <c r="K658" i="1"/>
  <c r="L486" i="1"/>
  <c r="M486" i="1" s="1"/>
  <c r="L8" i="1"/>
  <c r="M8" i="1"/>
  <c r="K96" i="1"/>
  <c r="L96" i="1" s="1"/>
  <c r="M96" i="1" s="1"/>
  <c r="K196" i="1"/>
  <c r="L196" i="1" s="1"/>
  <c r="M196" i="1" s="1"/>
  <c r="K51" i="1"/>
  <c r="L51" i="1" s="1"/>
  <c r="M51" i="1" s="1"/>
  <c r="K67" i="1"/>
  <c r="L67" i="1"/>
  <c r="M67" i="1"/>
  <c r="L160" i="1"/>
  <c r="M160" i="1" s="1"/>
  <c r="K534" i="1"/>
  <c r="L534" i="1"/>
  <c r="M534" i="1" s="1"/>
  <c r="K708" i="1"/>
  <c r="L708" i="1" s="1"/>
  <c r="M708" i="1" s="1"/>
  <c r="L451" i="1"/>
  <c r="M451" i="1" s="1"/>
  <c r="L447" i="1"/>
  <c r="M447" i="1"/>
  <c r="L273" i="1"/>
  <c r="M273" i="1" s="1"/>
  <c r="K23" i="1"/>
  <c r="L23" i="1"/>
  <c r="M23" i="1" s="1"/>
  <c r="K30" i="1"/>
  <c r="L30" i="1" s="1"/>
  <c r="M30" i="1" s="1"/>
  <c r="L153" i="1"/>
  <c r="M153" i="1" s="1"/>
  <c r="L293" i="1"/>
  <c r="M293" i="1"/>
  <c r="K20" i="1"/>
  <c r="L20" i="1" s="1"/>
  <c r="M20" i="1" s="1"/>
  <c r="K94" i="1"/>
  <c r="L94" i="1" s="1"/>
  <c r="M94" i="1" s="1"/>
  <c r="K106" i="1"/>
  <c r="L106" i="1" s="1"/>
  <c r="M106" i="1" s="1"/>
  <c r="K154" i="1"/>
  <c r="L154" i="1"/>
  <c r="M154" i="1"/>
  <c r="K161" i="1"/>
  <c r="L161" i="1" s="1"/>
  <c r="M161" i="1" s="1"/>
  <c r="L171" i="1"/>
  <c r="M171" i="1" s="1"/>
  <c r="K182" i="1"/>
  <c r="L182" i="1" s="1"/>
  <c r="M182" i="1" s="1"/>
  <c r="L204" i="1"/>
  <c r="M204" i="1" s="1"/>
  <c r="L256" i="1"/>
  <c r="M256" i="1"/>
  <c r="K335" i="1"/>
  <c r="L335" i="1" s="1"/>
  <c r="M335" i="1" s="1"/>
  <c r="K342" i="1"/>
  <c r="L342" i="1" s="1"/>
  <c r="M342" i="1" s="1"/>
  <c r="K357" i="1"/>
  <c r="L357" i="1" s="1"/>
  <c r="M357" i="1" s="1"/>
  <c r="L633" i="1"/>
  <c r="M633" i="1"/>
  <c r="L688" i="1"/>
  <c r="M688" i="1" s="1"/>
  <c r="K46" i="1"/>
  <c r="L46" i="1"/>
  <c r="M46" i="1"/>
  <c r="K54" i="1"/>
  <c r="L54" i="1"/>
  <c r="M54" i="1" s="1"/>
  <c r="K187" i="1"/>
  <c r="L187" i="1"/>
  <c r="M187" i="1" s="1"/>
  <c r="K236" i="1"/>
  <c r="L236" i="1"/>
  <c r="M236" i="1" s="1"/>
  <c r="K248" i="1"/>
  <c r="L248" i="1"/>
  <c r="M248" i="1"/>
  <c r="K373" i="1"/>
  <c r="L373" i="1"/>
  <c r="M373" i="1" s="1"/>
  <c r="K519" i="1"/>
  <c r="L519" i="1"/>
  <c r="M519" i="1" s="1"/>
  <c r="L560" i="1"/>
  <c r="M560" i="1"/>
  <c r="L576" i="1"/>
  <c r="M576" i="1" s="1"/>
  <c r="L584" i="1"/>
  <c r="M584" i="1"/>
  <c r="L604" i="1"/>
  <c r="M604" i="1"/>
  <c r="K737" i="1"/>
  <c r="L737" i="1" s="1"/>
  <c r="M737" i="1" s="1"/>
  <c r="L535" i="1"/>
  <c r="M535" i="1"/>
  <c r="L748" i="1"/>
  <c r="M748" i="1" s="1"/>
  <c r="L12" i="1"/>
  <c r="M12" i="1"/>
  <c r="L14" i="1"/>
  <c r="M14" i="1" s="1"/>
  <c r="L353" i="1"/>
  <c r="M353" i="1" s="1"/>
  <c r="K207" i="1"/>
  <c r="L207" i="1"/>
  <c r="M207" i="1" s="1"/>
  <c r="K325" i="1"/>
  <c r="L325" i="1"/>
  <c r="M325" i="1" s="1"/>
  <c r="K365" i="1"/>
  <c r="L365" i="1"/>
  <c r="M365" i="1"/>
  <c r="K449" i="1"/>
  <c r="L449" i="1"/>
  <c r="M449" i="1" s="1"/>
  <c r="L391" i="1"/>
  <c r="M391" i="1"/>
  <c r="K183" i="1"/>
  <c r="L183" i="1"/>
  <c r="M183" i="1"/>
  <c r="L186" i="1"/>
  <c r="M186" i="1" s="1"/>
  <c r="K268" i="1"/>
  <c r="L268" i="1"/>
  <c r="M268" i="1" s="1"/>
  <c r="K288" i="1"/>
  <c r="L288" i="1" s="1"/>
  <c r="M288" i="1" s="1"/>
  <c r="K354" i="1"/>
  <c r="L354" i="1" s="1"/>
  <c r="M354" i="1" s="1"/>
  <c r="K453" i="1"/>
  <c r="L453" i="1" s="1"/>
  <c r="M453" i="1" s="1"/>
  <c r="L77" i="1"/>
  <c r="M77" i="1"/>
  <c r="K132" i="1"/>
  <c r="L132" i="1"/>
  <c r="M132" i="1" s="1"/>
  <c r="K136" i="1"/>
  <c r="L136" i="1"/>
  <c r="M136" i="1" s="1"/>
  <c r="K219" i="1"/>
  <c r="L219" i="1"/>
  <c r="M219" i="1" s="1"/>
  <c r="K336" i="1"/>
  <c r="L336" i="1"/>
  <c r="M336" i="1"/>
  <c r="L359" i="1"/>
  <c r="M359" i="1"/>
  <c r="K372" i="1"/>
  <c r="L372" i="1" s="1"/>
  <c r="M372" i="1" s="1"/>
  <c r="L456" i="1"/>
  <c r="M456" i="1"/>
  <c r="L494" i="1"/>
  <c r="M494" i="1" s="1"/>
  <c r="K523" i="1"/>
  <c r="L523" i="1"/>
  <c r="M523" i="1"/>
  <c r="K212" i="1"/>
  <c r="L212" i="1"/>
  <c r="M212" i="1" s="1"/>
  <c r="K71" i="1"/>
  <c r="L71" i="1"/>
  <c r="M71" i="1" s="1"/>
  <c r="K142" i="1"/>
  <c r="L142" i="1"/>
  <c r="M142" i="1" s="1"/>
  <c r="K170" i="1"/>
  <c r="L170" i="1"/>
  <c r="M170" i="1"/>
  <c r="K295" i="1"/>
  <c r="L295" i="1"/>
  <c r="M295" i="1" s="1"/>
  <c r="K349" i="1"/>
  <c r="L349" i="1"/>
  <c r="M349" i="1" s="1"/>
  <c r="K47" i="1"/>
  <c r="L47" i="1"/>
  <c r="M47" i="1" s="1"/>
  <c r="K227" i="1"/>
  <c r="L227" i="1"/>
  <c r="M227" i="1"/>
  <c r="K76" i="1"/>
  <c r="L76" i="1"/>
  <c r="M76" i="1" s="1"/>
  <c r="K211" i="1"/>
  <c r="L211" i="1"/>
  <c r="M211" i="1" s="1"/>
  <c r="L17" i="1"/>
  <c r="M17" i="1"/>
  <c r="L28" i="1"/>
  <c r="M28" i="1" s="1"/>
  <c r="L36" i="1"/>
  <c r="M36" i="1"/>
  <c r="L39" i="1"/>
  <c r="M39" i="1"/>
  <c r="L59" i="1"/>
  <c r="M59" i="1" s="1"/>
  <c r="K65" i="1"/>
  <c r="L65" i="1" s="1"/>
  <c r="M65" i="1" s="1"/>
  <c r="L69" i="1"/>
  <c r="M69" i="1" s="1"/>
  <c r="K78" i="1"/>
  <c r="L78" i="1"/>
  <c r="M78" i="1"/>
  <c r="L86" i="1"/>
  <c r="M86" i="1"/>
  <c r="K107" i="1"/>
  <c r="L107" i="1" s="1"/>
  <c r="M107" i="1" s="1"/>
  <c r="L118" i="1"/>
  <c r="M118" i="1"/>
  <c r="L130" i="1"/>
  <c r="M130" i="1" s="1"/>
  <c r="L133" i="1"/>
  <c r="M133" i="1"/>
  <c r="L141" i="1"/>
  <c r="M141" i="1" s="1"/>
  <c r="K158" i="1"/>
  <c r="L158" i="1" s="1"/>
  <c r="M158" i="1" s="1"/>
  <c r="L165" i="1"/>
  <c r="M165" i="1" s="1"/>
  <c r="K177" i="1"/>
  <c r="L177" i="1"/>
  <c r="M177" i="1" s="1"/>
  <c r="K203" i="1"/>
  <c r="L203" i="1"/>
  <c r="M203" i="1"/>
  <c r="K220" i="1"/>
  <c r="L220" i="1"/>
  <c r="M220" i="1" s="1"/>
  <c r="L223" i="1"/>
  <c r="M223" i="1"/>
  <c r="K235" i="1"/>
  <c r="L235" i="1"/>
  <c r="M235" i="1"/>
  <c r="L246" i="1"/>
  <c r="M246" i="1" s="1"/>
  <c r="K255" i="1"/>
  <c r="L255" i="1"/>
  <c r="M255" i="1" s="1"/>
  <c r="K269" i="1"/>
  <c r="L269" i="1" s="1"/>
  <c r="M269" i="1" s="1"/>
  <c r="K286" i="1"/>
  <c r="L286" i="1" s="1"/>
  <c r="M286" i="1" s="1"/>
  <c r="K291" i="1"/>
  <c r="L291" i="1" s="1"/>
  <c r="M291" i="1" s="1"/>
  <c r="K341" i="1"/>
  <c r="L341" i="1"/>
  <c r="M341" i="1" s="1"/>
  <c r="L386" i="1"/>
  <c r="M386" i="1" s="1"/>
  <c r="K531" i="1"/>
  <c r="L531" i="1"/>
  <c r="M531" i="1" s="1"/>
  <c r="L636" i="1"/>
  <c r="M636" i="1"/>
  <c r="K660" i="1"/>
  <c r="L660" i="1" s="1"/>
  <c r="M660" i="1" s="1"/>
  <c r="K671" i="1"/>
  <c r="L671" i="1" s="1"/>
  <c r="M671" i="1" s="1"/>
  <c r="K697" i="1"/>
  <c r="L697" i="1" s="1"/>
  <c r="M697" i="1" s="1"/>
  <c r="L710" i="1"/>
  <c r="M710" i="1"/>
  <c r="K744" i="1"/>
  <c r="L744" i="1" s="1"/>
  <c r="M744" i="1" s="1"/>
  <c r="L10" i="1"/>
  <c r="K13" i="1"/>
  <c r="L13" i="1" s="1"/>
  <c r="M13" i="1" s="1"/>
  <c r="L24" i="1"/>
  <c r="M24" i="1" s="1"/>
  <c r="K29" i="1"/>
  <c r="L29" i="1" s="1"/>
  <c r="M29" i="1" s="1"/>
  <c r="K31" i="1"/>
  <c r="L31" i="1" s="1"/>
  <c r="M31" i="1" s="1"/>
  <c r="K60" i="1"/>
  <c r="L60" i="1"/>
  <c r="M60" i="1" s="1"/>
  <c r="K70" i="1"/>
  <c r="L70" i="1" s="1"/>
  <c r="M70" i="1" s="1"/>
  <c r="L73" i="1"/>
  <c r="M73" i="1" s="1"/>
  <c r="K79" i="1"/>
  <c r="L79" i="1"/>
  <c r="M79" i="1" s="1"/>
  <c r="K91" i="1"/>
  <c r="L91" i="1"/>
  <c r="M91" i="1"/>
  <c r="L97" i="1"/>
  <c r="M97" i="1"/>
  <c r="L116" i="1"/>
  <c r="M116" i="1" s="1"/>
  <c r="K166" i="1"/>
  <c r="L166" i="1" s="1"/>
  <c r="M166" i="1" s="1"/>
  <c r="K195" i="1"/>
  <c r="L195" i="1" s="1"/>
  <c r="M195" i="1" s="1"/>
  <c r="K224" i="1"/>
  <c r="L224" i="1"/>
  <c r="M224" i="1" s="1"/>
  <c r="L244" i="1"/>
  <c r="M244" i="1" s="1"/>
  <c r="K247" i="1"/>
  <c r="L247" i="1"/>
  <c r="M247" i="1" s="1"/>
  <c r="L262" i="1"/>
  <c r="M262" i="1"/>
  <c r="K275" i="1"/>
  <c r="L275" i="1" s="1"/>
  <c r="M275" i="1" s="1"/>
  <c r="L283" i="1"/>
  <c r="M283" i="1" s="1"/>
  <c r="K292" i="1"/>
  <c r="L292" i="1" s="1"/>
  <c r="M292" i="1" s="1"/>
  <c r="K308" i="1"/>
  <c r="L308" i="1" s="1"/>
  <c r="M308" i="1" s="1"/>
  <c r="L331" i="1"/>
  <c r="M331" i="1" s="1"/>
  <c r="K397" i="1"/>
  <c r="L397" i="1"/>
  <c r="M397" i="1"/>
  <c r="K522" i="1"/>
  <c r="L522" i="1"/>
  <c r="M522" i="1" s="1"/>
  <c r="K528" i="1"/>
  <c r="L528" i="1"/>
  <c r="M528" i="1" s="1"/>
  <c r="L639" i="1"/>
  <c r="M639" i="1"/>
  <c r="L649" i="1"/>
  <c r="M649" i="1" s="1"/>
  <c r="K665" i="1"/>
  <c r="L665" i="1"/>
  <c r="M665" i="1" s="1"/>
  <c r="K741" i="1"/>
  <c r="L741" i="1" s="1"/>
  <c r="M741" i="1" s="1"/>
  <c r="L52" i="1"/>
  <c r="M52" i="1" s="1"/>
  <c r="L192" i="1"/>
  <c r="M192" i="1"/>
  <c r="K267" i="1"/>
  <c r="L267" i="1" s="1"/>
  <c r="M267" i="1" s="1"/>
  <c r="L298" i="1"/>
  <c r="M298" i="1" s="1"/>
  <c r="K309" i="1"/>
  <c r="L309" i="1" s="1"/>
  <c r="M309" i="1" s="1"/>
  <c r="L360" i="1"/>
  <c r="M360" i="1" s="1"/>
  <c r="K387" i="1"/>
  <c r="L387" i="1"/>
  <c r="M387" i="1" s="1"/>
  <c r="L392" i="1"/>
  <c r="M392" i="1"/>
  <c r="K396" i="1"/>
  <c r="L396" i="1" s="1"/>
  <c r="M396" i="1" s="1"/>
  <c r="L804" i="1"/>
  <c r="M804" i="1" s="1"/>
  <c r="L137" i="1"/>
  <c r="M137" i="1" s="1"/>
  <c r="L149" i="1"/>
  <c r="M149" i="1"/>
  <c r="L191" i="1"/>
  <c r="M191" i="1" s="1"/>
  <c r="L208" i="1"/>
  <c r="M208" i="1"/>
  <c r="L289" i="1"/>
  <c r="M289" i="1"/>
  <c r="K348" i="1"/>
  <c r="L348" i="1" s="1"/>
  <c r="M348" i="1" s="1"/>
  <c r="K381" i="1"/>
  <c r="L381" i="1"/>
  <c r="M381" i="1"/>
  <c r="K393" i="1"/>
  <c r="L393" i="1" s="1"/>
  <c r="M393" i="1" s="1"/>
  <c r="K667" i="1"/>
  <c r="L667" i="1" s="1"/>
  <c r="M667" i="1" s="1"/>
  <c r="L681" i="1"/>
  <c r="M681" i="1" s="1"/>
  <c r="L732" i="1"/>
  <c r="M732" i="1" s="1"/>
  <c r="L520" i="1"/>
  <c r="M520" i="1"/>
  <c r="K536" i="1"/>
  <c r="L536" i="1" s="1"/>
  <c r="M536" i="1" s="1"/>
  <c r="L719" i="1"/>
  <c r="M719" i="1" s="1"/>
  <c r="K745" i="1"/>
  <c r="L745" i="1" s="1"/>
  <c r="M745" i="1" s="1"/>
  <c r="K356" i="1"/>
  <c r="L356" i="1" s="1"/>
  <c r="M356" i="1" s="1"/>
  <c r="L361" i="1"/>
  <c r="M361" i="1" s="1"/>
  <c r="K376" i="1"/>
  <c r="L376" i="1"/>
  <c r="M376" i="1"/>
  <c r="L631" i="1"/>
  <c r="M631" i="1"/>
  <c r="K659" i="1"/>
  <c r="L659" i="1" s="1"/>
  <c r="M659" i="1" s="1"/>
  <c r="L706" i="1"/>
  <c r="M706" i="1"/>
  <c r="K740" i="1"/>
  <c r="L740" i="1" s="1"/>
  <c r="M740" i="1" s="1"/>
  <c r="L752" i="1"/>
  <c r="M752" i="1"/>
  <c r="M10" i="1"/>
  <c r="K211" i="2"/>
  <c r="K28" i="2"/>
  <c r="L28" i="2"/>
  <c r="M28" i="2" s="1"/>
  <c r="K203" i="2"/>
  <c r="L203" i="2" s="1"/>
  <c r="M203" i="2" s="1"/>
  <c r="L231" i="2"/>
  <c r="M231" i="2"/>
  <c r="L75" i="2"/>
  <c r="M75" i="2"/>
  <c r="L221" i="2"/>
  <c r="M221" i="2" s="1"/>
  <c r="L124" i="2"/>
  <c r="M124" i="2" s="1"/>
  <c r="L129" i="2"/>
  <c r="M129" i="2"/>
  <c r="K165" i="2"/>
  <c r="L165" i="2" s="1"/>
  <c r="M165" i="2" s="1"/>
  <c r="K68" i="2"/>
  <c r="L68" i="2" s="1"/>
  <c r="M68" i="2" s="1"/>
  <c r="L36" i="2"/>
  <c r="M36" i="2"/>
  <c r="K117" i="2"/>
  <c r="L117" i="2" s="1"/>
  <c r="M117" i="2" s="1"/>
  <c r="K120" i="2"/>
  <c r="L120" i="2"/>
  <c r="M120" i="2"/>
  <c r="K144" i="2"/>
  <c r="L144" i="2" s="1"/>
  <c r="M144" i="2" s="1"/>
  <c r="K166" i="2"/>
  <c r="L166" i="2"/>
  <c r="M166" i="2"/>
  <c r="L95" i="2"/>
  <c r="M95" i="2" s="1"/>
  <c r="L122" i="2"/>
  <c r="M122" i="2" s="1"/>
  <c r="L183" i="2"/>
  <c r="M183" i="2"/>
  <c r="L244" i="2"/>
  <c r="M244" i="2" s="1"/>
  <c r="L78" i="2"/>
  <c r="M78" i="2"/>
  <c r="L161" i="2"/>
  <c r="M161" i="2"/>
  <c r="L54" i="2"/>
  <c r="M54" i="2" s="1"/>
  <c r="L110" i="2"/>
  <c r="M110" i="2" s="1"/>
  <c r="L14" i="2"/>
  <c r="M14" i="2"/>
  <c r="L65" i="2"/>
  <c r="M65" i="2" s="1"/>
  <c r="L185" i="2"/>
  <c r="M185" i="2"/>
  <c r="L58" i="2"/>
  <c r="M58" i="2" s="1"/>
  <c r="L43" i="2"/>
  <c r="M43" i="2" s="1"/>
  <c r="L136" i="2"/>
  <c r="M136" i="2"/>
  <c r="L116" i="2"/>
  <c r="M116" i="2" s="1"/>
  <c r="L249" i="2"/>
  <c r="M249" i="2"/>
  <c r="L11" i="2"/>
  <c r="M11" i="2"/>
  <c r="L152" i="2"/>
  <c r="M152" i="2" s="1"/>
  <c r="L169" i="2"/>
  <c r="M169" i="2" s="1"/>
  <c r="L207" i="2"/>
  <c r="M207" i="2"/>
  <c r="L191" i="2"/>
  <c r="M191" i="2" s="1"/>
  <c r="L46" i="2"/>
  <c r="M46" i="2"/>
  <c r="L142" i="2"/>
  <c r="M142" i="2"/>
  <c r="L226" i="2"/>
  <c r="M226" i="2" s="1"/>
  <c r="L164" i="2"/>
  <c r="M164" i="2" s="1"/>
  <c r="L70" i="2"/>
  <c r="M70" i="2"/>
  <c r="L175" i="2"/>
  <c r="M175" i="2" s="1"/>
  <c r="K188" i="2"/>
  <c r="L188" i="2" s="1"/>
  <c r="M188" i="2" s="1"/>
  <c r="L234" i="2"/>
  <c r="M234" i="2"/>
  <c r="K15" i="2"/>
  <c r="L15" i="2" s="1"/>
  <c r="M15" i="2" s="1"/>
  <c r="K51" i="2"/>
  <c r="L51" i="2" s="1"/>
  <c r="M51" i="2" s="1"/>
  <c r="K55" i="2"/>
  <c r="L55" i="2" s="1"/>
  <c r="M55" i="2" s="1"/>
  <c r="K81" i="2"/>
  <c r="L81" i="2"/>
  <c r="M81" i="2"/>
  <c r="K99" i="2"/>
  <c r="L99" i="2" s="1"/>
  <c r="M99" i="2" s="1"/>
  <c r="K103" i="2"/>
  <c r="L103" i="2" s="1"/>
  <c r="M103" i="2" s="1"/>
  <c r="K148" i="2"/>
  <c r="L148" i="2" s="1"/>
  <c r="M148" i="2" s="1"/>
  <c r="M5" i="2"/>
  <c r="K123" i="2"/>
  <c r="L123" i="2"/>
  <c r="M123" i="2"/>
  <c r="K130" i="2"/>
  <c r="L130" i="2" s="1"/>
  <c r="M130" i="2" s="1"/>
  <c r="K12" i="2"/>
  <c r="L12" i="2"/>
  <c r="L173" i="2"/>
  <c r="M173" i="2" s="1"/>
  <c r="L23" i="2"/>
  <c r="M23" i="2"/>
  <c r="L33" i="2"/>
  <c r="M33" i="2"/>
  <c r="K219" i="2"/>
  <c r="L219" i="2" s="1"/>
  <c r="M219" i="2" s="1"/>
  <c r="L38" i="2"/>
  <c r="M38" i="2" s="1"/>
  <c r="K63" i="2"/>
  <c r="L63" i="2"/>
  <c r="M63" i="2" s="1"/>
  <c r="L87" i="2"/>
  <c r="M87" i="2"/>
  <c r="K104" i="2"/>
  <c r="L104" i="2" s="1"/>
  <c r="M104" i="2" s="1"/>
  <c r="K134" i="2"/>
  <c r="L134" i="2" s="1"/>
  <c r="M134" i="2" s="1"/>
  <c r="K208" i="2"/>
  <c r="L208" i="2"/>
  <c r="M208" i="2"/>
  <c r="L217" i="2"/>
  <c r="M217" i="2" s="1"/>
  <c r="K138" i="2"/>
  <c r="L138" i="2"/>
  <c r="M138" i="2"/>
  <c r="K160" i="2"/>
  <c r="L160" i="2" s="1"/>
  <c r="M160" i="2" s="1"/>
  <c r="K76" i="2"/>
  <c r="L76" i="2" s="1"/>
  <c r="M76" i="2" s="1"/>
  <c r="K85" i="2"/>
  <c r="L85" i="2" s="1"/>
  <c r="M85" i="2" s="1"/>
  <c r="K91" i="2"/>
  <c r="L91" i="2"/>
  <c r="M91" i="2"/>
  <c r="K115" i="2"/>
  <c r="L115" i="2" s="1"/>
  <c r="M115" i="2" s="1"/>
  <c r="K24" i="2"/>
  <c r="L24" i="2" s="1"/>
  <c r="M24" i="2" s="1"/>
  <c r="L83" i="2"/>
  <c r="M83" i="2" s="1"/>
  <c r="L88" i="2"/>
  <c r="M88" i="2"/>
  <c r="K92" i="2"/>
  <c r="L92" i="2"/>
  <c r="M92" i="2"/>
  <c r="L112" i="2"/>
  <c r="M112" i="2" s="1"/>
  <c r="K167" i="2"/>
  <c r="L167" i="2" s="1"/>
  <c r="M167" i="2" s="1"/>
  <c r="K210" i="2"/>
  <c r="L210" i="2" s="1"/>
  <c r="M210" i="2" s="1"/>
  <c r="K216" i="2"/>
  <c r="L216" i="2"/>
  <c r="M216" i="2"/>
  <c r="M12" i="2"/>
  <c r="M7" i="1" l="1"/>
  <c r="L103" i="1"/>
  <c r="M103" i="1" s="1"/>
  <c r="K84" i="1"/>
  <c r="L84" i="1" s="1"/>
  <c r="M84" i="1" s="1"/>
  <c r="L398" i="1"/>
  <c r="M398" i="1" s="1"/>
  <c r="L471" i="1"/>
  <c r="M471" i="1" s="1"/>
  <c r="L211" i="2"/>
  <c r="M211" i="2" s="1"/>
  <c r="L68" i="1"/>
  <c r="M68" i="1" s="1"/>
  <c r="L422" i="1"/>
  <c r="M422" i="1" s="1"/>
  <c r="L44" i="1"/>
  <c r="M44" i="1" s="1"/>
  <c r="K164" i="1"/>
  <c r="L164" i="1" s="1"/>
  <c r="M164" i="1" s="1"/>
  <c r="L118" i="2"/>
  <c r="M118" i="2" s="1"/>
  <c r="L62" i="1"/>
  <c r="M62" i="1" s="1"/>
  <c r="L156" i="2"/>
  <c r="M156" i="2" s="1"/>
  <c r="L128" i="2"/>
  <c r="M128" i="2" s="1"/>
  <c r="L476" i="1"/>
  <c r="M476" i="1" s="1"/>
  <c r="L147" i="2"/>
  <c r="M147" i="2" s="1"/>
  <c r="L111" i="1"/>
  <c r="M111" i="1" s="1"/>
  <c r="L93" i="2"/>
  <c r="M93" i="2" s="1"/>
  <c r="K398" i="1"/>
  <c r="K422" i="1"/>
  <c r="K471" i="1"/>
  <c r="K476" i="1"/>
  <c r="K592" i="1"/>
  <c r="L592" i="1" s="1"/>
  <c r="M592" i="1" s="1"/>
  <c r="K653" i="1"/>
  <c r="L653" i="1" s="1"/>
  <c r="M653" i="1" s="1"/>
  <c r="K796" i="1"/>
  <c r="L796" i="1" s="1"/>
  <c r="M796" i="1" s="1"/>
  <c r="K6" i="2"/>
  <c r="L6" i="2" s="1"/>
  <c r="K9" i="2"/>
  <c r="L9" i="2" s="1"/>
  <c r="M9" i="2" s="1"/>
  <c r="K34" i="2"/>
  <c r="L34" i="2" s="1"/>
  <c r="M34" i="2" s="1"/>
  <c r="K118" i="2"/>
  <c r="K128" i="2"/>
  <c r="K147" i="2"/>
  <c r="L266" i="1"/>
  <c r="M266" i="1" s="1"/>
  <c r="L113" i="1"/>
  <c r="M113" i="1" s="1"/>
  <c r="L139" i="1"/>
  <c r="M139" i="1" s="1"/>
  <c r="L178" i="1"/>
  <c r="M178" i="1" s="1"/>
  <c r="L410" i="1"/>
  <c r="M410" i="1" s="1"/>
  <c r="L691" i="1"/>
  <c r="M691" i="1" s="1"/>
  <c r="L736" i="1"/>
  <c r="M736" i="1" s="1"/>
  <c r="L776" i="1"/>
  <c r="M776" i="1" s="1"/>
  <c r="L16" i="2"/>
  <c r="M16" i="2" s="1"/>
  <c r="L155" i="2"/>
  <c r="M155" i="2" s="1"/>
  <c r="L158" i="2"/>
  <c r="M158" i="2" s="1"/>
  <c r="L240" i="2"/>
  <c r="M240" i="2" s="1"/>
  <c r="L239" i="1"/>
  <c r="M239" i="1" s="1"/>
  <c r="K253" i="1"/>
  <c r="L253" i="1" s="1"/>
  <c r="M253" i="1" s="1"/>
  <c r="L259" i="1"/>
  <c r="M259" i="1" s="1"/>
  <c r="L389" i="1"/>
  <c r="M389" i="1" s="1"/>
  <c r="L426" i="1"/>
  <c r="M426" i="1" s="1"/>
  <c r="L500" i="1"/>
  <c r="M500" i="1" s="1"/>
  <c r="L539" i="1"/>
  <c r="M539" i="1" s="1"/>
  <c r="L546" i="1"/>
  <c r="M546" i="1" s="1"/>
  <c r="L596" i="1"/>
  <c r="M596" i="1" s="1"/>
  <c r="K156" i="2"/>
  <c r="L168" i="2"/>
  <c r="M168" i="2" s="1"/>
  <c r="L250" i="1"/>
  <c r="M250" i="1" s="1"/>
  <c r="L260" i="1"/>
  <c r="M260" i="1" s="1"/>
  <c r="L303" i="1"/>
  <c r="M303" i="1" s="1"/>
  <c r="L377" i="1"/>
  <c r="M377" i="1" s="1"/>
  <c r="L390" i="1"/>
  <c r="M390" i="1" s="1"/>
  <c r="L406" i="1"/>
  <c r="M406" i="1" s="1"/>
  <c r="L547" i="1"/>
  <c r="M547" i="1" s="1"/>
  <c r="L661" i="1"/>
  <c r="M661" i="1" s="1"/>
  <c r="L13" i="2"/>
  <c r="M13" i="2" s="1"/>
  <c r="L97" i="2"/>
  <c r="M97" i="2" s="1"/>
  <c r="L179" i="2"/>
  <c r="M179" i="2" s="1"/>
  <c r="L200" i="2"/>
  <c r="M200" i="2" s="1"/>
  <c r="L222" i="2"/>
  <c r="M222" i="2" s="1"/>
  <c r="L242" i="2"/>
  <c r="M242" i="2" s="1"/>
  <c r="M6" i="2" l="1"/>
  <c r="L252" i="2"/>
  <c r="M836" i="1"/>
  <c r="M837" i="1" s="1"/>
  <c r="L836" i="1"/>
  <c r="L837" i="1" s="1"/>
  <c r="M252" i="2" l="1"/>
  <c r="M253" i="2" s="1"/>
  <c r="L253" i="2"/>
</calcChain>
</file>

<file path=xl/sharedStrings.xml><?xml version="1.0" encoding="utf-8"?>
<sst xmlns="http://schemas.openxmlformats.org/spreadsheetml/2006/main" count="5425" uniqueCount="3392">
  <si>
    <t>รวมเงิน</t>
  </si>
  <si>
    <t>ภาษี</t>
  </si>
  <si>
    <t>(เดือน)</t>
  </si>
  <si>
    <t>-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</si>
  <si>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</si>
  <si>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</si>
  <si>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</si>
  <si>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</si>
  <si>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</si>
  <si>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</si>
  <si>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</si>
  <si>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</si>
  <si>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</si>
  <si>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</si>
  <si>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</si>
  <si>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</si>
  <si>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</si>
  <si>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</si>
  <si>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</si>
  <si>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</si>
  <si>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</si>
  <si>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</si>
  <si>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</si>
  <si>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</si>
  <si>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</si>
  <si>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</si>
  <si>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</si>
  <si>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</si>
  <si>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</si>
  <si>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</si>
  <si>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</si>
  <si>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สค-กย62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</si>
  <si>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</si>
  <si>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</si>
  <si>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</si>
  <si>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</si>
  <si>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</si>
  <si>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</si>
  <si>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</si>
  <si>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</si>
  <si>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</si>
  <si>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</si>
  <si>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</si>
  <si>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</si>
  <si>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</si>
  <si>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</si>
  <si>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</si>
  <si>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</si>
  <si>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</si>
  <si>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</si>
  <si>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</si>
  <si>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134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</si>
  <si>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</si>
  <si>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</si>
  <si>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</si>
  <si>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168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</si>
  <si>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</si>
  <si>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</si>
  <si>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</si>
  <si>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</si>
  <si>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</si>
  <si>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</si>
  <si>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</si>
  <si>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91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</si>
  <si>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</si>
  <si>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</si>
  <si>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</si>
  <si>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</si>
  <si>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</si>
  <si>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</si>
  <si>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</si>
  <si>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</si>
  <si>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</si>
  <si>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</si>
  <si>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</si>
  <si>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</si>
  <si>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</si>
  <si>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</si>
  <si>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</si>
  <si>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</si>
  <si>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</si>
  <si>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</si>
  <si>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</si>
  <si>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</si>
  <si>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</si>
  <si>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</si>
  <si>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</si>
  <si>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</si>
  <si>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</si>
  <si>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</si>
  <si>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</si>
  <si>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</si>
  <si>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</si>
  <si>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</si>
  <si>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</si>
  <si>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</si>
  <si>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</si>
  <si>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</si>
  <si>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</si>
  <si>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</si>
  <si>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</si>
  <si>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</si>
  <si>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</si>
  <si>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</si>
  <si>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</si>
  <si>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</si>
  <si>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</si>
  <si>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</si>
  <si>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</si>
  <si>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</si>
  <si>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</si>
  <si>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</si>
  <si>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</si>
  <si>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</si>
  <si>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</si>
  <si>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</si>
  <si>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</si>
  <si>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</si>
  <si>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</si>
  <si>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</si>
  <si>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</si>
  <si>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</si>
  <si>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</si>
  <si>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</si>
  <si>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</si>
  <si>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</si>
  <si>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</si>
  <si>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</si>
  <si>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</si>
  <si>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</si>
  <si>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</si>
  <si>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</si>
  <si>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</si>
  <si>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</si>
  <si>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</si>
  <si>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</si>
  <si>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</si>
  <si>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</si>
  <si>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</si>
  <si>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</si>
  <si>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</si>
  <si>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</si>
  <si>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</si>
  <si>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</si>
  <si>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</si>
  <si>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</si>
  <si>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</si>
  <si>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</si>
  <si>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</si>
  <si>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</si>
  <si>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</si>
  <si>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</si>
  <si>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</si>
  <si>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</si>
  <si>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</si>
  <si>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</si>
  <si>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</si>
  <si>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</si>
  <si>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</si>
  <si>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</si>
  <si>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</si>
  <si>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</si>
  <si>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</si>
  <si>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</si>
  <si>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</si>
  <si>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</si>
  <si>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</si>
  <si>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</si>
  <si>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</si>
  <si>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</si>
  <si>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</si>
  <si>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</si>
  <si>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</si>
  <si>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</si>
  <si>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</si>
  <si>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</si>
  <si>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</si>
  <si>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</si>
  <si>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</si>
  <si>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</si>
  <si>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</si>
  <si>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</si>
  <si>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</si>
  <si>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</si>
  <si>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</si>
  <si>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</si>
  <si>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</si>
  <si>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</si>
  <si>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</si>
  <si>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</si>
  <si>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</si>
  <si>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</si>
  <si>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</si>
  <si>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</si>
  <si>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</si>
  <si>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</si>
  <si>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</si>
  <si>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</si>
  <si>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</si>
  <si>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</si>
  <si>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</si>
  <si>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</si>
  <si>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</si>
  <si>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</si>
  <si>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</si>
  <si>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</si>
  <si>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</si>
  <si>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</si>
  <si>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</si>
  <si>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</si>
  <si>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</si>
  <si>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</si>
  <si>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</si>
  <si>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</si>
  <si>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</si>
  <si>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</si>
  <si>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</si>
  <si>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</si>
  <si>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</si>
  <si>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</si>
  <si>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</si>
  <si>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</si>
  <si>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</si>
  <si>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</si>
  <si>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</si>
  <si>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</si>
  <si>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</si>
  <si>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</si>
  <si>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</si>
  <si>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</si>
  <si>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</si>
  <si>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</si>
  <si>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</si>
  <si>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</si>
  <si>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</si>
  <si>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</si>
  <si>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</si>
  <si>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</si>
  <si>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</si>
  <si>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</si>
  <si>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</si>
  <si>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</si>
  <si>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</si>
  <si>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</si>
  <si>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</si>
  <si>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</si>
  <si>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</si>
  <si>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</si>
  <si>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</si>
  <si>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</si>
  <si>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</si>
  <si>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</si>
  <si>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</si>
  <si>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</si>
  <si>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</si>
  <si>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</si>
  <si>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</si>
  <si>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</si>
  <si>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</si>
  <si>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</si>
  <si>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</si>
  <si>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</si>
  <si>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</si>
  <si>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</si>
  <si>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</si>
  <si>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</si>
  <si>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</si>
  <si>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</si>
  <si>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</si>
  <si>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</si>
  <si>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</si>
  <si>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</si>
  <si>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</si>
  <si>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</si>
  <si>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</si>
  <si>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</si>
  <si>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</si>
  <si>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</si>
  <si>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</si>
  <si>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</si>
  <si>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</si>
  <si>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</si>
  <si>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</si>
  <si>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</si>
  <si>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</si>
  <si>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</si>
  <si>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</si>
  <si>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</si>
  <si>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</si>
  <si>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</si>
  <si>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</si>
  <si>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</si>
  <si>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</si>
  <si>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</si>
  <si>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</si>
  <si>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</si>
  <si>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</si>
  <si>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</si>
  <si>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</si>
  <si>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</si>
  <si>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</si>
  <si>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</si>
  <si>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</si>
  <si>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</si>
  <si>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กย62</t>
  </si>
  <si>
    <t>115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</si>
  <si>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</si>
  <si>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</si>
  <si>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</si>
  <si>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</si>
  <si>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</si>
  <si>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</si>
  <si>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</si>
  <si>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</si>
  <si>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</si>
  <si>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</si>
  <si>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</si>
  <si>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</si>
  <si>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</si>
  <si>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 xml:space="preserve">ธนาคารธนชาต จำกัด(มหาชน) เลขที่ผู้เสียภาษีอากร 0107536001401 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</si>
  <si>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</si>
  <si>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</si>
  <si>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</si>
  <si>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</si>
  <si>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</si>
  <si>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</si>
  <si>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</si>
  <si>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</si>
  <si>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</si>
  <si>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</si>
  <si>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</si>
  <si>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</si>
  <si>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</si>
  <si>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</si>
  <si>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</si>
  <si>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</si>
  <si>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</si>
  <si>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</si>
  <si>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</si>
  <si>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</si>
  <si>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</si>
  <si>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</si>
  <si>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</si>
  <si>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</si>
  <si>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</si>
  <si>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</si>
  <si>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</si>
  <si>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</si>
  <si>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เมย-กค62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</si>
  <si>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</si>
  <si>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</si>
  <si>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</si>
  <si>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</si>
  <si>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</si>
  <si>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</si>
  <si>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</si>
  <si>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</si>
  <si>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</si>
  <si>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</si>
  <si>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</si>
  <si>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</si>
  <si>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</si>
  <si>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</si>
  <si>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</si>
  <si>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</si>
  <si>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</si>
  <si>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</si>
  <si>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</si>
  <si>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</si>
  <si>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</si>
  <si>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</si>
  <si>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</si>
  <si>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</si>
  <si>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</si>
  <si>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</si>
  <si>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</si>
  <si>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</si>
  <si>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</si>
  <si>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</si>
  <si>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</si>
  <si>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</si>
  <si>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</si>
  <si>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</si>
  <si>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</si>
  <si>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</si>
  <si>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</si>
  <si>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</si>
  <si>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</si>
  <si>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</si>
  <si>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</si>
  <si>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</si>
  <si>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</si>
  <si>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</si>
  <si>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</si>
  <si>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</si>
  <si>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</si>
  <si>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</si>
  <si>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</si>
  <si>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</si>
  <si>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</si>
  <si>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</si>
  <si>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</si>
  <si>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</si>
  <si>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</si>
  <si>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</si>
  <si>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</si>
  <si>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</si>
  <si>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</si>
  <si>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</si>
  <si>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</si>
  <si>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</si>
  <si>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</si>
  <si>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</si>
  <si>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</si>
  <si>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</si>
  <si>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</si>
  <si>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</si>
  <si>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</si>
  <si>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</si>
  <si>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</si>
  <si>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</si>
  <si>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</si>
  <si>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</si>
  <si>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</si>
  <si>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</si>
  <si>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</si>
  <si>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</si>
  <si>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</si>
  <si>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</si>
  <si>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</si>
  <si>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</si>
  <si>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</si>
  <si>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</si>
  <si>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</si>
  <si>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</si>
  <si>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</si>
  <si>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</si>
  <si>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</si>
  <si>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</si>
  <si>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</si>
  <si>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</si>
  <si>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</si>
  <si>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</si>
  <si>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</si>
  <si>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</si>
  <si>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</si>
  <si>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</si>
  <si>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</si>
  <si>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</si>
  <si>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</si>
  <si>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</si>
  <si>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</si>
  <si>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</si>
  <si>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</si>
  <si>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</si>
  <si>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</si>
  <si>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</si>
  <si>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</si>
  <si>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</si>
  <si>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</si>
  <si>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</si>
  <si>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</si>
  <si>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</si>
  <si>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</si>
  <si>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</si>
  <si>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</si>
  <si>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</si>
  <si>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</si>
  <si>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</si>
  <si>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</si>
  <si>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</si>
  <si>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</si>
  <si>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</si>
  <si>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</si>
  <si>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82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</si>
  <si>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</si>
  <si>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</si>
  <si>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</si>
  <si>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</si>
  <si>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</si>
  <si>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</si>
  <si>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</si>
  <si>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</si>
  <si>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</si>
  <si>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</si>
  <si>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</si>
  <si>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</si>
  <si>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</si>
  <si>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</si>
  <si>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</si>
  <si>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</si>
  <si>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</si>
  <si>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</si>
  <si>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</si>
  <si>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</si>
  <si>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</si>
  <si>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</si>
  <si>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</si>
  <si>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</si>
  <si>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</si>
  <si>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</si>
  <si>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</si>
  <si>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</si>
  <si>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</si>
  <si>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</si>
  <si>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</si>
  <si>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เมย59-กพ61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</si>
  <si>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</si>
  <si>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</si>
  <si>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</si>
  <si>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</si>
  <si>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</si>
  <si>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</si>
  <si>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</si>
  <si>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</si>
  <si>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</si>
  <si>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</si>
  <si>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</si>
  <si>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</si>
  <si>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</si>
  <si>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</si>
  <si>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</si>
  <si>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</si>
  <si>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</si>
  <si>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</si>
  <si>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</si>
  <si>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</si>
  <si>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</si>
  <si>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ตค/ธค59-มิย/ตค60/ตค61/กพ-มีค62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</si>
  <si>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</si>
  <si>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</si>
  <si>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</si>
  <si>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</si>
  <si>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</si>
  <si>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</si>
  <si>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</si>
  <si>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</si>
  <si>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</si>
  <si>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</si>
  <si>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</si>
  <si>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</si>
  <si>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</si>
  <si>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</si>
  <si>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</si>
  <si>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</si>
  <si>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</si>
  <si>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</si>
  <si>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</si>
  <si>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</si>
  <si>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</si>
  <si>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</si>
  <si>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</si>
  <si>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</si>
  <si>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</si>
  <si>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</si>
  <si>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</si>
  <si>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</si>
  <si>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</si>
  <si>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</si>
  <si>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</si>
  <si>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</si>
  <si>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</si>
  <si>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</si>
  <si>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</si>
  <si>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</si>
  <si>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</si>
  <si>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</si>
  <si>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</si>
  <si>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</si>
  <si>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</si>
  <si>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</si>
  <si>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</si>
  <si>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</si>
  <si>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</si>
  <si>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</si>
  <si>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</si>
  <si>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</si>
  <si>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</si>
  <si>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</si>
  <si>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</si>
  <si>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</si>
  <si>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</si>
  <si>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</si>
  <si>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</si>
  <si>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</si>
  <si>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</si>
  <si>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</si>
  <si>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</si>
  <si>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</si>
  <si>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</si>
  <si>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</si>
  <si>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</si>
  <si>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</si>
  <si>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</si>
  <si>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</si>
  <si>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</si>
  <si>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</si>
  <si>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</si>
  <si>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</si>
  <si>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</si>
  <si>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</si>
  <si>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</si>
  <si>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</si>
  <si>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</si>
  <si>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</si>
  <si>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</si>
  <si>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</si>
  <si>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</si>
  <si>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</si>
  <si>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</si>
  <si>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</si>
  <si>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</si>
  <si>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</si>
  <si>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</si>
  <si>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</si>
  <si>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</si>
  <si>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</si>
  <si>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</si>
  <si>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</si>
  <si>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</si>
  <si>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</si>
  <si>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</si>
  <si>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</si>
  <si>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</si>
  <si>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</si>
  <si>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</si>
  <si>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</si>
  <si>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</si>
  <si>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</si>
  <si>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</si>
  <si>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</si>
  <si>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</si>
  <si>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</si>
  <si>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</si>
  <si>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</si>
  <si>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</si>
  <si>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</si>
  <si>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</si>
  <si>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</si>
  <si>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</si>
  <si>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</si>
  <si>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</si>
  <si>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</si>
  <si>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</si>
  <si>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</si>
  <si>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</si>
  <si>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</si>
  <si>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</si>
  <si>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</si>
  <si>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</si>
  <si>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</si>
  <si>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</si>
  <si>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</si>
  <si>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</si>
  <si>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</si>
  <si>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</si>
  <si>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</si>
  <si>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</si>
  <si>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</si>
  <si>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</si>
  <si>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</si>
  <si>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มีค-กย62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</si>
  <si>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</si>
  <si>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</si>
  <si>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</si>
  <si>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</si>
  <si>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</si>
  <si>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</si>
  <si>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</si>
  <si>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</si>
  <si>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</si>
  <si>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</si>
  <si>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</si>
  <si>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</si>
  <si>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</si>
  <si>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กย61-กย62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</si>
  <si>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</si>
  <si>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</si>
  <si>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</si>
  <si>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</si>
  <si>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</si>
  <si>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</si>
  <si>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</si>
  <si>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</si>
  <si>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</si>
  <si>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</si>
  <si>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</si>
  <si>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</si>
  <si>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</si>
  <si>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</si>
  <si>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</si>
  <si>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</si>
  <si>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</si>
  <si>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</si>
  <si>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</si>
  <si>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</si>
  <si>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</si>
  <si>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</si>
  <si>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</si>
  <si>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</si>
  <si>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</si>
  <si>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</si>
  <si>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</si>
  <si>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</si>
  <si>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</si>
  <si>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</si>
  <si>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</si>
  <si>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</si>
  <si>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</si>
  <si>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</si>
  <si>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</si>
  <si>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</si>
  <si>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</si>
  <si>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</si>
  <si>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</si>
  <si>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</si>
  <si>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</si>
  <si>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</si>
  <si>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</si>
  <si>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</si>
  <si>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</si>
  <si>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</si>
  <si>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</si>
  <si>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</si>
  <si>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</si>
  <si>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</si>
  <si>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</si>
  <si>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</si>
  <si>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</si>
  <si>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</si>
  <si>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</si>
  <si>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</si>
  <si>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</si>
  <si>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</si>
  <si>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</si>
  <si>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</si>
  <si>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</si>
  <si>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</si>
  <si>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</si>
  <si>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</si>
  <si>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</si>
  <si>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</si>
  <si>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</si>
  <si>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</si>
  <si>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</si>
  <si>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</si>
  <si>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</si>
  <si>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</si>
  <si>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</si>
  <si>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</si>
  <si>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</si>
  <si>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</si>
  <si>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</si>
  <si>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</si>
  <si>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</si>
  <si>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</si>
  <si>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</si>
  <si>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</si>
  <si>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</si>
  <si>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</si>
  <si>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</si>
  <si>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</si>
  <si>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</si>
  <si>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</si>
  <si>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</si>
  <si>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</si>
  <si>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113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</si>
  <si>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</si>
  <si>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</si>
  <si>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</si>
  <si>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</si>
  <si>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</si>
  <si>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</si>
  <si>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</si>
  <si>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</si>
  <si>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</si>
  <si>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</si>
  <si>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</si>
  <si>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</si>
  <si>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</si>
  <si>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</si>
  <si>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</si>
  <si>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</si>
  <si>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</si>
  <si>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</si>
  <si>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</si>
  <si>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</si>
  <si>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</si>
  <si>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</si>
  <si>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</si>
  <si>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</si>
  <si>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</si>
  <si>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</si>
  <si>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</si>
  <si>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</si>
  <si>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</si>
  <si>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</si>
  <si>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</si>
  <si>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</si>
  <si>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</si>
  <si>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เมย59-กพ/มิย/กค62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</si>
  <si>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</si>
  <si>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</si>
  <si>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</si>
  <si>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</si>
  <si>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</si>
  <si>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</si>
  <si>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</si>
  <si>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</si>
  <si>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</si>
  <si>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</si>
  <si>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</si>
  <si>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</si>
  <si>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</si>
  <si>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</si>
  <si>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</si>
  <si>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</si>
  <si>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</si>
  <si>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</si>
  <si>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</si>
  <si>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</si>
  <si>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</si>
  <si>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</si>
  <si>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</si>
  <si>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</si>
  <si>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</si>
  <si>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</si>
  <si>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</si>
  <si>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</si>
  <si>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</si>
  <si>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</si>
  <si>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</si>
  <si>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</si>
  <si>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</si>
  <si>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</si>
  <si>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</si>
  <si>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</si>
  <si>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</si>
  <si>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</si>
  <si>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</si>
  <si>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</si>
  <si>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</si>
  <si>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</si>
  <si>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</si>
  <si>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</si>
  <si>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</si>
  <si>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</si>
  <si>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</si>
  <si>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</si>
  <si>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</si>
  <si>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</si>
  <si>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</si>
  <si>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</si>
  <si>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</si>
  <si>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</si>
  <si>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</si>
  <si>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</si>
  <si>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</si>
  <si>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</si>
  <si>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</si>
  <si>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</si>
  <si>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</si>
  <si>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</si>
  <si>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</si>
  <si>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</si>
  <si>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</si>
  <si>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</si>
  <si>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</si>
  <si>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</si>
  <si>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</si>
  <si>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</si>
  <si>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</si>
  <si>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</si>
  <si>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</si>
  <si>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</si>
  <si>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</si>
  <si>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</si>
  <si>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</si>
  <si>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</si>
  <si>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</si>
  <si>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</si>
  <si>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</si>
  <si>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</si>
  <si>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</si>
  <si>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</si>
  <si>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</si>
  <si>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</si>
  <si>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</si>
  <si>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</si>
  <si>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</si>
  <si>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</si>
  <si>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</si>
  <si>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</si>
  <si>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</si>
  <si>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</si>
  <si>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</si>
  <si>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</si>
  <si>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เมย59-ธค60/กพ-สค/ตค61-กพ/เมย-กค/กย62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</si>
  <si>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</si>
  <si>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</si>
  <si>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</si>
  <si>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</si>
  <si>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</si>
  <si>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</si>
  <si>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</si>
  <si>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</si>
  <si>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</si>
  <si>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</si>
  <si>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</si>
  <si>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</si>
  <si>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</si>
  <si>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</si>
  <si>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</si>
  <si>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</si>
  <si>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</si>
  <si>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</si>
  <si>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</si>
  <si>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</si>
  <si>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</si>
  <si>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</si>
  <si>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</si>
  <si>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</si>
  <si>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</si>
  <si>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</si>
  <si>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</si>
  <si>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</si>
  <si>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</si>
  <si>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</si>
  <si>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</si>
  <si>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</si>
  <si>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</si>
  <si>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</si>
  <si>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</si>
  <si>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</si>
  <si>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</si>
  <si>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</si>
  <si>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</si>
  <si>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</si>
  <si>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</si>
  <si>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</si>
  <si>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</si>
  <si>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</si>
  <si>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</si>
  <si>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</si>
  <si>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</si>
  <si>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</si>
  <si>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</si>
  <si>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</si>
  <si>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</si>
  <si>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</si>
  <si>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</si>
  <si>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</si>
  <si>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</si>
  <si>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เมย59-พค/กค-สค62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</si>
  <si>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</si>
  <si>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</si>
  <si>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</si>
  <si>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</si>
  <si>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</si>
  <si>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</si>
  <si>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</si>
  <si>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</si>
  <si>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</si>
  <si>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</si>
  <si>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</si>
  <si>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</si>
  <si>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</si>
  <si>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</si>
  <si>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</si>
  <si>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</si>
  <si>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</si>
  <si>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</si>
  <si>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</si>
  <si>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</si>
  <si>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</si>
  <si>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</si>
  <si>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</si>
  <si>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</si>
  <si>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</si>
  <si>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</si>
  <si>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</si>
  <si>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</si>
  <si>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</si>
  <si>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</si>
  <si>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</si>
  <si>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</si>
  <si>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</si>
  <si>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</si>
  <si>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</si>
  <si>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</si>
  <si>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</si>
  <si>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</si>
  <si>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</si>
  <si>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</si>
  <si>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</si>
  <si>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</si>
  <si>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</si>
  <si>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</si>
  <si>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</si>
  <si>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</si>
  <si>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</si>
  <si>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</si>
  <si>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</si>
  <si>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</si>
  <si>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</si>
  <si>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</si>
  <si>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</si>
  <si>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</si>
  <si>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</si>
  <si>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</si>
  <si>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</si>
  <si>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</si>
  <si>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</si>
  <si>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</si>
  <si>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</si>
  <si>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</si>
  <si>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</si>
  <si>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</si>
  <si>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</si>
  <si>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</si>
  <si>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</si>
  <si>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</si>
  <si>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</si>
  <si>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</si>
  <si>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</si>
  <si>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</si>
  <si>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</si>
  <si>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</si>
  <si>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</si>
  <si>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</si>
  <si>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</si>
  <si>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</si>
  <si>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</si>
  <si>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</si>
  <si>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</si>
  <si>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</si>
  <si>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</si>
  <si>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</si>
  <si>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</si>
  <si>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</si>
  <si>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</si>
  <si>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</si>
  <si>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</si>
  <si>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</si>
  <si>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</si>
  <si>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</si>
  <si>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</si>
  <si>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มีค-สค62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</si>
  <si>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</si>
  <si>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</si>
  <si>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</si>
  <si>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</si>
  <si>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</si>
  <si>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</si>
  <si>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</si>
  <si>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</si>
  <si>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</si>
  <si>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</si>
  <si>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</si>
  <si>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</si>
  <si>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</si>
  <si>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</si>
  <si>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</si>
  <si>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</si>
  <si>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</si>
  <si>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</si>
  <si>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</si>
  <si>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</si>
  <si>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</si>
  <si>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</si>
  <si>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</si>
  <si>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</si>
  <si>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</si>
  <si>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</si>
  <si>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</si>
  <si>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</si>
  <si>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</si>
  <si>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</si>
  <si>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</si>
  <si>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</si>
  <si>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</si>
  <si>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</si>
  <si>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</si>
  <si>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</si>
  <si>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</si>
  <si>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</si>
  <si>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</si>
  <si>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</si>
  <si>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</si>
  <si>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</si>
  <si>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</si>
  <si>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</si>
  <si>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</si>
  <si>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</si>
  <si>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</si>
  <si>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</si>
  <si>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</si>
  <si>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</si>
  <si>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</si>
  <si>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</si>
  <si>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</si>
  <si>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</si>
  <si>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</si>
  <si>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</si>
  <si>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</si>
  <si>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</si>
  <si>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</si>
  <si>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</si>
  <si>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</si>
  <si>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</si>
  <si>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</si>
  <si>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</si>
  <si>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</si>
  <si>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</si>
  <si>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</si>
  <si>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</si>
  <si>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</si>
  <si>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</si>
  <si>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</si>
  <si>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</si>
  <si>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</si>
  <si>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</si>
  <si>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</si>
  <si>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</si>
  <si>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</si>
  <si>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</si>
  <si>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</si>
  <si>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</si>
  <si>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</si>
  <si>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</si>
  <si>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</si>
  <si>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</si>
  <si>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</si>
  <si>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</si>
  <si>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</si>
  <si>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</si>
  <si>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</si>
  <si>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</si>
  <si>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</si>
  <si>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</si>
  <si>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</si>
  <si>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</si>
  <si>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</si>
  <si>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</si>
  <si>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</si>
  <si>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</si>
  <si>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</si>
  <si>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</si>
  <si>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</si>
  <si>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</si>
  <si>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</si>
  <si>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</si>
  <si>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</si>
  <si>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</si>
  <si>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</si>
  <si>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</si>
  <si>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</si>
  <si>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</si>
  <si>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</si>
  <si>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</si>
  <si>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</si>
  <si>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</si>
  <si>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</si>
  <si>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</si>
  <si>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</si>
  <si>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</si>
  <si>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</si>
  <si>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</si>
  <si>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</si>
  <si>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</si>
  <si>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</si>
  <si>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</si>
  <si>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</si>
  <si>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</si>
  <si>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</si>
  <si>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</si>
  <si>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</si>
  <si>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</si>
  <si>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</si>
  <si>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</si>
  <si>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</si>
  <si>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</si>
  <si>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</si>
  <si>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</si>
  <si>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</si>
  <si>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</si>
  <si>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</si>
  <si>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เมย59-กย/พย-ธค61/มีค-เมย/สค62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</si>
  <si>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</si>
  <si>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</si>
  <si>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</si>
  <si>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</si>
  <si>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</si>
  <si>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</si>
  <si>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</si>
  <si>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</si>
  <si>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</si>
  <si>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</si>
  <si>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</si>
  <si>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</si>
  <si>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</si>
  <si>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</si>
  <si>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</si>
  <si>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</si>
  <si>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</si>
  <si>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</si>
  <si>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</si>
  <si>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</si>
  <si>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</si>
  <si>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</si>
  <si>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</si>
  <si>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</si>
  <si>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</si>
  <si>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</si>
  <si>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</si>
  <si>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</si>
  <si>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</si>
  <si>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</si>
  <si>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</si>
  <si>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</si>
  <si>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</si>
  <si>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</si>
  <si>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</si>
  <si>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</si>
  <si>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</si>
  <si>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</si>
  <si>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</si>
  <si>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</si>
  <si>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</si>
  <si>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</si>
  <si>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</si>
  <si>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</si>
  <si>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</si>
  <si>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</si>
  <si>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</si>
  <si>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</si>
  <si>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</si>
  <si>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</si>
  <si>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</si>
  <si>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</si>
  <si>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</si>
  <si>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</si>
  <si>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</si>
  <si>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</si>
  <si>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</si>
  <si>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</si>
  <si>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</si>
  <si>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</si>
  <si>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</si>
  <si>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</si>
  <si>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</si>
  <si>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</si>
  <si>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</si>
  <si>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</si>
  <si>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</si>
  <si>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</si>
  <si>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</si>
  <si>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</si>
  <si>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</si>
  <si>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</si>
  <si>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</si>
  <si>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</si>
  <si>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</si>
  <si>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</si>
  <si>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</si>
  <si>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</si>
  <si>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</si>
  <si>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</si>
  <si>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</si>
  <si>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</si>
  <si>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120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</si>
  <si>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</si>
  <si>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</si>
  <si>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</si>
  <si>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</si>
  <si>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</si>
  <si>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</si>
  <si>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</si>
  <si>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</si>
  <si>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</si>
  <si>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</si>
  <si>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</si>
  <si>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</si>
  <si>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</si>
  <si>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</si>
  <si>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</si>
  <si>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</si>
  <si>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</si>
  <si>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</si>
  <si>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</si>
  <si>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</si>
  <si>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</si>
  <si>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</si>
  <si>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</si>
  <si>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</si>
  <si>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</si>
  <si>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</si>
  <si>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</si>
  <si>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</si>
  <si>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</si>
  <si>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</si>
  <si>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</si>
  <si>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</si>
  <si>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</si>
  <si>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</si>
  <si>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</si>
  <si>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</si>
  <si>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</si>
  <si>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</si>
  <si>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</si>
  <si>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</si>
  <si>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</si>
  <si>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</si>
  <si>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</si>
  <si>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</si>
  <si>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</si>
  <si>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</si>
  <si>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</si>
  <si>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</si>
  <si>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</si>
  <si>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</si>
  <si>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</si>
  <si>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</si>
  <si>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</si>
  <si>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</si>
  <si>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</si>
  <si>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</si>
  <si>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</si>
  <si>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</si>
  <si>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</si>
  <si>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</si>
  <si>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</si>
  <si>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</si>
  <si>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</si>
  <si>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</si>
  <si>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</si>
  <si>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</si>
  <si>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</si>
  <si>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</si>
  <si>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</si>
  <si>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</si>
  <si>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</si>
  <si>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</si>
  <si>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</si>
  <si>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</si>
  <si>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</si>
  <si>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</si>
  <si>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</si>
  <si>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</si>
  <si>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</si>
  <si>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</si>
  <si>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</si>
  <si>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</si>
  <si>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</si>
  <si>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</si>
  <si>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</si>
  <si>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</si>
  <si>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</si>
  <si>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</si>
  <si>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</si>
  <si>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</si>
  <si>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</si>
  <si>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</si>
  <si>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</si>
  <si>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</si>
  <si>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</si>
  <si>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164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</si>
  <si>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</si>
  <si>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</si>
  <si>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</si>
  <si>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</si>
  <si>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</si>
  <si>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</si>
  <si>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</si>
  <si>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</si>
  <si>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</si>
  <si>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</si>
  <si>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</si>
  <si>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</si>
  <si>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</si>
  <si>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</si>
  <si>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</si>
  <si>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</si>
  <si>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</si>
  <si>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</si>
  <si>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</si>
  <si>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</si>
  <si>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</si>
  <si>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</si>
  <si>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</si>
  <si>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</si>
  <si>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</si>
  <si>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</si>
  <si>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</si>
  <si>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</si>
  <si>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</si>
  <si>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</si>
  <si>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</si>
  <si>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</si>
  <si>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</si>
  <si>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</si>
  <si>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</si>
  <si>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</si>
  <si>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</si>
  <si>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</si>
  <si>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</si>
  <si>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</si>
  <si>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</si>
  <si>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</si>
  <si>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</si>
  <si>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</si>
  <si>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</si>
  <si>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</si>
  <si>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</si>
  <si>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</si>
  <si>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</si>
  <si>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</si>
  <si>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</si>
  <si>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</si>
  <si>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</si>
  <si>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</si>
  <si>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</si>
  <si>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</si>
  <si>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</si>
  <si>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</si>
  <si>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</si>
  <si>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</si>
  <si>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</si>
  <si>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</si>
  <si>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</si>
  <si>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</si>
  <si>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</si>
  <si>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</si>
  <si>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</si>
  <si>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</si>
  <si>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</si>
  <si>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</si>
  <si>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</si>
  <si>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</si>
  <si>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</si>
  <si>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</si>
  <si>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</si>
  <si>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</si>
  <si>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</si>
  <si>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</si>
  <si>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</si>
  <si>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</si>
  <si>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</si>
  <si>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</si>
  <si>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</si>
  <si>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</si>
  <si>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</si>
  <si>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</si>
  <si>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</si>
  <si>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</si>
  <si>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</si>
  <si>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</si>
  <si>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</si>
  <si>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</si>
  <si>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</si>
  <si>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</si>
  <si>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</si>
  <si>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</si>
  <si>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</si>
  <si>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</si>
  <si>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</si>
  <si>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</si>
  <si>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</si>
  <si>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</si>
  <si>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</si>
  <si>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</si>
  <si>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</si>
  <si>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</si>
  <si>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</si>
  <si>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</si>
  <si>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</si>
  <si>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</si>
  <si>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</si>
  <si>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</si>
  <si>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</si>
  <si>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</si>
  <si>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</si>
  <si>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</si>
  <si>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</si>
  <si>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</si>
  <si>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เมย-มิย/ธค59/มีค/มิย/กย60-มค/เมย/มิย/กย61/มค/พค/สค62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</si>
  <si>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</si>
  <si>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</si>
  <si>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</si>
  <si>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</si>
  <si>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</si>
  <si>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</si>
  <si>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</si>
  <si>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</si>
  <si>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</si>
  <si>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</si>
  <si>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</si>
  <si>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</si>
  <si>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</si>
  <si>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</si>
  <si>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</si>
  <si>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</si>
  <si>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</si>
  <si>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</si>
  <si>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</si>
  <si>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</si>
  <si>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</si>
  <si>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กพ-พย61/มค-กย62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</si>
  <si>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</si>
  <si>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</si>
  <si>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</si>
  <si>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</si>
  <si>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</si>
  <si>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</si>
  <si>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</si>
  <si>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</si>
  <si>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</si>
  <si>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</si>
  <si>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</si>
  <si>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มิย-สค62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</si>
  <si>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</si>
  <si>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</si>
  <si>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</si>
  <si>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</si>
  <si>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</si>
  <si>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</si>
  <si>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</si>
  <si>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</si>
  <si>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</si>
  <si>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</si>
  <si>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</si>
  <si>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</si>
  <si>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</si>
  <si>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</si>
  <si>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</si>
  <si>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</si>
  <si>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</si>
  <si>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</si>
  <si>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</si>
  <si>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</si>
  <si>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</si>
  <si>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</si>
  <si>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</si>
  <si>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</si>
  <si>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</si>
  <si>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</si>
  <si>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</si>
  <si>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</si>
  <si>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</si>
  <si>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</si>
  <si>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</si>
  <si>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</si>
  <si>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</si>
  <si>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</si>
  <si>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</si>
  <si>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</si>
  <si>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</si>
  <si>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</si>
  <si>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</si>
  <si>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</si>
  <si>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</si>
  <si>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</si>
  <si>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</si>
  <si>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</si>
  <si>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</si>
  <si>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</si>
  <si>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</si>
  <si>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</si>
  <si>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</si>
  <si>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</si>
  <si>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</si>
  <si>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</si>
  <si>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</si>
  <si>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</si>
  <si>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</si>
  <si>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</si>
  <si>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</si>
  <si>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</si>
  <si>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</si>
  <si>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</si>
  <si>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</si>
  <si>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</si>
  <si>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</si>
  <si>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</si>
  <si>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</si>
  <si>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</si>
  <si>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</si>
  <si>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</si>
  <si>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</si>
  <si>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</si>
  <si>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</si>
  <si>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</si>
  <si>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</si>
  <si>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</si>
  <si>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</si>
  <si>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</si>
  <si>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</si>
  <si>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</si>
  <si>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</si>
  <si>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</si>
  <si>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</si>
  <si>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</si>
  <si>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</si>
  <si>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</si>
  <si>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</si>
  <si>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</si>
  <si>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</si>
  <si>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</si>
  <si>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</si>
  <si>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</si>
  <si>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</si>
  <si>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</si>
  <si>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</si>
  <si>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</si>
  <si>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</si>
  <si>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</si>
  <si>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</si>
  <si>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</si>
  <si>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</si>
  <si>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</si>
  <si>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</si>
  <si>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</si>
  <si>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</si>
  <si>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</si>
  <si>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</si>
  <si>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</si>
  <si>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</si>
  <si>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</si>
  <si>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</si>
  <si>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</si>
  <si>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</si>
  <si>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</si>
  <si>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</si>
  <si>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</si>
  <si>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</si>
  <si>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</si>
  <si>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</si>
  <si>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</si>
  <si>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</si>
  <si>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</si>
  <si>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</si>
  <si>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</si>
  <si>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</si>
  <si>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</si>
  <si>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</si>
  <si>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</si>
  <si>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</si>
  <si>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</si>
  <si>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</si>
  <si>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</si>
  <si>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</si>
  <si>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</si>
  <si>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</si>
  <si>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</si>
  <si>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</si>
  <si>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</si>
  <si>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</si>
  <si>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</si>
  <si>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</si>
  <si>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</si>
  <si>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</si>
  <si>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</si>
  <si>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</si>
  <si>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</si>
  <si>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</si>
  <si>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</si>
  <si>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</si>
  <si>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</si>
  <si>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</si>
  <si>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</si>
  <si>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</si>
  <si>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</si>
  <si>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</si>
  <si>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</si>
  <si>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</si>
  <si>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</si>
  <si>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</si>
  <si>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</si>
  <si>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</si>
  <si>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</si>
  <si>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</si>
  <si>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</si>
  <si>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</si>
  <si>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</si>
  <si>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</si>
  <si>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</si>
  <si>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</si>
  <si>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</si>
  <si>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</si>
  <si>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</si>
  <si>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</si>
  <si>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</si>
  <si>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</si>
  <si>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</si>
  <si>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</si>
  <si>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</si>
  <si>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</si>
  <si>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</si>
  <si>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สค59-ธค60/กพ/เมย61-พค62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</si>
  <si>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</si>
  <si>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</si>
  <si>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</si>
  <si>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</si>
  <si>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</si>
  <si>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</si>
  <si>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</si>
  <si>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</si>
  <si>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</si>
  <si>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</si>
  <si>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</si>
  <si>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</si>
  <si>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</si>
  <si>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</si>
  <si>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</si>
  <si>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</si>
  <si>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</si>
  <si>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</si>
  <si>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</si>
  <si>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</si>
  <si>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</si>
  <si>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</si>
  <si>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</si>
  <si>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</si>
  <si>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</si>
  <si>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</si>
  <si>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</si>
  <si>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</si>
  <si>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</si>
  <si>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</si>
  <si>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</si>
  <si>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</si>
  <si>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</si>
  <si>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</si>
  <si>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</si>
  <si>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</si>
  <si>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</si>
  <si>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</si>
  <si>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</si>
  <si>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</si>
  <si>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</si>
  <si>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</si>
  <si>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</si>
  <si>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</si>
  <si>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</si>
  <si>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</si>
  <si>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</si>
  <si>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</si>
  <si>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</si>
  <si>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</si>
  <si>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</si>
  <si>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</si>
  <si>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</si>
  <si>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</si>
  <si>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</si>
  <si>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</si>
  <si>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</si>
  <si>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</si>
  <si>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</si>
  <si>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</si>
  <si>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</si>
  <si>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</si>
  <si>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</si>
  <si>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</si>
  <si>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</si>
  <si>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</si>
  <si>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</si>
  <si>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</si>
  <si>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</si>
  <si>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</si>
  <si>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</si>
  <si>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</si>
  <si>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</si>
  <si>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</si>
  <si>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</si>
  <si>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</si>
  <si>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</si>
  <si>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</si>
  <si>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</si>
  <si>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</si>
  <si>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</si>
  <si>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</si>
  <si>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</si>
  <si>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</si>
  <si>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</si>
  <si>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</si>
  <si>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</si>
  <si>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</si>
  <si>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</si>
  <si>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</si>
  <si>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</si>
  <si>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</si>
  <si>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</si>
  <si>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</si>
  <si>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</si>
  <si>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</si>
  <si>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</si>
  <si>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73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</si>
  <si>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</si>
  <si>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</si>
  <si>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</si>
  <si>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</si>
  <si>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</si>
  <si>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</si>
  <si>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</si>
  <si>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</si>
  <si>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</si>
  <si>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</si>
  <si>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</si>
  <si>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</si>
  <si>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</si>
  <si>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</si>
  <si>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</si>
  <si>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</si>
  <si>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</si>
  <si>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</si>
  <si>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</si>
  <si>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</si>
  <si>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</si>
  <si>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</si>
  <si>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</si>
  <si>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</si>
  <si>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</si>
  <si>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</si>
  <si>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</si>
  <si>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</si>
  <si>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</si>
  <si>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</si>
  <si>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</si>
  <si>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</si>
  <si>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</si>
  <si>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</si>
  <si>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</si>
  <si>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</si>
  <si>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</si>
  <si>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</si>
  <si>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</si>
  <si>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</si>
  <si>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</si>
  <si>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</si>
  <si>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</si>
  <si>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</si>
  <si>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</si>
  <si>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</si>
  <si>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</si>
  <si>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</si>
  <si>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</si>
  <si>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</si>
  <si>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</si>
  <si>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</si>
  <si>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</si>
  <si>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</si>
  <si>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</si>
  <si>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</si>
  <si>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</si>
  <si>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</si>
  <si>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</si>
  <si>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</si>
  <si>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</si>
  <si>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</si>
  <si>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</si>
  <si>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</si>
  <si>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</si>
  <si>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</si>
  <si>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</si>
  <si>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</si>
  <si>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</si>
  <si>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</si>
  <si>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</si>
  <si>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</si>
  <si>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</si>
  <si>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</si>
  <si>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</si>
  <si>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</si>
  <si>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</si>
  <si>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</si>
  <si>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</si>
  <si>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</si>
  <si>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</si>
  <si>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</si>
  <si>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</si>
  <si>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</si>
  <si>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</si>
  <si>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</si>
  <si>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</si>
  <si>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</si>
  <si>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</si>
  <si>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</si>
  <si>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</si>
  <si>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</si>
  <si>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</si>
  <si>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</si>
  <si>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</si>
  <si>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</si>
  <si>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</si>
  <si>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</si>
  <si>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</si>
  <si>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เมย/กค60/กพ/มีค/พค-กค/ตค61/มค/พค/กค62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</si>
  <si>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</si>
  <si>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</si>
  <si>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</si>
  <si>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</si>
  <si>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</si>
  <si>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</si>
  <si>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</si>
  <si>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</si>
  <si>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</si>
  <si>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</si>
  <si>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</si>
  <si>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</si>
  <si>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</si>
  <si>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</si>
  <si>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</si>
  <si>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</si>
  <si>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</si>
  <si>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</si>
  <si>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</si>
  <si>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</si>
  <si>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</si>
  <si>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</si>
  <si>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</si>
  <si>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</si>
  <si>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</si>
  <si>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</si>
  <si>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</si>
  <si>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</si>
  <si>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</si>
  <si>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</si>
  <si>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</si>
  <si>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</si>
  <si>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</si>
  <si>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</si>
  <si>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</si>
  <si>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</si>
  <si>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</si>
  <si>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</si>
  <si>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</si>
  <si>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</si>
  <si>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</si>
  <si>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</si>
  <si>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</si>
  <si>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</si>
  <si>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</si>
  <si>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</si>
  <si>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</si>
  <si>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</si>
  <si>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</si>
  <si>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</si>
  <si>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</si>
  <si>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</si>
  <si>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</si>
  <si>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</si>
  <si>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</si>
  <si>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</si>
  <si>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</si>
  <si>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</si>
  <si>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</si>
  <si>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</si>
  <si>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</si>
  <si>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</si>
  <si>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</si>
  <si>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</si>
  <si>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</si>
  <si>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</si>
  <si>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</si>
  <si>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</si>
  <si>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</si>
  <si>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</si>
  <si>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</si>
  <si>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</si>
  <si>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</si>
  <si>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</si>
  <si>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</si>
  <si>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</si>
  <si>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</si>
  <si>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</si>
  <si>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</si>
  <si>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</si>
  <si>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</si>
  <si>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</si>
  <si>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</si>
  <si>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</si>
  <si>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</si>
  <si>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</si>
  <si>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</si>
  <si>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</si>
  <si>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</si>
  <si>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</si>
  <si>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</si>
  <si>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</si>
  <si>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</si>
  <si>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</si>
  <si>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</si>
  <si>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</si>
  <si>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</si>
  <si>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</si>
  <si>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</si>
  <si>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</si>
  <si>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</si>
  <si>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</si>
  <si>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</si>
  <si>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</si>
  <si>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</si>
  <si>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</si>
  <si>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</si>
  <si>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</si>
  <si>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</si>
  <si>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</si>
  <si>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</si>
  <si>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</si>
  <si>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</si>
  <si>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</si>
  <si>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</si>
  <si>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</si>
  <si>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</si>
  <si>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</si>
  <si>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</si>
  <si>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</si>
  <si>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</si>
  <si>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</si>
  <si>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</si>
  <si>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</si>
  <si>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</si>
  <si>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</si>
  <si>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</si>
  <si>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</si>
  <si>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</si>
  <si>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</si>
  <si>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</si>
  <si>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</si>
  <si>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</si>
  <si>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</si>
  <si>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</si>
  <si>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</si>
  <si>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</si>
  <si>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</si>
  <si>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</si>
  <si>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</si>
  <si>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</si>
  <si>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</si>
  <si>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</si>
  <si>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</si>
  <si>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</si>
  <si>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</si>
  <si>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</si>
  <si>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</si>
  <si>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</si>
  <si>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</si>
  <si>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</si>
  <si>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</si>
  <si>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</si>
  <si>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</si>
  <si>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</si>
  <si>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</si>
  <si>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</si>
  <si>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</si>
  <si>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</si>
  <si>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</si>
  <si>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</si>
  <si>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</si>
  <si>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</si>
  <si>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</si>
  <si>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</si>
  <si>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</si>
  <si>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</si>
  <si>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</si>
  <si>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</si>
  <si>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</si>
  <si>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</si>
  <si>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</si>
  <si>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</si>
  <si>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</si>
  <si>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</si>
  <si>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128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</si>
  <si>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</si>
  <si>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</si>
  <si>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</si>
  <si>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</si>
  <si>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</si>
  <si>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</si>
  <si>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</si>
  <si>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</si>
  <si>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</si>
  <si>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</si>
  <si>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</si>
  <si>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</si>
  <si>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</si>
  <si>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</si>
  <si>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</si>
  <si>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</si>
  <si>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</si>
  <si>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</si>
  <si>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</si>
  <si>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</si>
  <si>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</si>
  <si>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</si>
  <si>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</si>
  <si>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</si>
  <si>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</si>
  <si>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</si>
  <si>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</si>
  <si>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</si>
  <si>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</si>
  <si>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</si>
  <si>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</si>
  <si>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</si>
  <si>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</si>
  <si>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</si>
  <si>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</si>
  <si>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</si>
  <si>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</si>
  <si>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</si>
  <si>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</si>
  <si>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</si>
  <si>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</si>
  <si>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</si>
  <si>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</si>
  <si>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</si>
  <si>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</si>
  <si>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</si>
  <si>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</si>
  <si>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</si>
  <si>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</si>
  <si>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</si>
  <si>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</si>
  <si>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</si>
  <si>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</si>
  <si>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</si>
  <si>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</si>
  <si>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</si>
  <si>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</si>
  <si>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</si>
  <si>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</si>
  <si>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</si>
  <si>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</si>
  <si>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</si>
  <si>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</si>
  <si>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</si>
  <si>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</si>
  <si>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</si>
  <si>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</si>
  <si>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</si>
  <si>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</si>
  <si>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</si>
  <si>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</si>
  <si>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</si>
  <si>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</si>
  <si>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</si>
  <si>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</si>
  <si>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</si>
  <si>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</si>
  <si>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</si>
  <si>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</si>
  <si>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</si>
  <si>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</si>
  <si>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</si>
  <si>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</si>
  <si>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</si>
  <si>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</si>
  <si>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</si>
  <si>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</si>
  <si>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</si>
  <si>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</si>
  <si>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</si>
  <si>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</si>
  <si>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</si>
  <si>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</si>
  <si>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</si>
  <si>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</si>
  <si>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</si>
  <si>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</si>
  <si>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</si>
  <si>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</si>
  <si>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</si>
  <si>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</si>
  <si>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</si>
  <si>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</si>
  <si>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</si>
  <si>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</si>
  <si>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</si>
  <si>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</si>
  <si>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</si>
  <si>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</si>
  <si>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</si>
  <si>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</si>
  <si>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</si>
  <si>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</si>
  <si>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</si>
  <si>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</si>
  <si>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</si>
  <si>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</si>
  <si>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</si>
  <si>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</si>
  <si>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</si>
  <si>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</si>
  <si>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</si>
  <si>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</si>
  <si>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</si>
  <si>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</si>
  <si>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</si>
  <si>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</si>
  <si>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</si>
  <si>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</si>
  <si>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</si>
  <si>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</si>
  <si>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</si>
  <si>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</si>
  <si>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</si>
  <si>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</si>
  <si>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</si>
  <si>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</si>
  <si>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</si>
  <si>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</si>
  <si>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</si>
  <si>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</si>
  <si>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</si>
  <si>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</si>
  <si>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</si>
  <si>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</si>
  <si>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</si>
  <si>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</si>
  <si>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</si>
  <si>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</si>
  <si>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</si>
  <si>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</si>
  <si>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</si>
  <si>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</si>
  <si>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</si>
  <si>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</si>
  <si>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</si>
  <si>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</si>
  <si>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</si>
  <si>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</si>
  <si>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</si>
  <si>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</si>
  <si>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</si>
  <si>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</si>
  <si>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</si>
  <si>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</si>
  <si>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</si>
  <si>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</si>
  <si>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</si>
  <si>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</si>
  <si>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</si>
  <si>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</si>
  <si>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</si>
  <si>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</si>
  <si>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</si>
  <si>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</si>
  <si>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</si>
  <si>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</si>
  <si>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</si>
  <si>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</si>
  <si>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</si>
  <si>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</si>
  <si>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</si>
  <si>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</si>
  <si>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</si>
  <si>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</si>
  <si>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</si>
  <si>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</si>
  <si>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</si>
  <si>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</si>
  <si>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</si>
  <si>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</si>
  <si>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</si>
  <si>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</si>
  <si>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</si>
  <si>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</si>
  <si>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</si>
  <si>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</si>
  <si>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</si>
  <si>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</si>
  <si>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</si>
  <si>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</si>
  <si>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</si>
  <si>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</si>
  <si>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</si>
  <si>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</si>
  <si>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</si>
  <si>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</si>
  <si>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</si>
  <si>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</si>
  <si>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</si>
  <si>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</si>
  <si>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</si>
  <si>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</si>
  <si>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</si>
  <si>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</si>
  <si>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</si>
  <si>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</si>
  <si>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</si>
  <si>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</si>
  <si>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</si>
  <si>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</si>
  <si>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</si>
  <si>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</si>
  <si>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</si>
  <si>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</si>
  <si>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</si>
  <si>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</si>
  <si>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</si>
  <si>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</si>
  <si>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</si>
  <si>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</si>
  <si>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</si>
  <si>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</si>
  <si>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</si>
  <si>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</si>
  <si>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</si>
  <si>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</si>
  <si>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</si>
  <si>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</si>
  <si>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</si>
  <si>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</si>
  <si>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</si>
  <si>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</si>
  <si>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</si>
  <si>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</si>
  <si>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</si>
  <si>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</si>
  <si>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</si>
  <si>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</si>
  <si>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</si>
  <si>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</si>
  <si>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</si>
  <si>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</si>
  <si>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</si>
  <si>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</si>
  <si>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</si>
  <si>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</si>
  <si>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</si>
  <si>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</si>
  <si>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</si>
  <si>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</si>
  <si>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</si>
  <si>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</si>
  <si>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</si>
  <si>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</si>
  <si>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</si>
  <si>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</si>
  <si>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</si>
  <si>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</si>
  <si>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</si>
  <si>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</si>
  <si>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</si>
  <si>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</si>
  <si>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</si>
  <si>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</si>
  <si>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</si>
  <si>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</si>
  <si>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</si>
  <si>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270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</si>
  <si>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</si>
  <si>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</si>
  <si>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</si>
  <si>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</si>
  <si>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</si>
  <si>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</si>
  <si>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</si>
  <si>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</si>
  <si>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</si>
  <si>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</si>
  <si>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</si>
  <si>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</si>
  <si>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</si>
  <si>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</si>
  <si>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</si>
  <si>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</si>
  <si>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</si>
  <si>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</si>
  <si>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</si>
  <si>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</si>
  <si>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</si>
  <si>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</si>
  <si>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</si>
  <si>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</si>
  <si>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</si>
  <si>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</si>
  <si>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</si>
  <si>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</si>
  <si>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</si>
  <si>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</si>
  <si>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92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</si>
  <si>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</si>
  <si>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</si>
  <si>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</si>
  <si>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</si>
  <si>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</si>
  <si>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</si>
  <si>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</si>
  <si>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</si>
  <si>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</si>
  <si>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</si>
  <si>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</si>
  <si>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</si>
  <si>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</si>
  <si>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</si>
  <si>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</si>
  <si>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97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</si>
  <si>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</si>
  <si>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</si>
  <si>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</si>
  <si>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</si>
  <si>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</si>
  <si>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</si>
  <si>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</si>
  <si>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</si>
  <si>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</si>
  <si>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</si>
  <si>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</si>
  <si>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</si>
  <si>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</si>
  <si>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</si>
  <si>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</si>
  <si>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</si>
  <si>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</si>
  <si>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</si>
  <si>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</si>
  <si>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</si>
  <si>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</si>
  <si>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</si>
  <si>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</si>
  <si>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</si>
  <si>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</si>
  <si>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</si>
  <si>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</si>
  <si>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</si>
  <si>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</si>
  <si>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</si>
  <si>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</si>
  <si>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</si>
  <si>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</si>
  <si>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</si>
  <si>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</si>
  <si>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</si>
  <si>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</si>
  <si>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</si>
  <si>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</si>
  <si>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</si>
  <si>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</si>
  <si>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</si>
  <si>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</si>
  <si>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</si>
  <si>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</si>
  <si>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</si>
  <si>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</si>
  <si>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</si>
  <si>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</si>
  <si>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</si>
  <si>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</si>
  <si>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</si>
  <si>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</si>
  <si>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</si>
  <si>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</si>
  <si>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</si>
  <si>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</si>
  <si>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</si>
  <si>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</si>
  <si>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</si>
  <si>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</si>
  <si>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</si>
  <si>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</si>
  <si>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</si>
  <si>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</si>
  <si>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</si>
  <si>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</si>
  <si>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</si>
  <si>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</si>
  <si>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</si>
  <si>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</si>
  <si>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</si>
  <si>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</si>
  <si>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</si>
  <si>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</si>
  <si>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</si>
  <si>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</si>
  <si>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</si>
  <si>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</si>
  <si>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</si>
  <si>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</si>
  <si>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</si>
  <si>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</si>
  <si>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</si>
  <si>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</si>
  <si>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</si>
  <si>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</si>
  <si>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</si>
  <si>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</si>
  <si>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</si>
  <si>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85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</si>
  <si>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</si>
  <si>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</si>
  <si>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</si>
  <si>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</si>
  <si>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</si>
  <si>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</si>
  <si>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</si>
  <si>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</si>
  <si>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</si>
  <si>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</si>
  <si>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</si>
  <si>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</si>
  <si>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</si>
  <si>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</si>
  <si>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</si>
  <si>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</si>
  <si>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</si>
  <si>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</si>
  <si>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</si>
  <si>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</si>
  <si>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</si>
  <si>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</si>
  <si>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</si>
  <si>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</si>
  <si>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</si>
  <si>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พย59-ตค61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</si>
  <si>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</si>
  <si>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</si>
  <si>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</si>
  <si>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</si>
  <si>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</si>
  <si>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</si>
  <si>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</si>
  <si>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</si>
  <si>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</si>
  <si>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</si>
  <si>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</si>
  <si>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</si>
  <si>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</si>
  <si>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</si>
  <si>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</si>
  <si>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</si>
  <si>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</si>
  <si>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</si>
  <si>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</si>
  <si>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</si>
  <si>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</si>
  <si>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</si>
  <si>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</si>
  <si>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</si>
  <si>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</si>
  <si>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</si>
  <si>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</si>
  <si>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</si>
  <si>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</si>
  <si>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</si>
  <si>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</si>
  <si>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</si>
  <si>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</si>
  <si>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</si>
  <si>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</si>
  <si>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</si>
  <si>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</si>
  <si>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</si>
  <si>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</si>
  <si>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</si>
  <si>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</si>
  <si>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</si>
  <si>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</si>
  <si>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</si>
  <si>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</si>
  <si>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</si>
  <si>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</si>
  <si>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</si>
  <si>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</si>
  <si>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</si>
  <si>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</si>
  <si>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</si>
  <si>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</si>
  <si>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</si>
  <si>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</si>
  <si>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</si>
  <si>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</si>
  <si>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</si>
  <si>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</si>
  <si>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</si>
  <si>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</si>
  <si>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</si>
  <si>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</si>
  <si>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</si>
  <si>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</si>
  <si>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</si>
  <si>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</si>
  <si>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</si>
  <si>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</si>
  <si>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</si>
  <si>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</si>
  <si>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</si>
  <si>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</si>
  <si>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</si>
  <si>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</si>
  <si>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</si>
  <si>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</si>
  <si>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เมย-พย59/มค-มิย/สค-ตค/ธค60-มค/มีค/มิย-กค/พย61/มค/เมย62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</si>
  <si>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</si>
  <si>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</si>
  <si>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</si>
  <si>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</si>
  <si>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</si>
  <si>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</si>
  <si>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</si>
  <si>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</si>
  <si>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</si>
  <si>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</si>
  <si>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</si>
  <si>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</si>
  <si>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</si>
  <si>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</si>
  <si>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</si>
  <si>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</si>
  <si>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</si>
  <si>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</si>
  <si>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</si>
  <si>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</si>
  <si>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</si>
  <si>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</si>
  <si>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</si>
  <si>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</si>
  <si>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</si>
  <si>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</si>
  <si>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</si>
  <si>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</si>
  <si>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</si>
  <si>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</si>
  <si>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</si>
  <si>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</si>
  <si>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</si>
  <si>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</si>
  <si>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</si>
  <si>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</si>
  <si>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</si>
  <si>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</si>
  <si>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</si>
  <si>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</si>
  <si>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</si>
  <si>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</si>
  <si>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</si>
  <si>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</si>
  <si>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</si>
  <si>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</si>
  <si>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</si>
  <si>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</si>
  <si>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</si>
  <si>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</si>
  <si>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</si>
  <si>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</si>
  <si>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</si>
  <si>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</si>
  <si>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</si>
  <si>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</si>
  <si>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</si>
  <si>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</si>
  <si>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</si>
  <si>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</si>
  <si>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</si>
  <si>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เมย59-ตค61/กพ/เมย-สค62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</si>
  <si>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</si>
  <si>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</si>
  <si>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</si>
  <si>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</si>
  <si>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</si>
  <si>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</si>
  <si>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</si>
  <si>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</si>
  <si>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</si>
  <si>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</si>
  <si>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</si>
  <si>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</si>
  <si>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</si>
  <si>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</si>
  <si>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</si>
  <si>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</si>
  <si>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</si>
  <si>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</si>
  <si>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</si>
  <si>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</si>
  <si>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</si>
  <si>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</si>
  <si>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</si>
  <si>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</si>
  <si>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</si>
  <si>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</si>
  <si>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</si>
  <si>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</si>
  <si>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</si>
  <si>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</si>
  <si>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</si>
  <si>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</si>
  <si>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</si>
  <si>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</si>
  <si>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</si>
  <si>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</si>
  <si>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</si>
  <si>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</si>
  <si>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</si>
  <si>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</si>
  <si>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</si>
  <si>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</si>
  <si>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90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</si>
  <si>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</si>
  <si>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</si>
  <si>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</si>
  <si>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</si>
  <si>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</si>
  <si>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</si>
  <si>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</si>
  <si>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</si>
  <si>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</si>
  <si>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</si>
  <si>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</si>
  <si>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</si>
  <si>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</si>
  <si>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</si>
  <si>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</si>
  <si>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</si>
  <si>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</si>
  <si>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</si>
  <si>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</si>
  <si>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</si>
  <si>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</si>
  <si>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</si>
  <si>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</si>
  <si>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</si>
  <si>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</si>
  <si>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</si>
  <si>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</si>
  <si>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</si>
  <si>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</si>
  <si>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</si>
  <si>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</si>
  <si>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</si>
  <si>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</si>
  <si>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</si>
  <si>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</si>
  <si>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</si>
  <si>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</si>
  <si>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</si>
  <si>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</si>
  <si>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</si>
  <si>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</si>
  <si>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</si>
  <si>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</si>
  <si>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</si>
  <si>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</si>
  <si>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</si>
  <si>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</si>
  <si>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</si>
  <si>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</si>
  <si>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</si>
  <si>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</si>
  <si>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</si>
  <si>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</si>
  <si>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</si>
  <si>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</si>
  <si>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</si>
  <si>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</si>
  <si>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</si>
  <si>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</si>
  <si>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</si>
  <si>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</si>
  <si>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</si>
  <si>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</si>
  <si>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</si>
  <si>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</si>
  <si>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</si>
  <si>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</si>
  <si>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</si>
  <si>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</si>
  <si>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</si>
  <si>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</si>
  <si>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</si>
  <si>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</si>
  <si>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</si>
  <si>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</si>
  <si>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</si>
  <si>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</si>
  <si>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</si>
  <si>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</si>
  <si>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</si>
  <si>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</si>
  <si>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</si>
  <si>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</si>
  <si>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</si>
  <si>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</si>
  <si>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</si>
  <si>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</si>
  <si>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160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</si>
  <si>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</si>
  <si>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</si>
  <si>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</si>
  <si>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</si>
  <si>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</si>
  <si>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</si>
  <si>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</si>
  <si>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</si>
  <si>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</si>
  <si>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</si>
  <si>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</si>
  <si>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</si>
  <si>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</si>
  <si>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</si>
  <si>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</si>
  <si>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</si>
  <si>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</si>
  <si>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</si>
  <si>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</si>
  <si>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</si>
  <si>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</si>
  <si>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</si>
  <si>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</si>
  <si>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</si>
  <si>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</si>
  <si>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</si>
  <si>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</si>
  <si>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</si>
  <si>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</si>
  <si>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</si>
  <si>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</si>
  <si>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</si>
  <si>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</si>
  <si>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</si>
  <si>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</si>
  <si>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</si>
  <si>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</si>
  <si>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</si>
  <si>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</si>
  <si>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</si>
  <si>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</si>
  <si>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</si>
  <si>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</si>
  <si>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</si>
  <si>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</si>
  <si>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</si>
  <si>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</si>
  <si>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</si>
  <si>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</si>
  <si>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</si>
  <si>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</si>
  <si>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</si>
  <si>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</si>
  <si>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</si>
  <si>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</si>
  <si>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</si>
  <si>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</si>
  <si>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</si>
  <si>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</si>
  <si>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</si>
  <si>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</si>
  <si>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</si>
  <si>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</si>
  <si>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</si>
  <si>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</si>
  <si>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</si>
  <si>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</si>
  <si>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</si>
  <si>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</si>
  <si>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</si>
  <si>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</si>
  <si>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</si>
  <si>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</si>
  <si>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</si>
  <si>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</si>
  <si>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</si>
  <si>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</si>
  <si>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</si>
  <si>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</si>
  <si>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</si>
  <si>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</si>
  <si>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</si>
  <si>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</si>
  <si>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</si>
  <si>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</si>
  <si>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</si>
  <si>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</si>
  <si>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</si>
  <si>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</si>
  <si>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</si>
  <si>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</si>
  <si>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</si>
  <si>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</si>
  <si>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</si>
  <si>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</si>
  <si>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</si>
  <si>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</si>
  <si>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</si>
  <si>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</si>
  <si>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</si>
  <si>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</si>
  <si>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</si>
  <si>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</si>
  <si>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</si>
  <si>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</si>
  <si>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</si>
  <si>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</si>
  <si>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</si>
  <si>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</si>
  <si>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</si>
  <si>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</si>
  <si>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</si>
  <si>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</si>
  <si>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</si>
  <si>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</si>
  <si>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</si>
  <si>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</si>
  <si>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</si>
  <si>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</si>
  <si>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</si>
  <si>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</si>
  <si>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</si>
  <si>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</si>
  <si>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</si>
  <si>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</si>
  <si>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</si>
  <si>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</si>
  <si>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</si>
  <si>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</si>
  <si>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</si>
  <si>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</si>
  <si>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</si>
  <si>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</si>
  <si>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</si>
  <si>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</si>
  <si>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</si>
  <si>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</si>
  <si>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</si>
  <si>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</si>
  <si>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</si>
  <si>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</si>
  <si>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</si>
  <si>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</si>
  <si>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</si>
  <si>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</si>
  <si>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</si>
  <si>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</si>
  <si>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</si>
  <si>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</si>
  <si>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</si>
  <si>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</si>
  <si>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</si>
  <si>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</si>
  <si>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</si>
  <si>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</si>
  <si>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</si>
  <si>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</si>
  <si>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110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</si>
  <si>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</si>
  <si>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</si>
  <si>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</si>
  <si>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</si>
  <si>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</si>
  <si>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</si>
  <si>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</si>
  <si>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</si>
  <si>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</si>
  <si>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</si>
  <si>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</si>
  <si>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</si>
  <si>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</si>
  <si>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</si>
  <si>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</si>
  <si>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</si>
  <si>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</si>
  <si>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</si>
  <si>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</si>
  <si>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</si>
  <si>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</si>
  <si>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</si>
  <si>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</si>
  <si>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</si>
  <si>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</si>
  <si>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</si>
  <si>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</si>
  <si>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</si>
  <si>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</si>
  <si>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</si>
  <si>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</si>
  <si>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</si>
  <si>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</si>
  <si>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</si>
  <si>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</si>
  <si>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</si>
  <si>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</si>
  <si>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</si>
  <si>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</si>
  <si>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</si>
  <si>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</si>
  <si>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</si>
  <si>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</si>
  <si>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</si>
  <si>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</si>
  <si>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</si>
  <si>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</si>
  <si>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</si>
  <si>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</si>
  <si>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</si>
  <si>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</si>
  <si>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</si>
  <si>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</si>
  <si>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</si>
  <si>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</si>
  <si>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</si>
  <si>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</si>
  <si>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</si>
  <si>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</si>
  <si>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</si>
  <si>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</si>
  <si>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</si>
  <si>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</si>
  <si>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</si>
  <si>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</si>
  <si>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</si>
  <si>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</si>
  <si>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</si>
  <si>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</si>
  <si>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</si>
  <si>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</si>
  <si>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</si>
  <si>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</si>
  <si>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</si>
  <si>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</si>
  <si>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</si>
  <si>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</si>
  <si>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</si>
  <si>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</si>
  <si>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</si>
  <si>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</si>
  <si>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</si>
  <si>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</si>
  <si>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</si>
  <si>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</si>
  <si>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</si>
  <si>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</si>
  <si>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</si>
  <si>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</si>
  <si>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</si>
  <si>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</si>
  <si>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</si>
  <si>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</si>
  <si>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</si>
  <si>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</si>
  <si>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</si>
  <si>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</si>
  <si>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</si>
  <si>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</si>
  <si>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</si>
  <si>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</si>
  <si>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</si>
  <si>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</si>
  <si>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</si>
  <si>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</si>
  <si>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</si>
  <si>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</si>
  <si>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</si>
  <si>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</si>
  <si>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</si>
  <si>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</si>
  <si>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</si>
  <si>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</si>
  <si>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</si>
  <si>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</si>
  <si>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</si>
  <si>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</si>
  <si>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</si>
  <si>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</si>
  <si>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</si>
  <si>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</si>
  <si>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</si>
  <si>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</si>
  <si>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</si>
  <si>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</si>
  <si>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</si>
  <si>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</si>
  <si>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</si>
  <si>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</si>
  <si>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</si>
  <si>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</si>
  <si>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</si>
  <si>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</si>
  <si>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</si>
  <si>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</si>
  <si>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</si>
  <si>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</si>
  <si>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</si>
  <si>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</si>
  <si>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</si>
  <si>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</si>
  <si>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</si>
  <si>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</si>
  <si>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</si>
  <si>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</si>
  <si>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</si>
  <si>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</si>
  <si>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</si>
  <si>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</si>
  <si>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</si>
  <si>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</si>
  <si>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</si>
  <si>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</si>
  <si>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</si>
  <si>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</si>
  <si>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</si>
  <si>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</si>
  <si>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</si>
  <si>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</si>
  <si>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</si>
  <si>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</si>
  <si>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</si>
  <si>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</si>
  <si>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</si>
  <si>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</si>
  <si>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</si>
  <si>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</si>
  <si>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</si>
  <si>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</si>
  <si>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</si>
  <si>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</si>
  <si>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</si>
  <si>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</si>
  <si>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</si>
  <si>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</si>
  <si>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</si>
  <si>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</si>
  <si>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</si>
  <si>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</si>
  <si>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</si>
  <si>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</si>
  <si>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</si>
  <si>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</si>
  <si>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</si>
  <si>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</si>
  <si>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</si>
  <si>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</si>
  <si>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</si>
  <si>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</si>
  <si>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</si>
  <si>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</si>
  <si>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</si>
  <si>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</si>
  <si>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</si>
  <si>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</si>
  <si>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</si>
  <si>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</si>
  <si>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</si>
  <si>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</si>
  <si>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</si>
  <si>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</si>
  <si>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</si>
  <si>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</si>
  <si>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</si>
  <si>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</si>
  <si>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</si>
  <si>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</si>
  <si>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</si>
  <si>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</si>
  <si>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</si>
  <si>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</si>
  <si>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</si>
  <si>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</si>
  <si>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</si>
  <si>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</si>
  <si>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</si>
  <si>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</si>
  <si>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กย-ตค62</t>
  </si>
  <si>
    <t>ทะเบียนคุมใบแจ้งหนี้ ทม.กระบี่ ประเภท 2 ตามปริมาณน้ำประปา ประจำเดือน พย62</t>
  </si>
  <si>
    <t>มค63</t>
  </si>
  <si>
    <t>เมย59-ตค62</t>
  </si>
  <si>
    <t>สค59-ตค62</t>
  </si>
  <si>
    <t>สค-ตค62</t>
  </si>
  <si>
    <t>215</t>
  </si>
  <si>
    <t>เมย59-มีค/กค60-กย/ธค61-ตค62</t>
  </si>
  <si>
    <t>เมย/กย59-กค60-ตค62</t>
  </si>
  <si>
    <t>ธค61-ตค62</t>
  </si>
  <si>
    <t>143</t>
  </si>
  <si>
    <t>สค61-ตค62</t>
  </si>
  <si>
    <t>ตค62</t>
  </si>
  <si>
    <t>152</t>
  </si>
  <si>
    <t>เมย-ตค62</t>
  </si>
  <si>
    <t>มีค60-ตค62</t>
  </si>
  <si>
    <t>ตค61-ตค62</t>
  </si>
  <si>
    <t>เมย-กย/พย60/มค61-มค/มีค-เมย/มิย-ตค62</t>
  </si>
  <si>
    <t>พค61-ตค62</t>
  </si>
  <si>
    <t>สค60-ตค62</t>
  </si>
  <si>
    <t>เมย60-ตค62</t>
  </si>
  <si>
    <t>กพ60-ตค62</t>
  </si>
  <si>
    <t>เมย59-กย61/กพ-ตค62</t>
  </si>
  <si>
    <t>เมย-กย/พย59-ตค62</t>
  </si>
  <si>
    <t>กค-กย59/มค-กพ/เมย60-ตค62</t>
  </si>
  <si>
    <t>กค59-กค/กย60-ตค62</t>
  </si>
  <si>
    <t>มิย59-ตค62</t>
  </si>
  <si>
    <t>เมย59-พค/กค61-ตค62</t>
  </si>
  <si>
    <t>กค-ตค62</t>
  </si>
  <si>
    <t>เมย-มิย/สค/ตค59-เมย/พค-มิย/สค/พย60-ตค62</t>
  </si>
  <si>
    <t>กย59-มีค/พค60-สค/ตค62</t>
  </si>
  <si>
    <t>104</t>
  </si>
  <si>
    <t>วิภูภาส ด่านตระกูลทอง (ศูนย์เวลามหาราช)</t>
  </si>
  <si>
    <t>มิย60-ตค62</t>
  </si>
  <si>
    <t>เมย-ธค61/กพ-ตค62</t>
  </si>
  <si>
    <t>พย60-ตค62</t>
  </si>
  <si>
    <t>118</t>
  </si>
  <si>
    <t>218</t>
  </si>
  <si>
    <t>มีค61-ตค62</t>
  </si>
  <si>
    <t>พย59-มีค/มิย61-ตค62</t>
  </si>
  <si>
    <t>เมย59-พย61/มค-ตค62</t>
  </si>
  <si>
    <t>เมย59-ธค61/กพ-กค/กย-ตค62</t>
  </si>
  <si>
    <t>มค-กพ/พค61-ตค62</t>
  </si>
  <si>
    <t>พค-กค60/มิย61-ตค62</t>
  </si>
  <si>
    <t>มค-ตค62</t>
  </si>
  <si>
    <t>กพ61-ตค62</t>
  </si>
  <si>
    <t>พค59-ตค62</t>
  </si>
  <si>
    <t>เมย59-ตค60/กพ-เมย/ตค/ธค61-ตค62</t>
  </si>
  <si>
    <t>เมย59-กค/กย-ตค62</t>
  </si>
  <si>
    <t>มค61-กค/กย-ตค62</t>
  </si>
  <si>
    <t>เมย61-ตค62</t>
  </si>
  <si>
    <t>86</t>
  </si>
  <si>
    <t>พค59-เมย/กค-ตค62</t>
  </si>
  <si>
    <t>พค-ตค62</t>
  </si>
  <si>
    <t>ตค59-ตค62</t>
  </si>
  <si>
    <t>เมย-สค/ตค59-ตค62</t>
  </si>
  <si>
    <t>มีค-ตค62</t>
  </si>
  <si>
    <t>กย61-ตค62</t>
  </si>
  <si>
    <t>เมย-มิย/กย-ตค62</t>
  </si>
  <si>
    <t>72</t>
  </si>
  <si>
    <t>มค-กย/พย61-ตค62</t>
  </si>
  <si>
    <t>เมย-ตค59/มค61-ตค62</t>
  </si>
  <si>
    <t>มค61-ตค62</t>
  </si>
  <si>
    <t>98/9 ถ.มหาราช ต.ปากน้ำ อ.เมืองกระบี่ จ.กระบี่ 81000</t>
  </si>
  <si>
    <t>ธค60-ธค61/กพ/เมย-ตค62</t>
  </si>
  <si>
    <t>เมย59-กพ/เมย-ตค62</t>
  </si>
  <si>
    <t>เมย59-เมย/กค-ตค62</t>
  </si>
  <si>
    <t>มค-มีค/พค-ตค62</t>
  </si>
  <si>
    <t>เมย59-มค/มีค-ตค62</t>
  </si>
  <si>
    <t>เมย-มิย/สค59-ตค62</t>
  </si>
  <si>
    <t>2514</t>
  </si>
  <si>
    <t>181</t>
  </si>
  <si>
    <t>เมย59-พค/กค-ธค60/กพ61-ตค62</t>
  </si>
  <si>
    <t>กย60-ตค62</t>
  </si>
  <si>
    <t>พย59-ตค62</t>
  </si>
  <si>
    <t>177</t>
  </si>
  <si>
    <t>เมย-กค/กย59-มีค/พค-กย/ธค60-กค/กย-พย61/มค-ตค62</t>
  </si>
  <si>
    <t>กพ/มิย/ตค-ธค61/กพ-สค/ตค62</t>
  </si>
  <si>
    <t>เมย-กค/กย59-มีค/พค60-ตค62</t>
  </si>
  <si>
    <t>สค59-มค/พค-กย/พย60-พค/กค61-ตค62</t>
  </si>
  <si>
    <t>ธค59/พย-ธค60/เมย/สค61-ตค62</t>
  </si>
  <si>
    <t>เมย-พค/กค59-พย60-ตค62</t>
  </si>
  <si>
    <t>เมย/มิย/กย-ตค62</t>
  </si>
  <si>
    <t>เมย59-พย60/มค/มีค61-ตค62</t>
  </si>
  <si>
    <t>เมย-มิย/กย/ธค59/มค60/มีค-พค/กค60/เมย61-ตค62</t>
  </si>
  <si>
    <t>พย60-กค/พย61-มิย/ตค62</t>
  </si>
  <si>
    <t>ธค60/กพ-มีค/พค-กย/พย61-ตค62</t>
  </si>
  <si>
    <t>มิย-ตค62</t>
  </si>
  <si>
    <t>กย59-ตค62</t>
  </si>
  <si>
    <t>กย59-มีค/พค-มิย/สค-กย61/มค-มีค/พค-ตค62</t>
  </si>
  <si>
    <t>มค60-ตค62</t>
  </si>
  <si>
    <t>เมย-มิย/กย59-เมย/กค61-ตค62</t>
  </si>
  <si>
    <t>เมย59-มีค/พค61-ตค62</t>
  </si>
  <si>
    <t>มิย59-มีค/พค61-ตค62</t>
  </si>
  <si>
    <t>กพ/พค61-ตค62</t>
  </si>
  <si>
    <t>เมย-กย59/กพ/พค/กย60-ตค62</t>
  </si>
  <si>
    <t>สค59-สค/ตค62</t>
  </si>
  <si>
    <t>พค60-ตค62</t>
  </si>
  <si>
    <t>เมย/มิย/สค-กย/ธค60/กพ-มีค/พค/สค/ตค/ธค61-ตค62</t>
  </si>
  <si>
    <t>เมย59-มิย/ตค60-ตค62</t>
  </si>
  <si>
    <t>พค-สค/ตค59-ตค/ธค61-สค/ตค62</t>
  </si>
  <si>
    <t>เมย59-กย/พย61-ตค62</t>
  </si>
  <si>
    <t>เมย59-เมย/ธค60-ตค62</t>
  </si>
  <si>
    <t>195</t>
  </si>
  <si>
    <t>268</t>
  </si>
  <si>
    <t>เมย59-พค/กค60-ตค62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</si>
  <si>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</si>
  <si>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</si>
  <si>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</si>
  <si>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</si>
  <si>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เมย59-พค/สค/ตค/ธค61-มิย/สค-ตค62</t>
  </si>
  <si>
    <t>กค59-ตค62</t>
  </si>
  <si>
    <t>เมย59-กค60/มีค-พค/กค-ตค61/กพ-ตค62</t>
  </si>
  <si>
    <t>406</t>
  </si>
  <si>
    <t>บริษัท เอสซี เอ็มมี คอนสทรัคซั่น จำกัด เลขที่ผู้เสียภาษี 0135536000194</t>
  </si>
  <si>
    <t>เมย59-มิย/สค61-ตค62</t>
  </si>
  <si>
    <t>เมย59-มีค/พค61-สค/ตค62</t>
  </si>
  <si>
    <t>สค-กย/ธค59-มค/ธค60/กค61-ตค62</t>
  </si>
  <si>
    <t>มิย61-ตค62</t>
  </si>
  <si>
    <t>มิย61-มค/มีค-ตค62</t>
  </si>
  <si>
    <t>สค/ตค61/พค-ตค62</t>
  </si>
  <si>
    <t>พย61-ตค62</t>
  </si>
  <si>
    <t>สค59-ธค60/กพ61-ตค62</t>
  </si>
  <si>
    <t>พย60-มีค/พค-พย61/มค/พค-ตค62</t>
  </si>
  <si>
    <t>ธค60-มีค/พค61-ตค62</t>
  </si>
  <si>
    <t>เมย59-เมย/มิย61-ตค62</t>
  </si>
  <si>
    <t>กพ-ตค62</t>
  </si>
  <si>
    <t>ตค60-ตค62</t>
  </si>
  <si>
    <t>มิย-พย60/มค61-ตค62</t>
  </si>
  <si>
    <t>กค61-ตค62</t>
  </si>
  <si>
    <t>เมย-พค/กค61-ตค62</t>
  </si>
  <si>
    <t>ธค61-กพ/เมย/พค-ตค62</t>
  </si>
  <si>
    <t>เมย59-กพ/เมย-มิย/สค60-ตค62</t>
  </si>
  <si>
    <t>224</t>
  </si>
  <si>
    <t>ตค59-เมย/กย-ตค62</t>
  </si>
  <si>
    <t>เมย59-มค/มีค/พค61-มิย/สค-ตค62</t>
  </si>
  <si>
    <t>นายสวาสดิ์ คำฝอย</t>
  </si>
  <si>
    <t>กค59-พค/กค-ตค62</t>
  </si>
  <si>
    <t>มค-พค/กค-ตค62</t>
  </si>
  <si>
    <t>เมย59-กพ/เมย-มิย/พย60-ตค62</t>
  </si>
  <si>
    <t>เมย59-มิย/สค61-กพ/เมย-ตค62</t>
  </si>
  <si>
    <t>เมย-พค/ธค61/กย-ตค62</t>
  </si>
  <si>
    <t>มค60-ธค60/กพ-เมย61/เมย-ตค62</t>
  </si>
  <si>
    <t>มิย-ตค/ธค60-มีค/มิย/ตค62</t>
  </si>
  <si>
    <t>ธค61-กค/กย-ตค62</t>
  </si>
  <si>
    <t>เมย/ตค62</t>
  </si>
  <si>
    <t>ตค/ธค59-ตค/ธค60-ตค62</t>
  </si>
  <si>
    <t>ตค59-กค/กย61-ตค62</t>
  </si>
  <si>
    <t>เมย-กค/ตค59-กค/ตค60/มีค-มิย/กย61-ตค62</t>
  </si>
  <si>
    <t>ธค59-ตค62</t>
  </si>
  <si>
    <t>ธค60-ตค62</t>
  </si>
  <si>
    <t>187</t>
  </si>
  <si>
    <t>102</t>
  </si>
  <si>
    <t>เมย59-เมย/มิย60-กค/กย61-ตค62</t>
  </si>
  <si>
    <t>กค59-กพ/พค60-ตค62</t>
  </si>
  <si>
    <t>พค-ธค60/กพ61-ตค62</t>
  </si>
  <si>
    <t>เมย-กค/กย59-ตค/ธค60-ตค62</t>
  </si>
  <si>
    <t>เมย59-สค61/กพ-ตค62</t>
  </si>
  <si>
    <t>เมย59-สค/ตค61-ตค62</t>
  </si>
  <si>
    <t>กค60-ตค62</t>
  </si>
  <si>
    <t>พค59-กค/ตค62</t>
  </si>
  <si>
    <t>302</t>
  </si>
  <si>
    <t>122</t>
  </si>
  <si>
    <t>มีค-ธค61/กค-ตค62</t>
  </si>
  <si>
    <t>664</t>
  </si>
  <si>
    <t>388</t>
  </si>
  <si>
    <t>609</t>
  </si>
  <si>
    <t>324</t>
  </si>
  <si>
    <t>176</t>
  </si>
  <si>
    <t>พค59-พย60/มค61-ตค62</t>
  </si>
  <si>
    <t>ธนาคารไทยพานิชย์ จำกัด เลขที่ผู้เสียภาษีอากร 0107536000102</t>
  </si>
  <si>
    <t>กย59-สค/ตค62</t>
  </si>
  <si>
    <t>เมย59-สค/ตค60-ตค62</t>
  </si>
  <si>
    <t>693</t>
  </si>
  <si>
    <t>เมย59-มิย/สค-ตค62</t>
  </si>
  <si>
    <t>สค59-พย60/เมย61-พค/กค-ตค62</t>
  </si>
  <si>
    <t>249/14 ถ.อุตรกิจ ต.ปากน้ำ อ.เมืองกระบี่ จ.กระบี่</t>
  </si>
  <si>
    <t>เมย59-เมย/มิย/สค-พย60/มค-เมย/มิย-กย/พย61-เมย/มิย-สค/ตค62</t>
  </si>
  <si>
    <t>เมย59-พค/สค61-ตค62</t>
  </si>
  <si>
    <t xml:space="preserve">  </t>
  </si>
  <si>
    <t>ทะเบียนคุมใบแจ้งหนี้ ทม.กระบี่ ประเภท 3 ตามปริมาณน้ำประปา ประจำเดือน พย62</t>
  </si>
  <si>
    <t>483</t>
  </si>
  <si>
    <t>กค59-เมย/สค-ตค62</t>
  </si>
  <si>
    <t>318</t>
  </si>
  <si>
    <t>เมย59-มิย/สค-ธค61/มิย-ตค62</t>
  </si>
  <si>
    <t>เมย59-พค/กย60-ตค62</t>
  </si>
  <si>
    <t>เมย59-มีค/พค60-ตค61/กค/กย-ตค62</t>
  </si>
  <si>
    <t>213</t>
  </si>
  <si>
    <t>เมย59-สค/ตค61-พค62</t>
  </si>
  <si>
    <t>เมย59-กพ/กค-สค61/กพ-มิย/สค-ตค62</t>
  </si>
  <si>
    <t>เมย59-กพ/เมย/พย60-กค/กย61-มิย/สค-ตค62</t>
  </si>
  <si>
    <t>473</t>
  </si>
  <si>
    <t>1757</t>
  </si>
  <si>
    <t>กย/พย60-ตค62</t>
  </si>
  <si>
    <t>พย60-มค/มีค61-ตค62</t>
  </si>
  <si>
    <t>กพ60-สค/ตค61-ตค62</t>
  </si>
  <si>
    <t>83</t>
  </si>
  <si>
    <t>755</t>
  </si>
  <si>
    <t>ตค59-กย/พย61/มค-ตค62</t>
  </si>
  <si>
    <t>348</t>
  </si>
  <si>
    <t>132</t>
  </si>
  <si>
    <t>กย59-เมย/มิย/กย-ตค62</t>
  </si>
  <si>
    <t>192</t>
  </si>
  <si>
    <t>เมย59-เมย/กค-กย60/ตค61/กย-ตค62</t>
  </si>
  <si>
    <t>111</t>
  </si>
  <si>
    <t>มค-ธค61/มีค/พค/กค/กย-ตค62</t>
  </si>
  <si>
    <t>ตค59/กพ/มิย-กค/ตค60-มีค/พค/กค-สค/ตค62</t>
  </si>
  <si>
    <t>เมย59-มิย/ตค/ธค60-ตค62</t>
  </si>
  <si>
    <t>มิย59-กพ/กค60-มีค/พค-กค/ตค62</t>
  </si>
  <si>
    <t>396</t>
  </si>
  <si>
    <t>เมย-พย59/มค/เมย-สค/ตค60/กพ-เมย/มิย/สค61-ตค62</t>
  </si>
  <si>
    <t>12170589403</t>
  </si>
  <si>
    <t>น.ส.นนทวรรณ  เอ่งฉ้วน (ซากุระ)</t>
  </si>
  <si>
    <t>พค-ตค/ธค59-มิย60/พย61/กค-ตค62</t>
  </si>
  <si>
    <t>726</t>
  </si>
  <si>
    <t>สค-กย/พย59-ตค62</t>
  </si>
  <si>
    <t>เมย-มิย/สค-ตค62</t>
  </si>
  <si>
    <t>89</t>
  </si>
  <si>
    <t>148</t>
  </si>
  <si>
    <t>ตค/ธค59-ตค62</t>
  </si>
  <si>
    <t>เมย-พค/กค/ตค59-เมย/มิย-พย60/กพ-มีค/พค-กย/พย-ธค61/กพ-ตค62</t>
  </si>
  <si>
    <t>ตค/ธค59-กพ/สค/ธค60-มิย/สค/พย61-ตค62</t>
  </si>
  <si>
    <t>เมย-พค/กค59-เมย/มิย-ตค62</t>
  </si>
  <si>
    <t>เมย59-สค/ตค62</t>
  </si>
  <si>
    <t>กค59-สค61/กพ/พค-มิย/สค-ตค62</t>
  </si>
  <si>
    <t>223</t>
  </si>
  <si>
    <t>154</t>
  </si>
  <si>
    <t>184</t>
  </si>
  <si>
    <t>127</t>
  </si>
  <si>
    <t>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</si>
</sst>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71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83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8" fillId="0" borderId="0" xfId="0" applyNumberFormat="1" applyFont="1" applyFill="1"/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Alignment="1">
      <alignment horizontal="left"/>
    </xf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1" fillId="0" borderId="0" xfId="1" applyNumberFormat="1" applyFont="1" applyFill="1" applyAlignment="1"/>
    <xf numFmtId="171" fontId="6" fillId="0" borderId="1" xfId="1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6" fontId="6" fillId="0" borderId="0" xfId="0" applyNumberFormat="1" applyFont="1" applyFill="1"/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/>
    <xf numFmtId="0" fontId="6" fillId="0" borderId="0" xfId="0" applyNumberFormat="1" applyFont="1" applyFill="1" applyBorder="1"/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6" fillId="0" borderId="0" xfId="1" applyFont="1" applyFill="1" applyAlignment="1">
      <alignment horizontal="center"/>
    </xf>
    <xf numFmtId="0" fontId="6" fillId="0" borderId="0" xfId="0" applyNumberFormat="1" applyFont="1" applyFill="1" applyAlignment="1">
      <alignment horizontal="right"/>
    </xf>
    <xf numFmtId="178" fontId="6" fillId="0" borderId="0" xfId="1" applyNumberFormat="1" applyFont="1" applyFill="1" applyAlignment="1">
      <alignment horizontal="right"/>
    </xf>
    <xf numFmtId="171" fontId="6" fillId="2" borderId="1" xfId="0" applyNumberFormat="1" applyFont="1" applyFill="1" applyBorder="1"/>
    <xf numFmtId="171" fontId="6" fillId="3" borderId="1" xfId="0" applyNumberFormat="1" applyFont="1" applyFill="1" applyBorder="1"/>
    <xf numFmtId="171" fontId="8" fillId="4" borderId="1" xfId="0" applyNumberFormat="1" applyFont="1" applyFill="1" applyBorder="1"/>
    <xf numFmtId="171" fontId="6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6" fillId="2" borderId="0" xfId="0" applyNumberFormat="1" applyFont="1" applyFill="1" applyAlignment="1">
      <alignment horizontal="right"/>
    </xf>
    <xf numFmtId="178" fontId="6" fillId="2" borderId="0" xfId="0" applyNumberFormat="1" applyFont="1" applyFill="1" applyAlignment="1">
      <alignment horizontal="right"/>
    </xf>
    <xf numFmtId="178" fontId="6" fillId="0" borderId="0" xfId="1" applyNumberFormat="1" applyFont="1" applyFill="1" applyBorder="1" applyAlignment="1">
      <alignment horizontal="right"/>
    </xf>
    <xf numFmtId="178" fontId="6" fillId="0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171" fontId="6" fillId="3" borderId="2" xfId="0" applyNumberFormat="1" applyFont="1" applyFill="1" applyBorder="1" applyAlignment="1">
      <alignment horizontal="center"/>
    </xf>
    <xf numFmtId="171" fontId="6" fillId="2" borderId="2" xfId="0" applyNumberFormat="1" applyFont="1" applyFill="1" applyBorder="1" applyAlignment="1">
      <alignment horizontal="center"/>
    </xf>
    <xf numFmtId="171" fontId="6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6" fillId="2" borderId="1" xfId="0" applyFont="1" applyFill="1" applyBorder="1"/>
    <xf numFmtId="1" fontId="6" fillId="0" borderId="0" xfId="0" applyNumberFormat="1" applyFont="1" applyFill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9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/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2"/>
  <sheetViews>
    <sheetView topLeftCell="E814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23.1640625" style="23" customWidth="1"/>
    <col min="4" max="4" width="57.6640625" style="9" customWidth="1"/>
    <col min="5" max="5" width="39.83203125" style="9" customWidth="1"/>
    <col min="6" max="6" width="32.1640625" style="10" customWidth="1"/>
    <col min="7" max="7" width="16.6640625" style="10" customWidth="1"/>
    <col min="8" max="8" width="13.1640625" style="41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5.1640625" style="9" customWidth="1"/>
    <col min="14" max="14" width="15.1640625" style="8" customWidth="1"/>
    <col min="15" max="15" width="4.33203125" style="30" customWidth="1"/>
    <col min="16" max="16" width="14.33203125" style="9" customWidth="1"/>
    <col min="17" max="17" width="9" style="52" customWidth="1"/>
    <col min="18" max="16384" width="9" style="9"/>
  </cols>
  <sheetData>
    <row r="1" spans="1:17" x14ac:dyDescent="0.4">
      <c r="A1" s="78" t="s">
        <v>3163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7" s="1" customFormat="1" x14ac:dyDescent="0.4">
      <c r="A2" s="75"/>
      <c r="B2" s="75"/>
      <c r="C2" s="22"/>
      <c r="D2" s="75"/>
      <c r="E2" s="75"/>
      <c r="F2" s="75"/>
      <c r="G2" s="75"/>
      <c r="H2" s="47"/>
      <c r="I2" s="75"/>
      <c r="J2" s="75"/>
      <c r="K2" s="75"/>
      <c r="L2" s="75"/>
      <c r="N2" s="75" t="s">
        <v>4</v>
      </c>
      <c r="O2" s="32"/>
      <c r="Q2" s="61"/>
    </row>
    <row r="3" spans="1:17" ht="33" customHeight="1" x14ac:dyDescent="0.4">
      <c r="A3" s="77" t="s">
        <v>5</v>
      </c>
      <c r="B3" s="77" t="s">
        <v>6</v>
      </c>
      <c r="C3" s="74" t="s">
        <v>7</v>
      </c>
      <c r="D3" s="77" t="s">
        <v>8</v>
      </c>
      <c r="E3" s="77" t="s">
        <v>9</v>
      </c>
      <c r="F3" s="74" t="s">
        <v>10</v>
      </c>
      <c r="G3" s="81" t="s">
        <v>11</v>
      </c>
      <c r="H3" s="76" t="s">
        <v>12</v>
      </c>
      <c r="I3" s="12" t="s">
        <v>13</v>
      </c>
      <c r="J3" s="77" t="s">
        <v>0</v>
      </c>
      <c r="K3" s="77" t="s">
        <v>1</v>
      </c>
      <c r="L3" s="74" t="s">
        <v>14</v>
      </c>
      <c r="M3" s="77" t="s">
        <v>15</v>
      </c>
      <c r="N3" s="80" t="s">
        <v>16</v>
      </c>
      <c r="O3" s="31"/>
    </row>
    <row r="4" spans="1:17" x14ac:dyDescent="0.4">
      <c r="A4" s="77"/>
      <c r="B4" s="77"/>
      <c r="C4" s="74" t="s">
        <v>2464</v>
      </c>
      <c r="D4" s="77"/>
      <c r="E4" s="77"/>
      <c r="F4" s="74" t="s">
        <v>2</v>
      </c>
      <c r="G4" s="81"/>
      <c r="H4" s="76" t="s">
        <v>17</v>
      </c>
      <c r="I4" s="12" t="s">
        <v>18</v>
      </c>
      <c r="J4" s="77"/>
      <c r="K4" s="77"/>
      <c r="L4" s="74" t="s">
        <v>19</v>
      </c>
      <c r="M4" s="77"/>
      <c r="N4" s="80"/>
      <c r="O4" s="31"/>
      <c r="Q4" s="62" t="s">
        <v>3164</v>
      </c>
    </row>
    <row r="5" spans="1:17" ht="24" customHeight="1" x14ac:dyDescent="0.4">
      <c r="A5" s="2">
        <v>1</v>
      </c>
      <c r="B5" s="27">
        <v>6320000001</v>
      </c>
      <c r="C5" s="49" t="s">
        <v>20</v>
      </c>
      <c r="D5" s="14" t="s">
        <v>21</v>
      </c>
      <c r="E5" s="14" t="s">
        <v>22</v>
      </c>
      <c r="F5" s="4" t="s">
        <v>3165</v>
      </c>
      <c r="G5" s="6">
        <v>1962.4500000000005</v>
      </c>
      <c r="H5" s="70" t="s">
        <v>281</v>
      </c>
      <c r="I5" s="5">
        <v>3.5</v>
      </c>
      <c r="J5" s="6">
        <f t="shared" ref="J5:J68" si="0">ROUNDDOWN(H5*I5,2)</f>
        <v>21</v>
      </c>
      <c r="K5" s="6">
        <f t="shared" ref="K5:K68" si="1">ROUNDDOWN(J5*7%,2)</f>
        <v>1.47</v>
      </c>
      <c r="L5" s="6">
        <f t="shared" ref="L5:L68" si="2">ROUNDDOWN(J5+K5,2)</f>
        <v>22.47</v>
      </c>
      <c r="M5" s="6">
        <f t="shared" ref="M5:M68" si="3">SUM(G5+L5)</f>
        <v>1984.9200000000005</v>
      </c>
      <c r="N5" s="6">
        <v>1984.9200000000005</v>
      </c>
      <c r="O5" s="32">
        <v>1</v>
      </c>
      <c r="Q5" s="45"/>
    </row>
    <row r="6" spans="1:17" ht="24" customHeight="1" x14ac:dyDescent="0.4">
      <c r="A6" s="2">
        <v>2</v>
      </c>
      <c r="B6" s="27">
        <v>6320000002</v>
      </c>
      <c r="C6" s="49" t="s">
        <v>25</v>
      </c>
      <c r="D6" s="14" t="s">
        <v>26</v>
      </c>
      <c r="E6" s="14" t="s">
        <v>27</v>
      </c>
      <c r="F6" s="3" t="s">
        <v>3166</v>
      </c>
      <c r="G6" s="6">
        <v>14631.76</v>
      </c>
      <c r="H6" s="70" t="s">
        <v>1959</v>
      </c>
      <c r="I6" s="5">
        <v>3.5</v>
      </c>
      <c r="J6" s="6">
        <f t="shared" si="0"/>
        <v>434</v>
      </c>
      <c r="K6" s="6">
        <f t="shared" si="1"/>
        <v>30.38</v>
      </c>
      <c r="L6" s="6">
        <f t="shared" si="2"/>
        <v>464.38</v>
      </c>
      <c r="M6" s="6">
        <f t="shared" si="3"/>
        <v>15096.14</v>
      </c>
      <c r="N6" s="6">
        <v>15096.14</v>
      </c>
      <c r="O6" s="32">
        <v>1</v>
      </c>
      <c r="Q6" s="45"/>
    </row>
    <row r="7" spans="1:17" ht="24" customHeight="1" x14ac:dyDescent="0.4">
      <c r="A7" s="2">
        <v>3</v>
      </c>
      <c r="B7" s="27">
        <v>6320000003</v>
      </c>
      <c r="C7" s="49" t="s">
        <v>28</v>
      </c>
      <c r="D7" s="14" t="s">
        <v>29</v>
      </c>
      <c r="E7" s="14" t="s">
        <v>30</v>
      </c>
      <c r="F7" s="3" t="s">
        <v>3167</v>
      </c>
      <c r="G7" s="6">
        <v>2677.67</v>
      </c>
      <c r="H7" s="70" t="s">
        <v>3168</v>
      </c>
      <c r="I7" s="5">
        <v>3.5</v>
      </c>
      <c r="J7" s="6">
        <f t="shared" si="0"/>
        <v>752.5</v>
      </c>
      <c r="K7" s="6">
        <f t="shared" si="1"/>
        <v>52.67</v>
      </c>
      <c r="L7" s="6">
        <f t="shared" si="2"/>
        <v>805.17</v>
      </c>
      <c r="M7" s="6">
        <f t="shared" si="3"/>
        <v>3482.84</v>
      </c>
      <c r="N7" s="6">
        <v>3482.84</v>
      </c>
      <c r="O7" s="32">
        <v>1</v>
      </c>
    </row>
    <row r="8" spans="1:17" ht="24" customHeight="1" x14ac:dyDescent="0.4">
      <c r="A8" s="2">
        <v>4</v>
      </c>
      <c r="B8" s="27">
        <v>6320000004</v>
      </c>
      <c r="C8" s="49" t="s">
        <v>32</v>
      </c>
      <c r="D8" s="14" t="s">
        <v>33</v>
      </c>
      <c r="E8" s="14" t="s">
        <v>34</v>
      </c>
      <c r="F8" s="3" t="s">
        <v>3169</v>
      </c>
      <c r="G8" s="6">
        <v>1104.8300000000004</v>
      </c>
      <c r="H8" s="70" t="s">
        <v>259</v>
      </c>
      <c r="I8" s="5">
        <v>3.5</v>
      </c>
      <c r="J8" s="6">
        <f t="shared" si="0"/>
        <v>35</v>
      </c>
      <c r="K8" s="6">
        <f t="shared" si="1"/>
        <v>2.4500000000000002</v>
      </c>
      <c r="L8" s="6">
        <f t="shared" si="2"/>
        <v>37.450000000000003</v>
      </c>
      <c r="M8" s="6">
        <f t="shared" si="3"/>
        <v>1142.2800000000004</v>
      </c>
      <c r="N8" s="6">
        <v>1142.2800000000004</v>
      </c>
      <c r="O8" s="32">
        <v>1</v>
      </c>
      <c r="Q8" s="45"/>
    </row>
    <row r="9" spans="1:17" ht="24" customHeight="1" x14ac:dyDescent="0.4">
      <c r="A9" s="2">
        <v>5</v>
      </c>
      <c r="B9" s="27">
        <v>6320000005</v>
      </c>
      <c r="C9" s="49" t="s">
        <v>36</v>
      </c>
      <c r="D9" s="14" t="s">
        <v>37</v>
      </c>
      <c r="E9" s="14" t="s">
        <v>38</v>
      </c>
      <c r="F9" s="3" t="s">
        <v>3170</v>
      </c>
      <c r="G9" s="6">
        <v>550.56000000000017</v>
      </c>
      <c r="H9" s="70" t="s">
        <v>39</v>
      </c>
      <c r="I9" s="5">
        <v>3.5</v>
      </c>
      <c r="J9" s="6">
        <f t="shared" si="0"/>
        <v>7</v>
      </c>
      <c r="K9" s="6">
        <f t="shared" si="1"/>
        <v>0.49</v>
      </c>
      <c r="L9" s="6">
        <f t="shared" si="2"/>
        <v>7.49</v>
      </c>
      <c r="M9" s="6">
        <f t="shared" si="3"/>
        <v>558.05000000000018</v>
      </c>
      <c r="N9" s="6">
        <v>558.05000000000018</v>
      </c>
      <c r="O9" s="32">
        <v>1</v>
      </c>
      <c r="Q9" s="45"/>
    </row>
    <row r="10" spans="1:17" ht="24" customHeight="1" x14ac:dyDescent="0.4">
      <c r="A10" s="2">
        <v>6</v>
      </c>
      <c r="B10" s="27">
        <v>6320000006</v>
      </c>
      <c r="C10" s="50" t="s">
        <v>40</v>
      </c>
      <c r="D10" s="14" t="s">
        <v>41</v>
      </c>
      <c r="E10" s="14" t="s">
        <v>42</v>
      </c>
      <c r="F10" s="2" t="s">
        <v>3171</v>
      </c>
      <c r="G10" s="6">
        <v>6729.76</v>
      </c>
      <c r="H10" s="70" t="s">
        <v>3172</v>
      </c>
      <c r="I10" s="5">
        <v>3.5</v>
      </c>
      <c r="J10" s="6">
        <f t="shared" si="0"/>
        <v>500.5</v>
      </c>
      <c r="K10" s="6">
        <f t="shared" si="1"/>
        <v>35.03</v>
      </c>
      <c r="L10" s="6">
        <f t="shared" si="2"/>
        <v>535.53</v>
      </c>
      <c r="M10" s="6">
        <f t="shared" si="3"/>
        <v>7265.29</v>
      </c>
      <c r="N10" s="6">
        <v>7265.29</v>
      </c>
      <c r="O10" s="32">
        <v>1</v>
      </c>
      <c r="Q10" s="45"/>
    </row>
    <row r="11" spans="1:17" ht="24" customHeight="1" x14ac:dyDescent="0.4">
      <c r="A11" s="2">
        <v>7</v>
      </c>
      <c r="B11" s="27">
        <v>6320000007</v>
      </c>
      <c r="C11" s="49" t="s">
        <v>43</v>
      </c>
      <c r="D11" s="14" t="s">
        <v>44</v>
      </c>
      <c r="E11" s="14" t="s">
        <v>45</v>
      </c>
      <c r="F11" s="3" t="s">
        <v>46</v>
      </c>
      <c r="G11" s="6">
        <v>2280.7800000000007</v>
      </c>
      <c r="H11" s="70" t="s">
        <v>47</v>
      </c>
      <c r="I11" s="5">
        <v>3.5</v>
      </c>
      <c r="J11" s="6">
        <f t="shared" si="0"/>
        <v>0</v>
      </c>
      <c r="K11" s="6">
        <f t="shared" si="1"/>
        <v>0</v>
      </c>
      <c r="L11" s="6">
        <f t="shared" si="2"/>
        <v>0</v>
      </c>
      <c r="M11" s="6">
        <f t="shared" si="3"/>
        <v>2280.7800000000007</v>
      </c>
      <c r="N11" s="6">
        <v>2280.7800000000007</v>
      </c>
      <c r="O11" s="32">
        <v>1</v>
      </c>
      <c r="P11" s="26"/>
    </row>
    <row r="12" spans="1:17" ht="24" customHeight="1" x14ac:dyDescent="0.4">
      <c r="A12" s="2">
        <v>8</v>
      </c>
      <c r="B12" s="27">
        <v>6320000008</v>
      </c>
      <c r="C12" s="49" t="s">
        <v>48</v>
      </c>
      <c r="D12" s="14" t="s">
        <v>49</v>
      </c>
      <c r="E12" s="14" t="s">
        <v>50</v>
      </c>
      <c r="F12" s="3" t="s">
        <v>3173</v>
      </c>
      <c r="G12" s="6">
        <v>6954.48</v>
      </c>
      <c r="H12" s="70" t="s">
        <v>1837</v>
      </c>
      <c r="I12" s="5">
        <v>3.5</v>
      </c>
      <c r="J12" s="6">
        <f t="shared" si="0"/>
        <v>308</v>
      </c>
      <c r="K12" s="6">
        <f t="shared" si="1"/>
        <v>21.56</v>
      </c>
      <c r="L12" s="6">
        <f t="shared" si="2"/>
        <v>329.56</v>
      </c>
      <c r="M12" s="6">
        <f t="shared" si="3"/>
        <v>7284.04</v>
      </c>
      <c r="N12" s="6">
        <v>7284.04</v>
      </c>
      <c r="O12" s="32">
        <v>1</v>
      </c>
      <c r="Q12" s="45"/>
    </row>
    <row r="13" spans="1:17" ht="24" customHeight="1" x14ac:dyDescent="0.4">
      <c r="A13" s="2">
        <v>9</v>
      </c>
      <c r="B13" s="27">
        <v>6320000009</v>
      </c>
      <c r="C13" s="49" t="s">
        <v>52</v>
      </c>
      <c r="D13" s="14" t="s">
        <v>53</v>
      </c>
      <c r="E13" s="14" t="s">
        <v>54</v>
      </c>
      <c r="F13" s="3" t="s">
        <v>3174</v>
      </c>
      <c r="G13" s="6">
        <v>629.16</v>
      </c>
      <c r="H13" s="70" t="s">
        <v>3175</v>
      </c>
      <c r="I13" s="5">
        <v>3.5</v>
      </c>
      <c r="J13" s="6">
        <f t="shared" si="0"/>
        <v>532</v>
      </c>
      <c r="K13" s="6">
        <f t="shared" si="1"/>
        <v>37.24</v>
      </c>
      <c r="L13" s="6">
        <f t="shared" si="2"/>
        <v>569.24</v>
      </c>
      <c r="M13" s="6">
        <f t="shared" si="3"/>
        <v>1198.4000000000001</v>
      </c>
      <c r="N13" s="6">
        <v>1198.4000000000001</v>
      </c>
      <c r="O13" s="32">
        <v>1</v>
      </c>
      <c r="Q13" s="45"/>
    </row>
    <row r="14" spans="1:17" ht="24" customHeight="1" x14ac:dyDescent="0.4">
      <c r="A14" s="2">
        <v>10</v>
      </c>
      <c r="B14" s="27">
        <v>6320000010</v>
      </c>
      <c r="C14" s="49" t="s">
        <v>56</v>
      </c>
      <c r="D14" s="14" t="s">
        <v>57</v>
      </c>
      <c r="E14" s="14" t="s">
        <v>58</v>
      </c>
      <c r="F14" s="2" t="s">
        <v>3174</v>
      </c>
      <c r="G14" s="6">
        <v>142.31</v>
      </c>
      <c r="H14" s="70" t="s">
        <v>344</v>
      </c>
      <c r="I14" s="5">
        <v>3.5</v>
      </c>
      <c r="J14" s="6">
        <f t="shared" si="0"/>
        <v>119</v>
      </c>
      <c r="K14" s="6">
        <f t="shared" si="1"/>
        <v>8.33</v>
      </c>
      <c r="L14" s="6">
        <f t="shared" si="2"/>
        <v>127.33</v>
      </c>
      <c r="M14" s="6">
        <f t="shared" si="3"/>
        <v>269.64</v>
      </c>
      <c r="N14" s="6">
        <v>269.64</v>
      </c>
      <c r="O14" s="32">
        <v>1</v>
      </c>
      <c r="Q14" s="45"/>
    </row>
    <row r="15" spans="1:17" ht="24" customHeight="1" x14ac:dyDescent="0.4">
      <c r="A15" s="2">
        <v>11</v>
      </c>
      <c r="B15" s="27">
        <v>6320000011</v>
      </c>
      <c r="C15" s="49" t="s">
        <v>60</v>
      </c>
      <c r="D15" s="14" t="s">
        <v>61</v>
      </c>
      <c r="E15" s="14" t="s">
        <v>62</v>
      </c>
      <c r="F15" s="2" t="s">
        <v>3176</v>
      </c>
      <c r="G15" s="6">
        <v>1576.6299999999999</v>
      </c>
      <c r="H15" s="70" t="s">
        <v>1366</v>
      </c>
      <c r="I15" s="5">
        <v>3.5</v>
      </c>
      <c r="J15" s="6">
        <f t="shared" si="0"/>
        <v>574</v>
      </c>
      <c r="K15" s="6">
        <f t="shared" si="1"/>
        <v>40.18</v>
      </c>
      <c r="L15" s="6">
        <f t="shared" si="2"/>
        <v>614.17999999999995</v>
      </c>
      <c r="M15" s="6">
        <f t="shared" si="3"/>
        <v>2190.81</v>
      </c>
      <c r="N15" s="6">
        <v>2190.81</v>
      </c>
      <c r="O15" s="32">
        <v>1</v>
      </c>
      <c r="Q15" s="45"/>
    </row>
    <row r="16" spans="1:17" ht="24" customHeight="1" x14ac:dyDescent="0.4">
      <c r="A16" s="2">
        <v>12</v>
      </c>
      <c r="B16" s="27">
        <v>6320000012</v>
      </c>
      <c r="C16" s="49" t="s">
        <v>64</v>
      </c>
      <c r="D16" s="14" t="s">
        <v>65</v>
      </c>
      <c r="E16" s="14" t="s">
        <v>66</v>
      </c>
      <c r="F16" s="3" t="s">
        <v>3177</v>
      </c>
      <c r="G16" s="6">
        <v>8980.5399999999991</v>
      </c>
      <c r="H16" s="70" t="s">
        <v>154</v>
      </c>
      <c r="I16" s="5">
        <v>3.5</v>
      </c>
      <c r="J16" s="6">
        <f t="shared" si="0"/>
        <v>203</v>
      </c>
      <c r="K16" s="6">
        <f t="shared" si="1"/>
        <v>14.21</v>
      </c>
      <c r="L16" s="6">
        <f t="shared" si="2"/>
        <v>217.21</v>
      </c>
      <c r="M16" s="6">
        <f t="shared" si="3"/>
        <v>9197.7499999999982</v>
      </c>
      <c r="N16" s="6">
        <v>9197.7499999999982</v>
      </c>
      <c r="O16" s="32">
        <v>1</v>
      </c>
      <c r="Q16" s="45"/>
    </row>
    <row r="17" spans="1:17" ht="24" customHeight="1" x14ac:dyDescent="0.4">
      <c r="A17" s="2">
        <v>13</v>
      </c>
      <c r="B17" s="27">
        <v>6320000013</v>
      </c>
      <c r="C17" s="49" t="s">
        <v>68</v>
      </c>
      <c r="D17" s="14" t="s">
        <v>57</v>
      </c>
      <c r="E17" s="14" t="s">
        <v>69</v>
      </c>
      <c r="F17" s="3" t="s">
        <v>3165</v>
      </c>
      <c r="G17" s="6">
        <v>7269.1200000000008</v>
      </c>
      <c r="H17" s="70" t="s">
        <v>1134</v>
      </c>
      <c r="I17" s="5">
        <v>3.5</v>
      </c>
      <c r="J17" s="6">
        <f t="shared" si="0"/>
        <v>147</v>
      </c>
      <c r="K17" s="6">
        <f t="shared" si="1"/>
        <v>10.29</v>
      </c>
      <c r="L17" s="6">
        <f t="shared" si="2"/>
        <v>157.29</v>
      </c>
      <c r="M17" s="6">
        <f t="shared" si="3"/>
        <v>7426.4100000000008</v>
      </c>
      <c r="N17" s="6">
        <v>7426.4100000000008</v>
      </c>
      <c r="O17" s="32">
        <v>1</v>
      </c>
      <c r="Q17" s="45"/>
    </row>
    <row r="18" spans="1:17" ht="24" customHeight="1" x14ac:dyDescent="0.4">
      <c r="A18" s="2">
        <v>14</v>
      </c>
      <c r="B18" s="27">
        <v>6320000014</v>
      </c>
      <c r="C18" s="49" t="s">
        <v>71</v>
      </c>
      <c r="D18" s="14" t="s">
        <v>72</v>
      </c>
      <c r="E18" s="14" t="s">
        <v>73</v>
      </c>
      <c r="F18" s="2" t="s">
        <v>3</v>
      </c>
      <c r="G18" s="6">
        <v>0</v>
      </c>
      <c r="H18" s="70" t="s">
        <v>24</v>
      </c>
      <c r="I18" s="5">
        <v>3.5</v>
      </c>
      <c r="J18" s="6">
        <f t="shared" si="0"/>
        <v>31.5</v>
      </c>
      <c r="K18" s="6">
        <f t="shared" si="1"/>
        <v>2.2000000000000002</v>
      </c>
      <c r="L18" s="6">
        <f t="shared" si="2"/>
        <v>33.700000000000003</v>
      </c>
      <c r="M18" s="6">
        <f t="shared" si="3"/>
        <v>33.700000000000003</v>
      </c>
      <c r="N18" s="6">
        <v>33.700000000000003</v>
      </c>
      <c r="O18" s="32">
        <v>1</v>
      </c>
    </row>
    <row r="19" spans="1:17" ht="24" customHeight="1" x14ac:dyDescent="0.4">
      <c r="A19" s="2">
        <v>15</v>
      </c>
      <c r="B19" s="27">
        <v>6320000015</v>
      </c>
      <c r="C19" s="49" t="s">
        <v>75</v>
      </c>
      <c r="D19" s="14" t="s">
        <v>76</v>
      </c>
      <c r="E19" s="14" t="s">
        <v>77</v>
      </c>
      <c r="F19" s="3" t="s">
        <v>3</v>
      </c>
      <c r="G19" s="6">
        <v>0</v>
      </c>
      <c r="H19" s="70" t="s">
        <v>281</v>
      </c>
      <c r="I19" s="5">
        <v>3.5</v>
      </c>
      <c r="J19" s="6">
        <f t="shared" si="0"/>
        <v>21</v>
      </c>
      <c r="K19" s="6">
        <f t="shared" si="1"/>
        <v>1.47</v>
      </c>
      <c r="L19" s="6">
        <f t="shared" si="2"/>
        <v>22.47</v>
      </c>
      <c r="M19" s="6">
        <f t="shared" si="3"/>
        <v>22.47</v>
      </c>
      <c r="N19" s="6">
        <v>22.47</v>
      </c>
      <c r="O19" s="32">
        <v>1</v>
      </c>
    </row>
    <row r="20" spans="1:17" ht="24" customHeight="1" x14ac:dyDescent="0.4">
      <c r="A20" s="2">
        <v>16</v>
      </c>
      <c r="B20" s="27">
        <v>6320000016</v>
      </c>
      <c r="C20" s="49" t="s">
        <v>79</v>
      </c>
      <c r="D20" s="14" t="s">
        <v>80</v>
      </c>
      <c r="E20" s="14" t="s">
        <v>81</v>
      </c>
      <c r="F20" s="2" t="s">
        <v>3</v>
      </c>
      <c r="G20" s="6">
        <v>0</v>
      </c>
      <c r="H20" s="70" t="s">
        <v>217</v>
      </c>
      <c r="I20" s="5">
        <v>3.5</v>
      </c>
      <c r="J20" s="6">
        <f t="shared" si="0"/>
        <v>80.5</v>
      </c>
      <c r="K20" s="6">
        <f t="shared" si="1"/>
        <v>5.63</v>
      </c>
      <c r="L20" s="6">
        <f t="shared" si="2"/>
        <v>86.13</v>
      </c>
      <c r="M20" s="6">
        <f t="shared" si="3"/>
        <v>86.13</v>
      </c>
      <c r="N20" s="6">
        <v>86.13</v>
      </c>
      <c r="O20" s="32">
        <v>1</v>
      </c>
    </row>
    <row r="21" spans="1:17" ht="24" customHeight="1" x14ac:dyDescent="0.4">
      <c r="A21" s="2">
        <v>17</v>
      </c>
      <c r="B21" s="27">
        <v>6320000017</v>
      </c>
      <c r="C21" s="49" t="s">
        <v>83</v>
      </c>
      <c r="D21" s="14" t="s">
        <v>84</v>
      </c>
      <c r="E21" s="14" t="s">
        <v>85</v>
      </c>
      <c r="F21" s="3" t="s">
        <v>3</v>
      </c>
      <c r="G21" s="6">
        <v>0</v>
      </c>
      <c r="H21" s="70" t="s">
        <v>94</v>
      </c>
      <c r="I21" s="5">
        <v>3.5</v>
      </c>
      <c r="J21" s="6">
        <f t="shared" si="0"/>
        <v>42</v>
      </c>
      <c r="K21" s="6">
        <f t="shared" si="1"/>
        <v>2.94</v>
      </c>
      <c r="L21" s="6">
        <f t="shared" si="2"/>
        <v>44.94</v>
      </c>
      <c r="M21" s="6">
        <f t="shared" si="3"/>
        <v>44.94</v>
      </c>
      <c r="N21" s="6">
        <v>44.94</v>
      </c>
      <c r="O21" s="32">
        <v>1</v>
      </c>
    </row>
    <row r="22" spans="1:17" ht="24" customHeight="1" x14ac:dyDescent="0.4">
      <c r="A22" s="2">
        <v>18</v>
      </c>
      <c r="B22" s="27">
        <v>6320000018</v>
      </c>
      <c r="C22" s="49" t="s">
        <v>87</v>
      </c>
      <c r="D22" s="14" t="s">
        <v>88</v>
      </c>
      <c r="E22" s="14" t="s">
        <v>89</v>
      </c>
      <c r="F22" s="3" t="s">
        <v>3178</v>
      </c>
      <c r="G22" s="6">
        <v>958.71999999999991</v>
      </c>
      <c r="H22" s="70" t="s">
        <v>538</v>
      </c>
      <c r="I22" s="5">
        <v>3.5</v>
      </c>
      <c r="J22" s="6">
        <f t="shared" si="0"/>
        <v>77</v>
      </c>
      <c r="K22" s="6">
        <f t="shared" si="1"/>
        <v>5.39</v>
      </c>
      <c r="L22" s="6">
        <f t="shared" si="2"/>
        <v>82.39</v>
      </c>
      <c r="M22" s="6">
        <f t="shared" si="3"/>
        <v>1041.1099999999999</v>
      </c>
      <c r="N22" s="6">
        <v>1041.1099999999999</v>
      </c>
      <c r="O22" s="32">
        <v>1</v>
      </c>
      <c r="Q22" s="45"/>
    </row>
    <row r="23" spans="1:17" ht="24" customHeight="1" x14ac:dyDescent="0.4">
      <c r="A23" s="2">
        <v>19</v>
      </c>
      <c r="B23" s="27">
        <v>6320000019</v>
      </c>
      <c r="C23" s="49" t="s">
        <v>91</v>
      </c>
      <c r="D23" s="14" t="s">
        <v>92</v>
      </c>
      <c r="E23" s="14" t="s">
        <v>93</v>
      </c>
      <c r="F23" s="3" t="s">
        <v>3</v>
      </c>
      <c r="G23" s="6">
        <v>0</v>
      </c>
      <c r="H23" s="70" t="s">
        <v>110</v>
      </c>
      <c r="I23" s="5">
        <v>3.5</v>
      </c>
      <c r="J23" s="6">
        <f t="shared" si="0"/>
        <v>38.5</v>
      </c>
      <c r="K23" s="6">
        <f t="shared" si="1"/>
        <v>2.69</v>
      </c>
      <c r="L23" s="6">
        <f t="shared" si="2"/>
        <v>41.19</v>
      </c>
      <c r="M23" s="6">
        <f t="shared" si="3"/>
        <v>41.19</v>
      </c>
      <c r="N23" s="6">
        <v>41.19</v>
      </c>
      <c r="O23" s="32">
        <v>1</v>
      </c>
    </row>
    <row r="24" spans="1:17" ht="24" customHeight="1" x14ac:dyDescent="0.4">
      <c r="A24" s="2">
        <v>20</v>
      </c>
      <c r="B24" s="27">
        <v>6320000020</v>
      </c>
      <c r="C24" s="49" t="s">
        <v>95</v>
      </c>
      <c r="D24" s="14" t="s">
        <v>96</v>
      </c>
      <c r="E24" s="14" t="s">
        <v>97</v>
      </c>
      <c r="F24" s="3" t="s">
        <v>3</v>
      </c>
      <c r="G24" s="6">
        <v>0</v>
      </c>
      <c r="H24" s="70" t="s">
        <v>2163</v>
      </c>
      <c r="I24" s="5">
        <v>3.5</v>
      </c>
      <c r="J24" s="6">
        <f t="shared" si="0"/>
        <v>213.5</v>
      </c>
      <c r="K24" s="6">
        <f t="shared" si="1"/>
        <v>14.94</v>
      </c>
      <c r="L24" s="6">
        <f t="shared" si="2"/>
        <v>228.44</v>
      </c>
      <c r="M24" s="6">
        <f t="shared" si="3"/>
        <v>228.44</v>
      </c>
      <c r="N24" s="6">
        <v>228.44</v>
      </c>
      <c r="O24" s="32">
        <v>1</v>
      </c>
    </row>
    <row r="25" spans="1:17" ht="24" customHeight="1" x14ac:dyDescent="0.4">
      <c r="A25" s="2">
        <v>21</v>
      </c>
      <c r="B25" s="27">
        <v>6320000021</v>
      </c>
      <c r="C25" s="48" t="s">
        <v>99</v>
      </c>
      <c r="D25" s="14" t="s">
        <v>100</v>
      </c>
      <c r="E25" s="14" t="s">
        <v>101</v>
      </c>
      <c r="F25" s="3" t="s">
        <v>3179</v>
      </c>
      <c r="G25" s="6">
        <v>131.12999999999997</v>
      </c>
      <c r="H25" s="70" t="s">
        <v>102</v>
      </c>
      <c r="I25" s="5">
        <v>3.5</v>
      </c>
      <c r="J25" s="6">
        <f t="shared" si="0"/>
        <v>3.5</v>
      </c>
      <c r="K25" s="6">
        <f t="shared" si="1"/>
        <v>0.24</v>
      </c>
      <c r="L25" s="6">
        <f t="shared" si="2"/>
        <v>3.74</v>
      </c>
      <c r="M25" s="6">
        <f t="shared" si="3"/>
        <v>134.86999999999998</v>
      </c>
      <c r="N25" s="6">
        <v>134.86999999999998</v>
      </c>
      <c r="O25" s="32">
        <v>1</v>
      </c>
      <c r="Q25" s="45"/>
    </row>
    <row r="26" spans="1:17" ht="24" customHeight="1" x14ac:dyDescent="0.4">
      <c r="A26" s="2">
        <v>22</v>
      </c>
      <c r="B26" s="27">
        <v>6320000022</v>
      </c>
      <c r="C26" s="49" t="s">
        <v>103</v>
      </c>
      <c r="D26" s="14" t="s">
        <v>104</v>
      </c>
      <c r="E26" s="14" t="s">
        <v>105</v>
      </c>
      <c r="F26" s="3" t="s">
        <v>3165</v>
      </c>
      <c r="G26" s="6">
        <v>10407.419999999996</v>
      </c>
      <c r="H26" s="70" t="s">
        <v>538</v>
      </c>
      <c r="I26" s="5">
        <v>3.5</v>
      </c>
      <c r="J26" s="6">
        <f t="shared" si="0"/>
        <v>77</v>
      </c>
      <c r="K26" s="6">
        <f t="shared" si="1"/>
        <v>5.39</v>
      </c>
      <c r="L26" s="6">
        <f t="shared" si="2"/>
        <v>82.39</v>
      </c>
      <c r="M26" s="6">
        <f t="shared" si="3"/>
        <v>10489.809999999996</v>
      </c>
      <c r="N26" s="6">
        <v>10489.809999999996</v>
      </c>
      <c r="O26" s="32">
        <v>1</v>
      </c>
      <c r="Q26" s="45"/>
    </row>
    <row r="27" spans="1:17" ht="24" customHeight="1" x14ac:dyDescent="0.4">
      <c r="A27" s="2">
        <v>23</v>
      </c>
      <c r="B27" s="27">
        <v>6320000023</v>
      </c>
      <c r="C27" s="49" t="s">
        <v>107</v>
      </c>
      <c r="D27" s="14" t="s">
        <v>108</v>
      </c>
      <c r="E27" s="14" t="s">
        <v>109</v>
      </c>
      <c r="F27" s="3" t="s">
        <v>3174</v>
      </c>
      <c r="G27" s="6">
        <v>41.19</v>
      </c>
      <c r="H27" s="70" t="s">
        <v>110</v>
      </c>
      <c r="I27" s="5">
        <v>3.5</v>
      </c>
      <c r="J27" s="6">
        <f t="shared" si="0"/>
        <v>38.5</v>
      </c>
      <c r="K27" s="6">
        <f t="shared" si="1"/>
        <v>2.69</v>
      </c>
      <c r="L27" s="6">
        <f t="shared" si="2"/>
        <v>41.19</v>
      </c>
      <c r="M27" s="6">
        <f t="shared" si="3"/>
        <v>82.38</v>
      </c>
      <c r="N27" s="6">
        <v>82.38</v>
      </c>
      <c r="O27" s="32">
        <v>1</v>
      </c>
      <c r="Q27" s="45"/>
    </row>
    <row r="28" spans="1:17" ht="24" customHeight="1" x14ac:dyDescent="0.4">
      <c r="A28" s="2">
        <v>24</v>
      </c>
      <c r="B28" s="27">
        <v>6320000024</v>
      </c>
      <c r="C28" s="49" t="s">
        <v>111</v>
      </c>
      <c r="D28" s="14" t="s">
        <v>112</v>
      </c>
      <c r="E28" s="14" t="s">
        <v>113</v>
      </c>
      <c r="F28" s="3" t="s">
        <v>3165</v>
      </c>
      <c r="G28" s="6">
        <v>1614.1400000000008</v>
      </c>
      <c r="H28" s="70" t="s">
        <v>205</v>
      </c>
      <c r="I28" s="5">
        <v>3.5</v>
      </c>
      <c r="J28" s="6">
        <f t="shared" si="0"/>
        <v>17.5</v>
      </c>
      <c r="K28" s="6">
        <f t="shared" si="1"/>
        <v>1.22</v>
      </c>
      <c r="L28" s="6">
        <f t="shared" si="2"/>
        <v>18.72</v>
      </c>
      <c r="M28" s="6">
        <f t="shared" si="3"/>
        <v>1632.8600000000008</v>
      </c>
      <c r="N28" s="6">
        <v>1632.8600000000008</v>
      </c>
      <c r="O28" s="32">
        <v>1</v>
      </c>
      <c r="Q28" s="45"/>
    </row>
    <row r="29" spans="1:17" ht="24" customHeight="1" x14ac:dyDescent="0.4">
      <c r="A29" s="2">
        <v>25</v>
      </c>
      <c r="B29" s="27">
        <v>6320000025</v>
      </c>
      <c r="C29" s="49" t="s">
        <v>115</v>
      </c>
      <c r="D29" s="14" t="s">
        <v>116</v>
      </c>
      <c r="E29" s="14" t="s">
        <v>117</v>
      </c>
      <c r="F29" s="3" t="s">
        <v>3180</v>
      </c>
      <c r="G29" s="6">
        <v>486.85999999999984</v>
      </c>
      <c r="H29" s="70" t="s">
        <v>281</v>
      </c>
      <c r="I29" s="5">
        <v>3.5</v>
      </c>
      <c r="J29" s="6">
        <f t="shared" si="0"/>
        <v>21</v>
      </c>
      <c r="K29" s="6">
        <f t="shared" si="1"/>
        <v>1.47</v>
      </c>
      <c r="L29" s="6">
        <f t="shared" si="2"/>
        <v>22.47</v>
      </c>
      <c r="M29" s="6">
        <f t="shared" si="3"/>
        <v>509.32999999999981</v>
      </c>
      <c r="N29" s="6">
        <v>509.32999999999981</v>
      </c>
      <c r="O29" s="32">
        <v>1</v>
      </c>
      <c r="Q29" s="45"/>
    </row>
    <row r="30" spans="1:17" ht="24" customHeight="1" x14ac:dyDescent="0.4">
      <c r="A30" s="2">
        <v>26</v>
      </c>
      <c r="B30" s="27">
        <v>6320000026</v>
      </c>
      <c r="C30" s="49" t="s">
        <v>118</v>
      </c>
      <c r="D30" s="14" t="s">
        <v>119</v>
      </c>
      <c r="E30" s="14" t="s">
        <v>120</v>
      </c>
      <c r="F30" s="3" t="s">
        <v>3174</v>
      </c>
      <c r="G30" s="6">
        <v>224.7</v>
      </c>
      <c r="H30" s="70" t="s">
        <v>2741</v>
      </c>
      <c r="I30" s="5">
        <v>3.5</v>
      </c>
      <c r="J30" s="6">
        <f t="shared" si="0"/>
        <v>266</v>
      </c>
      <c r="K30" s="6">
        <f t="shared" si="1"/>
        <v>18.62</v>
      </c>
      <c r="L30" s="6">
        <f t="shared" si="2"/>
        <v>284.62</v>
      </c>
      <c r="M30" s="6">
        <f t="shared" si="3"/>
        <v>509.32</v>
      </c>
      <c r="N30" s="6">
        <v>509.32</v>
      </c>
      <c r="O30" s="32">
        <v>1</v>
      </c>
    </row>
    <row r="31" spans="1:17" ht="24" customHeight="1" x14ac:dyDescent="0.4">
      <c r="A31" s="2">
        <v>27</v>
      </c>
      <c r="B31" s="27">
        <v>6320000027</v>
      </c>
      <c r="C31" s="49" t="s">
        <v>122</v>
      </c>
      <c r="D31" s="14" t="s">
        <v>123</v>
      </c>
      <c r="E31" s="14" t="s">
        <v>124</v>
      </c>
      <c r="F31" s="3" t="s">
        <v>3</v>
      </c>
      <c r="G31" s="6">
        <v>0</v>
      </c>
      <c r="H31" s="70" t="s">
        <v>400</v>
      </c>
      <c r="I31" s="5">
        <v>3.5</v>
      </c>
      <c r="J31" s="6">
        <f t="shared" si="0"/>
        <v>129.5</v>
      </c>
      <c r="K31" s="6">
        <f t="shared" si="1"/>
        <v>9.06</v>
      </c>
      <c r="L31" s="6">
        <f t="shared" si="2"/>
        <v>138.56</v>
      </c>
      <c r="M31" s="6">
        <f t="shared" si="3"/>
        <v>138.56</v>
      </c>
      <c r="N31" s="6">
        <v>138.56</v>
      </c>
      <c r="O31" s="32">
        <v>1</v>
      </c>
    </row>
    <row r="32" spans="1:17" ht="24" customHeight="1" x14ac:dyDescent="0.4">
      <c r="A32" s="2">
        <v>28</v>
      </c>
      <c r="B32" s="27">
        <v>6320000028</v>
      </c>
      <c r="C32" s="49" t="s">
        <v>126</v>
      </c>
      <c r="D32" s="14" t="s">
        <v>127</v>
      </c>
      <c r="E32" s="14" t="s">
        <v>128</v>
      </c>
      <c r="F32" s="3" t="s">
        <v>3</v>
      </c>
      <c r="G32" s="6">
        <v>0</v>
      </c>
      <c r="H32" s="70" t="s">
        <v>485</v>
      </c>
      <c r="I32" s="5">
        <v>3.5</v>
      </c>
      <c r="J32" s="6">
        <f t="shared" si="0"/>
        <v>206.5</v>
      </c>
      <c r="K32" s="6">
        <f t="shared" si="1"/>
        <v>14.45</v>
      </c>
      <c r="L32" s="6">
        <f t="shared" si="2"/>
        <v>220.95</v>
      </c>
      <c r="M32" s="6">
        <f t="shared" si="3"/>
        <v>220.95</v>
      </c>
      <c r="N32" s="6">
        <v>220.95</v>
      </c>
      <c r="O32" s="32">
        <v>1</v>
      </c>
    </row>
    <row r="33" spans="1:17" ht="24" customHeight="1" x14ac:dyDescent="0.4">
      <c r="A33" s="2">
        <v>29</v>
      </c>
      <c r="B33" s="27">
        <v>6320000029</v>
      </c>
      <c r="C33" s="49" t="s">
        <v>130</v>
      </c>
      <c r="D33" s="14" t="s">
        <v>131</v>
      </c>
      <c r="E33" s="14" t="s">
        <v>132</v>
      </c>
      <c r="F33" s="3" t="s">
        <v>3181</v>
      </c>
      <c r="G33" s="6">
        <v>13040.119999999999</v>
      </c>
      <c r="H33" s="70" t="s">
        <v>290</v>
      </c>
      <c r="I33" s="5">
        <v>3.5</v>
      </c>
      <c r="J33" s="6">
        <f t="shared" si="0"/>
        <v>329</v>
      </c>
      <c r="K33" s="6">
        <f t="shared" si="1"/>
        <v>23.03</v>
      </c>
      <c r="L33" s="6">
        <f t="shared" si="2"/>
        <v>352.03</v>
      </c>
      <c r="M33" s="6">
        <f t="shared" si="3"/>
        <v>13392.15</v>
      </c>
      <c r="N33" s="6">
        <v>13392.15</v>
      </c>
      <c r="O33" s="32">
        <v>1</v>
      </c>
      <c r="Q33" s="45"/>
    </row>
    <row r="34" spans="1:17" ht="24" customHeight="1" x14ac:dyDescent="0.4">
      <c r="A34" s="2">
        <v>30</v>
      </c>
      <c r="B34" s="27">
        <v>6320000030</v>
      </c>
      <c r="C34" s="49" t="s">
        <v>134</v>
      </c>
      <c r="D34" s="14" t="s">
        <v>135</v>
      </c>
      <c r="E34" s="14" t="s">
        <v>136</v>
      </c>
      <c r="F34" s="7" t="s">
        <v>3182</v>
      </c>
      <c r="G34" s="6">
        <v>8048.0399999999991</v>
      </c>
      <c r="H34" s="70" t="s">
        <v>2163</v>
      </c>
      <c r="I34" s="5">
        <v>3.5</v>
      </c>
      <c r="J34" s="6">
        <f t="shared" si="0"/>
        <v>213.5</v>
      </c>
      <c r="K34" s="6">
        <f t="shared" si="1"/>
        <v>14.94</v>
      </c>
      <c r="L34" s="6">
        <f t="shared" si="2"/>
        <v>228.44</v>
      </c>
      <c r="M34" s="6">
        <f t="shared" si="3"/>
        <v>8276.48</v>
      </c>
      <c r="N34" s="6">
        <v>8276.48</v>
      </c>
      <c r="O34" s="32">
        <v>1</v>
      </c>
      <c r="Q34" s="45"/>
    </row>
    <row r="35" spans="1:17" ht="24" customHeight="1" x14ac:dyDescent="0.4">
      <c r="A35" s="2">
        <v>31</v>
      </c>
      <c r="B35" s="27">
        <v>6320000031</v>
      </c>
      <c r="C35" s="49" t="s">
        <v>138</v>
      </c>
      <c r="D35" s="14" t="s">
        <v>139</v>
      </c>
      <c r="E35" s="14" t="s">
        <v>140</v>
      </c>
      <c r="F35" s="3" t="s">
        <v>3</v>
      </c>
      <c r="G35" s="6">
        <v>0</v>
      </c>
      <c r="H35" s="70" t="s">
        <v>201</v>
      </c>
      <c r="I35" s="5">
        <v>3.5</v>
      </c>
      <c r="J35" s="6">
        <f t="shared" si="0"/>
        <v>63</v>
      </c>
      <c r="K35" s="6">
        <f t="shared" si="1"/>
        <v>4.41</v>
      </c>
      <c r="L35" s="6">
        <f t="shared" si="2"/>
        <v>67.41</v>
      </c>
      <c r="M35" s="6">
        <f t="shared" si="3"/>
        <v>67.41</v>
      </c>
      <c r="N35" s="6">
        <v>67.41</v>
      </c>
      <c r="O35" s="32">
        <v>1</v>
      </c>
    </row>
    <row r="36" spans="1:17" ht="24" customHeight="1" x14ac:dyDescent="0.4">
      <c r="A36" s="2">
        <v>32</v>
      </c>
      <c r="B36" s="27">
        <v>6320000032</v>
      </c>
      <c r="C36" s="49" t="s">
        <v>141</v>
      </c>
      <c r="D36" s="14" t="s">
        <v>142</v>
      </c>
      <c r="E36" s="14" t="s">
        <v>143</v>
      </c>
      <c r="F36" s="3" t="s">
        <v>3183</v>
      </c>
      <c r="G36" s="6">
        <v>2786.3399999999997</v>
      </c>
      <c r="H36" s="70" t="s">
        <v>114</v>
      </c>
      <c r="I36" s="5">
        <v>3.5</v>
      </c>
      <c r="J36" s="6">
        <f t="shared" si="0"/>
        <v>49</v>
      </c>
      <c r="K36" s="6">
        <f t="shared" si="1"/>
        <v>3.43</v>
      </c>
      <c r="L36" s="6">
        <f t="shared" si="2"/>
        <v>52.43</v>
      </c>
      <c r="M36" s="6">
        <f t="shared" si="3"/>
        <v>2838.7699999999995</v>
      </c>
      <c r="N36" s="6">
        <v>2838.7699999999995</v>
      </c>
      <c r="O36" s="32">
        <v>1</v>
      </c>
      <c r="Q36" s="45"/>
    </row>
    <row r="37" spans="1:17" ht="24" customHeight="1" x14ac:dyDescent="0.4">
      <c r="A37" s="2">
        <v>33</v>
      </c>
      <c r="B37" s="27">
        <v>6320000033</v>
      </c>
      <c r="C37" s="49" t="s">
        <v>144</v>
      </c>
      <c r="D37" s="14" t="s">
        <v>145</v>
      </c>
      <c r="E37" s="14" t="s">
        <v>146</v>
      </c>
      <c r="F37" s="3" t="s">
        <v>3</v>
      </c>
      <c r="G37" s="6">
        <v>0</v>
      </c>
      <c r="H37" s="70" t="s">
        <v>106</v>
      </c>
      <c r="I37" s="5">
        <v>3.5</v>
      </c>
      <c r="J37" s="6">
        <f t="shared" si="0"/>
        <v>87.5</v>
      </c>
      <c r="K37" s="6">
        <f t="shared" si="1"/>
        <v>6.12</v>
      </c>
      <c r="L37" s="6">
        <f t="shared" si="2"/>
        <v>93.62</v>
      </c>
      <c r="M37" s="6">
        <f t="shared" si="3"/>
        <v>93.62</v>
      </c>
      <c r="N37" s="6">
        <v>93.62</v>
      </c>
      <c r="O37" s="32">
        <v>1</v>
      </c>
    </row>
    <row r="38" spans="1:17" ht="24" customHeight="1" x14ac:dyDescent="0.4">
      <c r="A38" s="2">
        <v>34</v>
      </c>
      <c r="B38" s="27">
        <v>6320000034</v>
      </c>
      <c r="C38" s="49" t="s">
        <v>148</v>
      </c>
      <c r="D38" s="14" t="s">
        <v>149</v>
      </c>
      <c r="E38" s="14" t="s">
        <v>150</v>
      </c>
      <c r="F38" s="3" t="s">
        <v>3</v>
      </c>
      <c r="G38" s="6">
        <v>0</v>
      </c>
      <c r="H38" s="70" t="s">
        <v>281</v>
      </c>
      <c r="I38" s="5">
        <v>3.5</v>
      </c>
      <c r="J38" s="6">
        <f t="shared" si="0"/>
        <v>21</v>
      </c>
      <c r="K38" s="6">
        <f t="shared" si="1"/>
        <v>1.47</v>
      </c>
      <c r="L38" s="6">
        <f t="shared" si="2"/>
        <v>22.47</v>
      </c>
      <c r="M38" s="6">
        <f t="shared" si="3"/>
        <v>22.47</v>
      </c>
      <c r="N38" s="6">
        <v>22.47</v>
      </c>
      <c r="O38" s="32">
        <v>1</v>
      </c>
    </row>
    <row r="39" spans="1:17" ht="24" customHeight="1" x14ac:dyDescent="0.4">
      <c r="A39" s="2">
        <v>35</v>
      </c>
      <c r="B39" s="27">
        <v>6320000035</v>
      </c>
      <c r="C39" s="49" t="s">
        <v>151</v>
      </c>
      <c r="D39" s="14" t="s">
        <v>152</v>
      </c>
      <c r="E39" s="14" t="s">
        <v>153</v>
      </c>
      <c r="F39" s="3" t="s">
        <v>3</v>
      </c>
      <c r="G39" s="6">
        <v>0</v>
      </c>
      <c r="H39" s="70" t="s">
        <v>154</v>
      </c>
      <c r="I39" s="5">
        <v>3.5</v>
      </c>
      <c r="J39" s="6">
        <f t="shared" si="0"/>
        <v>203</v>
      </c>
      <c r="K39" s="6">
        <f t="shared" si="1"/>
        <v>14.21</v>
      </c>
      <c r="L39" s="6">
        <f t="shared" si="2"/>
        <v>217.21</v>
      </c>
      <c r="M39" s="6">
        <f t="shared" si="3"/>
        <v>217.21</v>
      </c>
      <c r="N39" s="6">
        <v>217.21</v>
      </c>
      <c r="O39" s="32">
        <v>1</v>
      </c>
    </row>
    <row r="40" spans="1:17" ht="24" customHeight="1" x14ac:dyDescent="0.4">
      <c r="A40" s="2">
        <v>36</v>
      </c>
      <c r="B40" s="27">
        <v>6320000036</v>
      </c>
      <c r="C40" s="49" t="s">
        <v>155</v>
      </c>
      <c r="D40" s="14" t="s">
        <v>156</v>
      </c>
      <c r="E40" s="14" t="s">
        <v>157</v>
      </c>
      <c r="F40" s="3" t="s">
        <v>3184</v>
      </c>
      <c r="G40" s="6">
        <v>4771.2000000000007</v>
      </c>
      <c r="H40" s="70" t="s">
        <v>158</v>
      </c>
      <c r="I40" s="5">
        <v>3.5</v>
      </c>
      <c r="J40" s="6">
        <f t="shared" si="0"/>
        <v>14</v>
      </c>
      <c r="K40" s="6">
        <f t="shared" si="1"/>
        <v>0.98</v>
      </c>
      <c r="L40" s="6">
        <f t="shared" si="2"/>
        <v>14.98</v>
      </c>
      <c r="M40" s="6">
        <f t="shared" si="3"/>
        <v>4786.18</v>
      </c>
      <c r="N40" s="6">
        <v>4786.18</v>
      </c>
      <c r="O40" s="32">
        <v>1</v>
      </c>
      <c r="Q40" s="45"/>
    </row>
    <row r="41" spans="1:17" ht="24" customHeight="1" x14ac:dyDescent="0.4">
      <c r="A41" s="2">
        <v>37</v>
      </c>
      <c r="B41" s="27">
        <v>6320000037</v>
      </c>
      <c r="C41" s="49" t="s">
        <v>159</v>
      </c>
      <c r="D41" s="16" t="s">
        <v>160</v>
      </c>
      <c r="E41" s="16" t="s">
        <v>161</v>
      </c>
      <c r="F41" s="2" t="s">
        <v>3</v>
      </c>
      <c r="G41" s="11">
        <v>0</v>
      </c>
      <c r="H41" s="70" t="s">
        <v>47</v>
      </c>
      <c r="I41" s="5">
        <v>3.5</v>
      </c>
      <c r="J41" s="6">
        <f t="shared" si="0"/>
        <v>0</v>
      </c>
      <c r="K41" s="6">
        <f t="shared" si="1"/>
        <v>0</v>
      </c>
      <c r="L41" s="6">
        <f t="shared" si="2"/>
        <v>0</v>
      </c>
      <c r="M41" s="6">
        <f t="shared" si="3"/>
        <v>0</v>
      </c>
      <c r="N41" s="6">
        <v>0</v>
      </c>
      <c r="O41" s="32">
        <v>1</v>
      </c>
    </row>
    <row r="42" spans="1:17" ht="24" customHeight="1" x14ac:dyDescent="0.4">
      <c r="A42" s="2">
        <v>38</v>
      </c>
      <c r="B42" s="27">
        <v>6320000038</v>
      </c>
      <c r="C42" s="50" t="s">
        <v>162</v>
      </c>
      <c r="D42" s="14" t="s">
        <v>163</v>
      </c>
      <c r="E42" s="14" t="s">
        <v>164</v>
      </c>
      <c r="F42" s="3" t="s">
        <v>3174</v>
      </c>
      <c r="G42" s="6">
        <v>119.84</v>
      </c>
      <c r="H42" s="70" t="s">
        <v>47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119.84</v>
      </c>
      <c r="N42" s="6">
        <v>119.84</v>
      </c>
      <c r="O42" s="32">
        <v>1</v>
      </c>
    </row>
    <row r="43" spans="1:17" ht="24" customHeight="1" x14ac:dyDescent="0.4">
      <c r="A43" s="2">
        <v>39</v>
      </c>
      <c r="B43" s="27">
        <v>6320000039</v>
      </c>
      <c r="C43" s="49" t="s">
        <v>166</v>
      </c>
      <c r="D43" s="14" t="s">
        <v>167</v>
      </c>
      <c r="E43" s="14" t="s">
        <v>168</v>
      </c>
      <c r="F43" s="3" t="s">
        <v>3</v>
      </c>
      <c r="G43" s="6">
        <v>0</v>
      </c>
      <c r="H43" s="70" t="s">
        <v>281</v>
      </c>
      <c r="I43" s="5">
        <v>3.5</v>
      </c>
      <c r="J43" s="6">
        <f t="shared" si="0"/>
        <v>21</v>
      </c>
      <c r="K43" s="6">
        <f t="shared" si="1"/>
        <v>1.47</v>
      </c>
      <c r="L43" s="6">
        <f t="shared" si="2"/>
        <v>22.47</v>
      </c>
      <c r="M43" s="6">
        <f t="shared" si="3"/>
        <v>22.47</v>
      </c>
      <c r="N43" s="6">
        <v>22.47</v>
      </c>
      <c r="O43" s="32">
        <v>1</v>
      </c>
    </row>
    <row r="44" spans="1:17" ht="24" customHeight="1" x14ac:dyDescent="0.4">
      <c r="A44" s="2">
        <v>40</v>
      </c>
      <c r="B44" s="27">
        <v>6320000040</v>
      </c>
      <c r="C44" s="49" t="s">
        <v>169</v>
      </c>
      <c r="D44" s="14" t="s">
        <v>170</v>
      </c>
      <c r="E44" s="14" t="s">
        <v>171</v>
      </c>
      <c r="F44" s="3" t="s">
        <v>3165</v>
      </c>
      <c r="G44" s="6">
        <v>8392.5999999999985</v>
      </c>
      <c r="H44" s="70" t="s">
        <v>474</v>
      </c>
      <c r="I44" s="5">
        <v>3.5</v>
      </c>
      <c r="J44" s="6">
        <f t="shared" si="0"/>
        <v>287</v>
      </c>
      <c r="K44" s="6">
        <f t="shared" si="1"/>
        <v>20.09</v>
      </c>
      <c r="L44" s="6">
        <f t="shared" si="2"/>
        <v>307.08999999999997</v>
      </c>
      <c r="M44" s="6">
        <f t="shared" si="3"/>
        <v>8699.6899999999987</v>
      </c>
      <c r="N44" s="6">
        <v>8699.6899999999987</v>
      </c>
      <c r="O44" s="32">
        <v>1</v>
      </c>
      <c r="Q44" s="45"/>
    </row>
    <row r="45" spans="1:17" ht="24" customHeight="1" x14ac:dyDescent="0.4">
      <c r="A45" s="2">
        <v>41</v>
      </c>
      <c r="B45" s="27">
        <v>6320000041</v>
      </c>
      <c r="C45" s="49" t="s">
        <v>173</v>
      </c>
      <c r="D45" s="14" t="s">
        <v>174</v>
      </c>
      <c r="E45" s="14" t="s">
        <v>175</v>
      </c>
      <c r="F45" s="3" t="s">
        <v>3185</v>
      </c>
      <c r="G45" s="6">
        <v>2378.1400000000003</v>
      </c>
      <c r="H45" s="70" t="s">
        <v>110</v>
      </c>
      <c r="I45" s="5">
        <v>3.5</v>
      </c>
      <c r="J45" s="6">
        <f t="shared" si="0"/>
        <v>38.5</v>
      </c>
      <c r="K45" s="6">
        <f t="shared" si="1"/>
        <v>2.69</v>
      </c>
      <c r="L45" s="6">
        <f t="shared" si="2"/>
        <v>41.19</v>
      </c>
      <c r="M45" s="6">
        <f t="shared" si="3"/>
        <v>2419.3300000000004</v>
      </c>
      <c r="N45" s="6">
        <v>2419.3300000000004</v>
      </c>
      <c r="O45" s="32">
        <v>1</v>
      </c>
      <c r="Q45" s="45"/>
    </row>
    <row r="46" spans="1:17" ht="24" customHeight="1" x14ac:dyDescent="0.4">
      <c r="A46" s="2">
        <v>42</v>
      </c>
      <c r="B46" s="27">
        <v>6320000042</v>
      </c>
      <c r="C46" s="49" t="s">
        <v>176</v>
      </c>
      <c r="D46" s="14" t="s">
        <v>177</v>
      </c>
      <c r="E46" s="14" t="s">
        <v>178</v>
      </c>
      <c r="F46" s="3" t="s">
        <v>3165</v>
      </c>
      <c r="G46" s="6">
        <v>3733.85</v>
      </c>
      <c r="H46" s="70" t="s">
        <v>492</v>
      </c>
      <c r="I46" s="5">
        <v>3.5</v>
      </c>
      <c r="J46" s="6">
        <f t="shared" si="0"/>
        <v>52.5</v>
      </c>
      <c r="K46" s="6">
        <f t="shared" si="1"/>
        <v>3.67</v>
      </c>
      <c r="L46" s="6">
        <f t="shared" si="2"/>
        <v>56.17</v>
      </c>
      <c r="M46" s="6">
        <f t="shared" si="3"/>
        <v>3790.02</v>
      </c>
      <c r="N46" s="6">
        <v>3790.02</v>
      </c>
      <c r="O46" s="32">
        <v>1</v>
      </c>
      <c r="Q46" s="45"/>
    </row>
    <row r="47" spans="1:17" ht="24" customHeight="1" x14ac:dyDescent="0.4">
      <c r="A47" s="2">
        <v>43</v>
      </c>
      <c r="B47" s="27">
        <v>6320000043</v>
      </c>
      <c r="C47" s="49" t="s">
        <v>179</v>
      </c>
      <c r="D47" s="14" t="s">
        <v>180</v>
      </c>
      <c r="E47" s="14" t="s">
        <v>181</v>
      </c>
      <c r="F47" s="3" t="s">
        <v>3165</v>
      </c>
      <c r="G47" s="6">
        <v>4846.1200000000017</v>
      </c>
      <c r="H47" s="70" t="s">
        <v>538</v>
      </c>
      <c r="I47" s="5">
        <v>3.5</v>
      </c>
      <c r="J47" s="6">
        <f t="shared" si="0"/>
        <v>77</v>
      </c>
      <c r="K47" s="6">
        <f t="shared" si="1"/>
        <v>5.39</v>
      </c>
      <c r="L47" s="6">
        <f t="shared" si="2"/>
        <v>82.39</v>
      </c>
      <c r="M47" s="6">
        <f t="shared" si="3"/>
        <v>4928.510000000002</v>
      </c>
      <c r="N47" s="6">
        <v>4928.510000000002</v>
      </c>
      <c r="O47" s="32">
        <v>1</v>
      </c>
      <c r="Q47" s="45"/>
    </row>
    <row r="48" spans="1:17" ht="24" customHeight="1" x14ac:dyDescent="0.4">
      <c r="A48" s="2">
        <v>44</v>
      </c>
      <c r="B48" s="27">
        <v>6320000044</v>
      </c>
      <c r="C48" s="50" t="s">
        <v>183</v>
      </c>
      <c r="D48" s="16" t="s">
        <v>180</v>
      </c>
      <c r="E48" s="14" t="s">
        <v>184</v>
      </c>
      <c r="F48" s="3" t="s">
        <v>3165</v>
      </c>
      <c r="G48" s="6">
        <v>8164.1600000000017</v>
      </c>
      <c r="H48" s="70" t="s">
        <v>331</v>
      </c>
      <c r="I48" s="5">
        <v>3.5</v>
      </c>
      <c r="J48" s="6">
        <f t="shared" si="0"/>
        <v>178.5</v>
      </c>
      <c r="K48" s="6">
        <f t="shared" si="1"/>
        <v>12.49</v>
      </c>
      <c r="L48" s="6">
        <f t="shared" si="2"/>
        <v>190.99</v>
      </c>
      <c r="M48" s="6">
        <f t="shared" si="3"/>
        <v>8355.1500000000015</v>
      </c>
      <c r="N48" s="6">
        <v>8355.1500000000015</v>
      </c>
      <c r="O48" s="32">
        <v>1</v>
      </c>
      <c r="Q48" s="45"/>
    </row>
    <row r="49" spans="1:17" ht="24" customHeight="1" x14ac:dyDescent="0.4">
      <c r="A49" s="2">
        <v>45</v>
      </c>
      <c r="B49" s="27">
        <v>6320000045</v>
      </c>
      <c r="C49" s="49" t="s">
        <v>186</v>
      </c>
      <c r="D49" s="14" t="s">
        <v>187</v>
      </c>
      <c r="E49" s="16" t="s">
        <v>188</v>
      </c>
      <c r="F49" s="2" t="s">
        <v>3</v>
      </c>
      <c r="G49" s="6">
        <v>0</v>
      </c>
      <c r="H49" s="70" t="s">
        <v>74</v>
      </c>
      <c r="I49" s="5">
        <v>3.5</v>
      </c>
      <c r="J49" s="6">
        <f t="shared" si="0"/>
        <v>24.5</v>
      </c>
      <c r="K49" s="6">
        <f t="shared" si="1"/>
        <v>1.71</v>
      </c>
      <c r="L49" s="6">
        <f t="shared" si="2"/>
        <v>26.21</v>
      </c>
      <c r="M49" s="6">
        <f t="shared" si="3"/>
        <v>26.21</v>
      </c>
      <c r="N49" s="6">
        <v>26.21</v>
      </c>
      <c r="O49" s="32">
        <v>1</v>
      </c>
    </row>
    <row r="50" spans="1:17" ht="24" customHeight="1" x14ac:dyDescent="0.4">
      <c r="A50" s="2">
        <v>46</v>
      </c>
      <c r="B50" s="27">
        <v>6320000046</v>
      </c>
      <c r="C50" s="49" t="s">
        <v>189</v>
      </c>
      <c r="D50" s="14" t="s">
        <v>190</v>
      </c>
      <c r="E50" s="14" t="s">
        <v>191</v>
      </c>
      <c r="F50" s="3" t="s">
        <v>3165</v>
      </c>
      <c r="G50" s="6">
        <v>8613.5599999999977</v>
      </c>
      <c r="H50" s="70" t="s">
        <v>121</v>
      </c>
      <c r="I50" s="5">
        <v>3.5</v>
      </c>
      <c r="J50" s="6">
        <f t="shared" si="0"/>
        <v>210</v>
      </c>
      <c r="K50" s="6">
        <f t="shared" si="1"/>
        <v>14.7</v>
      </c>
      <c r="L50" s="6">
        <f t="shared" si="2"/>
        <v>224.7</v>
      </c>
      <c r="M50" s="6">
        <f t="shared" si="3"/>
        <v>8838.2599999999984</v>
      </c>
      <c r="N50" s="6">
        <v>8838.2599999999984</v>
      </c>
      <c r="O50" s="32">
        <v>1</v>
      </c>
      <c r="Q50" s="45"/>
    </row>
    <row r="51" spans="1:17" ht="24" customHeight="1" x14ac:dyDescent="0.4">
      <c r="A51" s="2">
        <v>47</v>
      </c>
      <c r="B51" s="27">
        <v>6320000047</v>
      </c>
      <c r="C51" s="49" t="s">
        <v>192</v>
      </c>
      <c r="D51" s="14" t="s">
        <v>65</v>
      </c>
      <c r="E51" s="14" t="s">
        <v>193</v>
      </c>
      <c r="F51" s="3" t="s">
        <v>194</v>
      </c>
      <c r="G51" s="6">
        <v>3411.73</v>
      </c>
      <c r="H51" s="70" t="s">
        <v>125</v>
      </c>
      <c r="I51" s="5">
        <v>3.5</v>
      </c>
      <c r="J51" s="6">
        <f t="shared" si="0"/>
        <v>157.5</v>
      </c>
      <c r="K51" s="6">
        <f t="shared" si="1"/>
        <v>11.02</v>
      </c>
      <c r="L51" s="6">
        <f t="shared" si="2"/>
        <v>168.52</v>
      </c>
      <c r="M51" s="6">
        <f t="shared" si="3"/>
        <v>3580.25</v>
      </c>
      <c r="N51" s="6">
        <v>3580.25</v>
      </c>
      <c r="O51" s="32">
        <v>1</v>
      </c>
      <c r="Q51" s="45"/>
    </row>
    <row r="52" spans="1:17" ht="24" customHeight="1" x14ac:dyDescent="0.4">
      <c r="A52" s="2">
        <v>48</v>
      </c>
      <c r="B52" s="27">
        <v>6320000048</v>
      </c>
      <c r="C52" s="49" t="s">
        <v>196</v>
      </c>
      <c r="D52" s="14" t="s">
        <v>197</v>
      </c>
      <c r="E52" s="14" t="s">
        <v>198</v>
      </c>
      <c r="F52" s="3" t="s">
        <v>3165</v>
      </c>
      <c r="G52" s="6">
        <v>3449.2499999999986</v>
      </c>
      <c r="H52" s="70" t="s">
        <v>110</v>
      </c>
      <c r="I52" s="5">
        <v>3.5</v>
      </c>
      <c r="J52" s="6">
        <f t="shared" si="0"/>
        <v>38.5</v>
      </c>
      <c r="K52" s="6">
        <f t="shared" si="1"/>
        <v>2.69</v>
      </c>
      <c r="L52" s="6">
        <f t="shared" si="2"/>
        <v>41.19</v>
      </c>
      <c r="M52" s="6">
        <f t="shared" si="3"/>
        <v>3490.4399999999987</v>
      </c>
      <c r="N52" s="6">
        <v>3490.4399999999987</v>
      </c>
      <c r="O52" s="32">
        <v>1</v>
      </c>
      <c r="Q52" s="45"/>
    </row>
    <row r="53" spans="1:17" ht="24" customHeight="1" x14ac:dyDescent="0.4">
      <c r="A53" s="2">
        <v>49</v>
      </c>
      <c r="B53" s="27">
        <v>6320000049</v>
      </c>
      <c r="C53" s="49" t="s">
        <v>199</v>
      </c>
      <c r="D53" s="14" t="s">
        <v>197</v>
      </c>
      <c r="E53" s="14" t="s">
        <v>200</v>
      </c>
      <c r="F53" s="3" t="s">
        <v>3165</v>
      </c>
      <c r="G53" s="6">
        <v>2898.7100000000005</v>
      </c>
      <c r="H53" s="70" t="s">
        <v>492</v>
      </c>
      <c r="I53" s="5">
        <v>3.5</v>
      </c>
      <c r="J53" s="6">
        <f t="shared" si="0"/>
        <v>52.5</v>
      </c>
      <c r="K53" s="6">
        <f t="shared" si="1"/>
        <v>3.67</v>
      </c>
      <c r="L53" s="6">
        <f t="shared" si="2"/>
        <v>56.17</v>
      </c>
      <c r="M53" s="6">
        <f t="shared" si="3"/>
        <v>2954.8800000000006</v>
      </c>
      <c r="N53" s="6">
        <v>2954.8800000000006</v>
      </c>
      <c r="O53" s="32">
        <v>1</v>
      </c>
      <c r="Q53" s="45"/>
    </row>
    <row r="54" spans="1:17" ht="24" customHeight="1" x14ac:dyDescent="0.4">
      <c r="A54" s="2">
        <v>50</v>
      </c>
      <c r="B54" s="27">
        <v>6320000050</v>
      </c>
      <c r="C54" s="49" t="s">
        <v>202</v>
      </c>
      <c r="D54" s="14" t="s">
        <v>203</v>
      </c>
      <c r="E54" s="14" t="s">
        <v>204</v>
      </c>
      <c r="F54" s="3" t="s">
        <v>3186</v>
      </c>
      <c r="G54" s="6">
        <v>400.78000000000009</v>
      </c>
      <c r="H54" s="70" t="s">
        <v>205</v>
      </c>
      <c r="I54" s="5">
        <v>3.5</v>
      </c>
      <c r="J54" s="6">
        <f t="shared" si="0"/>
        <v>17.5</v>
      </c>
      <c r="K54" s="6">
        <f t="shared" si="1"/>
        <v>1.22</v>
      </c>
      <c r="L54" s="6">
        <f t="shared" si="2"/>
        <v>18.72</v>
      </c>
      <c r="M54" s="6">
        <f t="shared" si="3"/>
        <v>419.50000000000011</v>
      </c>
      <c r="N54" s="6">
        <v>419.50000000000011</v>
      </c>
      <c r="O54" s="32">
        <v>1</v>
      </c>
      <c r="Q54" s="45"/>
    </row>
    <row r="55" spans="1:17" ht="24" customHeight="1" x14ac:dyDescent="0.4">
      <c r="A55" s="2">
        <v>51</v>
      </c>
      <c r="B55" s="27">
        <v>6320000051</v>
      </c>
      <c r="C55" s="49" t="s">
        <v>206</v>
      </c>
      <c r="D55" s="14" t="s">
        <v>167</v>
      </c>
      <c r="E55" s="14" t="s">
        <v>204</v>
      </c>
      <c r="F55" s="3" t="s">
        <v>3187</v>
      </c>
      <c r="G55" s="6">
        <v>1640.38</v>
      </c>
      <c r="H55" s="70" t="s">
        <v>344</v>
      </c>
      <c r="I55" s="5">
        <v>3.5</v>
      </c>
      <c r="J55" s="6">
        <f t="shared" si="0"/>
        <v>119</v>
      </c>
      <c r="K55" s="6">
        <f t="shared" si="1"/>
        <v>8.33</v>
      </c>
      <c r="L55" s="6">
        <f t="shared" si="2"/>
        <v>127.33</v>
      </c>
      <c r="M55" s="6">
        <f t="shared" si="3"/>
        <v>1767.71</v>
      </c>
      <c r="N55" s="6">
        <v>1767.71</v>
      </c>
      <c r="O55" s="32">
        <v>1</v>
      </c>
      <c r="Q55" s="45"/>
    </row>
    <row r="56" spans="1:17" ht="24" customHeight="1" x14ac:dyDescent="0.4">
      <c r="A56" s="2">
        <v>52</v>
      </c>
      <c r="B56" s="27">
        <v>6320000052</v>
      </c>
      <c r="C56" s="49" t="s">
        <v>207</v>
      </c>
      <c r="D56" s="14" t="s">
        <v>208</v>
      </c>
      <c r="E56" s="14" t="s">
        <v>209</v>
      </c>
      <c r="F56" s="3" t="s">
        <v>3</v>
      </c>
      <c r="G56" s="6">
        <v>0</v>
      </c>
      <c r="H56" s="70" t="s">
        <v>154</v>
      </c>
      <c r="I56" s="5">
        <v>3.5</v>
      </c>
      <c r="J56" s="6">
        <f t="shared" si="0"/>
        <v>203</v>
      </c>
      <c r="K56" s="6">
        <f t="shared" si="1"/>
        <v>14.21</v>
      </c>
      <c r="L56" s="6">
        <f t="shared" si="2"/>
        <v>217.21</v>
      </c>
      <c r="M56" s="6">
        <f t="shared" si="3"/>
        <v>217.21</v>
      </c>
      <c r="N56" s="6">
        <v>217.21</v>
      </c>
      <c r="O56" s="32">
        <v>1</v>
      </c>
    </row>
    <row r="57" spans="1:17" ht="24" customHeight="1" x14ac:dyDescent="0.4">
      <c r="A57" s="2">
        <v>53</v>
      </c>
      <c r="B57" s="27">
        <v>6320000053</v>
      </c>
      <c r="C57" s="49" t="s">
        <v>211</v>
      </c>
      <c r="D57" s="14" t="s">
        <v>212</v>
      </c>
      <c r="E57" s="14" t="s">
        <v>213</v>
      </c>
      <c r="F57" s="3" t="s">
        <v>3188</v>
      </c>
      <c r="G57" s="6">
        <v>2258.3000000000002</v>
      </c>
      <c r="H57" s="70" t="s">
        <v>24</v>
      </c>
      <c r="I57" s="5">
        <v>3.5</v>
      </c>
      <c r="J57" s="6">
        <f t="shared" si="0"/>
        <v>31.5</v>
      </c>
      <c r="K57" s="6">
        <f t="shared" si="1"/>
        <v>2.2000000000000002</v>
      </c>
      <c r="L57" s="6">
        <f t="shared" si="2"/>
        <v>33.700000000000003</v>
      </c>
      <c r="M57" s="6">
        <f t="shared" si="3"/>
        <v>2292</v>
      </c>
      <c r="N57" s="6">
        <v>2292</v>
      </c>
      <c r="O57" s="32">
        <v>1</v>
      </c>
      <c r="Q57" s="45"/>
    </row>
    <row r="58" spans="1:17" ht="24" customHeight="1" x14ac:dyDescent="0.4">
      <c r="A58" s="2">
        <v>54</v>
      </c>
      <c r="B58" s="27">
        <v>6320000054</v>
      </c>
      <c r="C58" s="49" t="s">
        <v>214</v>
      </c>
      <c r="D58" s="14" t="s">
        <v>215</v>
      </c>
      <c r="E58" s="14" t="s">
        <v>216</v>
      </c>
      <c r="F58" s="3" t="s">
        <v>3165</v>
      </c>
      <c r="G58" s="6">
        <v>4359.25</v>
      </c>
      <c r="H58" s="70" t="s">
        <v>90</v>
      </c>
      <c r="I58" s="5">
        <v>3.5</v>
      </c>
      <c r="J58" s="6">
        <f t="shared" si="0"/>
        <v>70</v>
      </c>
      <c r="K58" s="6">
        <f t="shared" si="1"/>
        <v>4.9000000000000004</v>
      </c>
      <c r="L58" s="6">
        <f t="shared" si="2"/>
        <v>74.900000000000006</v>
      </c>
      <c r="M58" s="6">
        <f t="shared" si="3"/>
        <v>4434.1499999999996</v>
      </c>
      <c r="N58" s="6">
        <v>4434.1499999999996</v>
      </c>
      <c r="O58" s="32">
        <v>1</v>
      </c>
      <c r="Q58" s="45"/>
    </row>
    <row r="59" spans="1:17" ht="24" customHeight="1" x14ac:dyDescent="0.4">
      <c r="A59" s="2">
        <v>55</v>
      </c>
      <c r="B59" s="27">
        <v>6320000055</v>
      </c>
      <c r="C59" s="49" t="s">
        <v>218</v>
      </c>
      <c r="D59" s="14" t="s">
        <v>219</v>
      </c>
      <c r="E59" s="14" t="s">
        <v>220</v>
      </c>
      <c r="F59" s="3" t="s">
        <v>3165</v>
      </c>
      <c r="G59" s="6">
        <v>6624.97</v>
      </c>
      <c r="H59" s="70" t="s">
        <v>502</v>
      </c>
      <c r="I59" s="5">
        <v>3.5</v>
      </c>
      <c r="J59" s="6">
        <f t="shared" si="0"/>
        <v>150.5</v>
      </c>
      <c r="K59" s="6">
        <f t="shared" si="1"/>
        <v>10.53</v>
      </c>
      <c r="L59" s="6">
        <f t="shared" si="2"/>
        <v>161.03</v>
      </c>
      <c r="M59" s="6">
        <f t="shared" si="3"/>
        <v>6786</v>
      </c>
      <c r="N59" s="6">
        <v>6786</v>
      </c>
      <c r="O59" s="32">
        <v>1</v>
      </c>
      <c r="Q59" s="45"/>
    </row>
    <row r="60" spans="1:17" ht="24" customHeight="1" x14ac:dyDescent="0.4">
      <c r="A60" s="2">
        <v>56</v>
      </c>
      <c r="B60" s="27">
        <v>6320000056</v>
      </c>
      <c r="C60" s="49" t="s">
        <v>221</v>
      </c>
      <c r="D60" s="14" t="s">
        <v>222</v>
      </c>
      <c r="E60" s="14" t="s">
        <v>223</v>
      </c>
      <c r="F60" s="3" t="s">
        <v>3165</v>
      </c>
      <c r="G60" s="6">
        <v>4430.38</v>
      </c>
      <c r="H60" s="70" t="s">
        <v>106</v>
      </c>
      <c r="I60" s="5">
        <v>3.5</v>
      </c>
      <c r="J60" s="6">
        <f t="shared" si="0"/>
        <v>87.5</v>
      </c>
      <c r="K60" s="6">
        <f t="shared" si="1"/>
        <v>6.12</v>
      </c>
      <c r="L60" s="6">
        <f t="shared" si="2"/>
        <v>93.62</v>
      </c>
      <c r="M60" s="6">
        <f t="shared" si="3"/>
        <v>4524</v>
      </c>
      <c r="N60" s="6">
        <v>4524</v>
      </c>
      <c r="O60" s="32">
        <v>1</v>
      </c>
      <c r="Q60" s="45"/>
    </row>
    <row r="61" spans="1:17" ht="24" customHeight="1" x14ac:dyDescent="0.4">
      <c r="A61" s="2">
        <v>57</v>
      </c>
      <c r="B61" s="27">
        <v>6320000057</v>
      </c>
      <c r="C61" s="49" t="s">
        <v>224</v>
      </c>
      <c r="D61" s="14" t="s">
        <v>225</v>
      </c>
      <c r="E61" s="14" t="s">
        <v>226</v>
      </c>
      <c r="F61" s="3" t="s">
        <v>3165</v>
      </c>
      <c r="G61" s="6">
        <v>6542.5700000000006</v>
      </c>
      <c r="H61" s="70" t="s">
        <v>165</v>
      </c>
      <c r="I61" s="5">
        <v>3.5</v>
      </c>
      <c r="J61" s="6">
        <f t="shared" si="0"/>
        <v>112</v>
      </c>
      <c r="K61" s="6">
        <f t="shared" si="1"/>
        <v>7.84</v>
      </c>
      <c r="L61" s="6">
        <f t="shared" si="2"/>
        <v>119.84</v>
      </c>
      <c r="M61" s="6">
        <f t="shared" si="3"/>
        <v>6662.4100000000008</v>
      </c>
      <c r="N61" s="6">
        <v>6662.4100000000008</v>
      </c>
      <c r="O61" s="32">
        <v>1</v>
      </c>
      <c r="Q61" s="45"/>
    </row>
    <row r="62" spans="1:17" ht="24" customHeight="1" x14ac:dyDescent="0.4">
      <c r="A62" s="2">
        <v>58</v>
      </c>
      <c r="B62" s="27">
        <v>6320000058</v>
      </c>
      <c r="C62" s="49" t="s">
        <v>228</v>
      </c>
      <c r="D62" s="14" t="s">
        <v>229</v>
      </c>
      <c r="E62" s="14" t="s">
        <v>230</v>
      </c>
      <c r="F62" s="3" t="s">
        <v>3</v>
      </c>
      <c r="G62" s="6">
        <v>0</v>
      </c>
      <c r="H62" s="70" t="s">
        <v>217</v>
      </c>
      <c r="I62" s="5">
        <v>3.5</v>
      </c>
      <c r="J62" s="6">
        <f t="shared" si="0"/>
        <v>80.5</v>
      </c>
      <c r="K62" s="6">
        <f t="shared" si="1"/>
        <v>5.63</v>
      </c>
      <c r="L62" s="6">
        <f t="shared" si="2"/>
        <v>86.13</v>
      </c>
      <c r="M62" s="6">
        <f t="shared" si="3"/>
        <v>86.13</v>
      </c>
      <c r="N62" s="6">
        <v>86.13</v>
      </c>
      <c r="O62" s="32">
        <v>1</v>
      </c>
    </row>
    <row r="63" spans="1:17" ht="24" customHeight="1" x14ac:dyDescent="0.4">
      <c r="A63" s="2">
        <v>59</v>
      </c>
      <c r="B63" s="27">
        <v>6320000059</v>
      </c>
      <c r="C63" s="49" t="s">
        <v>231</v>
      </c>
      <c r="D63" s="14" t="s">
        <v>232</v>
      </c>
      <c r="E63" s="14" t="s">
        <v>233</v>
      </c>
      <c r="F63" s="3" t="s">
        <v>3174</v>
      </c>
      <c r="G63" s="6">
        <v>14.98</v>
      </c>
      <c r="H63" s="70" t="s">
        <v>158</v>
      </c>
      <c r="I63" s="5">
        <v>3.5</v>
      </c>
      <c r="J63" s="6">
        <f t="shared" si="0"/>
        <v>14</v>
      </c>
      <c r="K63" s="6">
        <f t="shared" si="1"/>
        <v>0.98</v>
      </c>
      <c r="L63" s="6">
        <f t="shared" si="2"/>
        <v>14.98</v>
      </c>
      <c r="M63" s="6">
        <f t="shared" si="3"/>
        <v>29.96</v>
      </c>
      <c r="N63" s="6">
        <v>29.96</v>
      </c>
      <c r="O63" s="32">
        <v>1</v>
      </c>
    </row>
    <row r="64" spans="1:17" ht="24" customHeight="1" x14ac:dyDescent="0.4">
      <c r="A64" s="2">
        <v>60</v>
      </c>
      <c r="B64" s="27">
        <v>6320000060</v>
      </c>
      <c r="C64" s="49" t="s">
        <v>234</v>
      </c>
      <c r="D64" s="14" t="s">
        <v>235</v>
      </c>
      <c r="E64" s="14" t="s">
        <v>236</v>
      </c>
      <c r="F64" s="3" t="s">
        <v>3189</v>
      </c>
      <c r="G64" s="6">
        <v>7868.31</v>
      </c>
      <c r="H64" s="70" t="s">
        <v>662</v>
      </c>
      <c r="I64" s="5">
        <v>3.5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8018.1100000000006</v>
      </c>
      <c r="N64" s="6">
        <v>8018.1100000000006</v>
      </c>
      <c r="O64" s="32">
        <v>1</v>
      </c>
      <c r="Q64" s="45"/>
    </row>
    <row r="65" spans="1:17" ht="24" customHeight="1" x14ac:dyDescent="0.4">
      <c r="A65" s="2">
        <v>61</v>
      </c>
      <c r="B65" s="27">
        <v>6320000061</v>
      </c>
      <c r="C65" s="49" t="s">
        <v>238</v>
      </c>
      <c r="D65" s="14" t="s">
        <v>239</v>
      </c>
      <c r="E65" s="14" t="s">
        <v>240</v>
      </c>
      <c r="F65" s="3" t="s">
        <v>3</v>
      </c>
      <c r="G65" s="6">
        <v>0</v>
      </c>
      <c r="H65" s="70" t="s">
        <v>1796</v>
      </c>
      <c r="I65" s="5">
        <v>3.5</v>
      </c>
      <c r="J65" s="6">
        <f t="shared" si="0"/>
        <v>255.5</v>
      </c>
      <c r="K65" s="6">
        <f t="shared" si="1"/>
        <v>17.88</v>
      </c>
      <c r="L65" s="6">
        <f t="shared" si="2"/>
        <v>273.38</v>
      </c>
      <c r="M65" s="6">
        <f t="shared" si="3"/>
        <v>273.38</v>
      </c>
      <c r="N65" s="6">
        <v>273.38</v>
      </c>
      <c r="O65" s="32">
        <v>1</v>
      </c>
    </row>
    <row r="66" spans="1:17" ht="24" customHeight="1" x14ac:dyDescent="0.4">
      <c r="A66" s="2">
        <v>62</v>
      </c>
      <c r="B66" s="27">
        <v>6320000062</v>
      </c>
      <c r="C66" s="49" t="s">
        <v>241</v>
      </c>
      <c r="D66" s="14" t="s">
        <v>242</v>
      </c>
      <c r="E66" s="14" t="s">
        <v>243</v>
      </c>
      <c r="F66" s="3" t="s">
        <v>3165</v>
      </c>
      <c r="G66" s="6">
        <v>7531.2700000000013</v>
      </c>
      <c r="H66" s="70" t="s">
        <v>121</v>
      </c>
      <c r="I66" s="5">
        <v>3.5</v>
      </c>
      <c r="J66" s="6">
        <f t="shared" si="0"/>
        <v>210</v>
      </c>
      <c r="K66" s="6">
        <f t="shared" si="1"/>
        <v>14.7</v>
      </c>
      <c r="L66" s="6">
        <f t="shared" si="2"/>
        <v>224.7</v>
      </c>
      <c r="M66" s="6">
        <f t="shared" si="3"/>
        <v>7755.9700000000012</v>
      </c>
      <c r="N66" s="6">
        <v>7755.9700000000012</v>
      </c>
      <c r="O66" s="32">
        <v>1</v>
      </c>
      <c r="Q66" s="45"/>
    </row>
    <row r="67" spans="1:17" ht="24" customHeight="1" x14ac:dyDescent="0.4">
      <c r="A67" s="2">
        <v>63</v>
      </c>
      <c r="B67" s="27">
        <v>6320000063</v>
      </c>
      <c r="C67" s="49" t="s">
        <v>244</v>
      </c>
      <c r="D67" s="14" t="s">
        <v>245</v>
      </c>
      <c r="E67" s="14" t="s">
        <v>246</v>
      </c>
      <c r="F67" s="3" t="s">
        <v>3</v>
      </c>
      <c r="G67" s="6">
        <v>0</v>
      </c>
      <c r="H67" s="70" t="s">
        <v>55</v>
      </c>
      <c r="I67" s="5">
        <v>3.5</v>
      </c>
      <c r="J67" s="6">
        <f t="shared" si="0"/>
        <v>588</v>
      </c>
      <c r="K67" s="6">
        <f t="shared" si="1"/>
        <v>41.16</v>
      </c>
      <c r="L67" s="6">
        <f t="shared" si="2"/>
        <v>629.16</v>
      </c>
      <c r="M67" s="6">
        <f t="shared" si="3"/>
        <v>629.16</v>
      </c>
      <c r="N67" s="6">
        <v>629.16</v>
      </c>
      <c r="O67" s="32">
        <v>1</v>
      </c>
    </row>
    <row r="68" spans="1:17" ht="24" customHeight="1" x14ac:dyDescent="0.4">
      <c r="A68" s="2">
        <v>64</v>
      </c>
      <c r="B68" s="27">
        <v>6320000064</v>
      </c>
      <c r="C68" s="49" t="s">
        <v>247</v>
      </c>
      <c r="D68" s="14" t="s">
        <v>248</v>
      </c>
      <c r="E68" s="14" t="s">
        <v>249</v>
      </c>
      <c r="F68" s="3" t="s">
        <v>3</v>
      </c>
      <c r="G68" s="6">
        <v>0</v>
      </c>
      <c r="H68" s="70" t="s">
        <v>502</v>
      </c>
      <c r="I68" s="5">
        <v>3.5</v>
      </c>
      <c r="J68" s="6">
        <f t="shared" si="0"/>
        <v>150.5</v>
      </c>
      <c r="K68" s="6">
        <f t="shared" si="1"/>
        <v>10.53</v>
      </c>
      <c r="L68" s="6">
        <f t="shared" si="2"/>
        <v>161.03</v>
      </c>
      <c r="M68" s="6">
        <f t="shared" si="3"/>
        <v>161.03</v>
      </c>
      <c r="N68" s="6">
        <v>161.03</v>
      </c>
      <c r="O68" s="32">
        <v>1</v>
      </c>
    </row>
    <row r="69" spans="1:17" ht="24" customHeight="1" x14ac:dyDescent="0.4">
      <c r="A69" s="2">
        <v>65</v>
      </c>
      <c r="B69" s="27">
        <v>6320000065</v>
      </c>
      <c r="C69" s="49" t="s">
        <v>250</v>
      </c>
      <c r="D69" s="14" t="s">
        <v>251</v>
      </c>
      <c r="E69" s="14" t="s">
        <v>252</v>
      </c>
      <c r="F69" s="3" t="s">
        <v>3</v>
      </c>
      <c r="G69" s="6">
        <v>0</v>
      </c>
      <c r="H69" s="70" t="s">
        <v>158</v>
      </c>
      <c r="I69" s="5">
        <v>3.5</v>
      </c>
      <c r="J69" s="6">
        <f t="shared" ref="J69:J132" si="4">ROUNDDOWN(H69*I69,2)</f>
        <v>14</v>
      </c>
      <c r="K69" s="6">
        <f t="shared" ref="K69:K132" si="5">ROUNDDOWN(J69*7%,2)</f>
        <v>0.98</v>
      </c>
      <c r="L69" s="6">
        <f t="shared" ref="L69:L132" si="6">ROUNDDOWN(J69+K69,2)</f>
        <v>14.98</v>
      </c>
      <c r="M69" s="6">
        <f t="shared" ref="M69:M132" si="7">SUM(G69+L69)</f>
        <v>14.98</v>
      </c>
      <c r="N69" s="6">
        <v>14.98</v>
      </c>
      <c r="O69" s="32">
        <v>1</v>
      </c>
    </row>
    <row r="70" spans="1:17" ht="24" customHeight="1" x14ac:dyDescent="0.4">
      <c r="A70" s="2">
        <v>66</v>
      </c>
      <c r="B70" s="27">
        <v>6320000066</v>
      </c>
      <c r="C70" s="49" t="s">
        <v>253</v>
      </c>
      <c r="D70" s="14" t="s">
        <v>254</v>
      </c>
      <c r="E70" s="14" t="s">
        <v>255</v>
      </c>
      <c r="F70" s="3" t="s">
        <v>3190</v>
      </c>
      <c r="G70" s="6">
        <v>292.11</v>
      </c>
      <c r="H70" s="70" t="s">
        <v>201</v>
      </c>
      <c r="I70" s="5">
        <v>3.5</v>
      </c>
      <c r="J70" s="6">
        <f t="shared" si="4"/>
        <v>63</v>
      </c>
      <c r="K70" s="6">
        <f t="shared" si="5"/>
        <v>4.41</v>
      </c>
      <c r="L70" s="6">
        <f t="shared" si="6"/>
        <v>67.41</v>
      </c>
      <c r="M70" s="6">
        <f t="shared" si="7"/>
        <v>359.52</v>
      </c>
      <c r="N70" s="6">
        <v>359.52</v>
      </c>
      <c r="O70" s="32">
        <v>1</v>
      </c>
      <c r="Q70" s="45"/>
    </row>
    <row r="71" spans="1:17" ht="24" customHeight="1" x14ac:dyDescent="0.4">
      <c r="A71" s="2">
        <v>67</v>
      </c>
      <c r="B71" s="27">
        <v>6320000067</v>
      </c>
      <c r="C71" s="49" t="s">
        <v>256</v>
      </c>
      <c r="D71" s="14" t="s">
        <v>257</v>
      </c>
      <c r="E71" s="14" t="s">
        <v>258</v>
      </c>
      <c r="F71" s="17" t="s">
        <v>3191</v>
      </c>
      <c r="G71" s="6">
        <v>1007.4600000000004</v>
      </c>
      <c r="H71" s="70" t="s">
        <v>78</v>
      </c>
      <c r="I71" s="5">
        <v>3.5</v>
      </c>
      <c r="J71" s="6">
        <f t="shared" si="4"/>
        <v>28</v>
      </c>
      <c r="K71" s="6">
        <f t="shared" si="5"/>
        <v>1.96</v>
      </c>
      <c r="L71" s="6">
        <f t="shared" si="6"/>
        <v>29.96</v>
      </c>
      <c r="M71" s="6">
        <f t="shared" si="7"/>
        <v>1037.4200000000003</v>
      </c>
      <c r="N71" s="6">
        <v>1037.4200000000003</v>
      </c>
      <c r="O71" s="32">
        <v>1</v>
      </c>
      <c r="Q71" s="45"/>
    </row>
    <row r="72" spans="1:17" ht="24" customHeight="1" x14ac:dyDescent="0.4">
      <c r="A72" s="2">
        <v>68</v>
      </c>
      <c r="B72" s="27">
        <v>6320000068</v>
      </c>
      <c r="C72" s="49" t="s">
        <v>260</v>
      </c>
      <c r="D72" s="14" t="s">
        <v>261</v>
      </c>
      <c r="E72" s="14" t="s">
        <v>262</v>
      </c>
      <c r="F72" s="3" t="s">
        <v>3</v>
      </c>
      <c r="G72" s="6">
        <v>0</v>
      </c>
      <c r="H72" s="70" t="s">
        <v>492</v>
      </c>
      <c r="I72" s="5">
        <v>3.5</v>
      </c>
      <c r="J72" s="6">
        <f t="shared" si="4"/>
        <v>52.5</v>
      </c>
      <c r="K72" s="6">
        <f t="shared" si="5"/>
        <v>3.67</v>
      </c>
      <c r="L72" s="6">
        <f t="shared" si="6"/>
        <v>56.17</v>
      </c>
      <c r="M72" s="6">
        <f t="shared" si="7"/>
        <v>56.17</v>
      </c>
      <c r="N72" s="6">
        <v>56.17</v>
      </c>
      <c r="O72" s="32">
        <v>1</v>
      </c>
    </row>
    <row r="73" spans="1:17" ht="24" customHeight="1" x14ac:dyDescent="0.4">
      <c r="A73" s="2">
        <v>69</v>
      </c>
      <c r="B73" s="27">
        <v>6320000069</v>
      </c>
      <c r="C73" s="49" t="s">
        <v>263</v>
      </c>
      <c r="D73" s="14" t="s">
        <v>264</v>
      </c>
      <c r="E73" s="14" t="s">
        <v>265</v>
      </c>
      <c r="F73" s="3" t="s">
        <v>3192</v>
      </c>
      <c r="G73" s="6">
        <v>666.64000000000033</v>
      </c>
      <c r="H73" s="70" t="s">
        <v>39</v>
      </c>
      <c r="I73" s="5">
        <v>3.5</v>
      </c>
      <c r="J73" s="6">
        <f t="shared" si="4"/>
        <v>7</v>
      </c>
      <c r="K73" s="6">
        <f t="shared" si="5"/>
        <v>0.49</v>
      </c>
      <c r="L73" s="6">
        <f t="shared" si="6"/>
        <v>7.49</v>
      </c>
      <c r="M73" s="6">
        <f t="shared" si="7"/>
        <v>674.13000000000034</v>
      </c>
      <c r="N73" s="6">
        <v>674.13000000000034</v>
      </c>
      <c r="O73" s="32">
        <v>1</v>
      </c>
      <c r="Q73" s="45"/>
    </row>
    <row r="74" spans="1:17" ht="24" customHeight="1" x14ac:dyDescent="0.4">
      <c r="A74" s="2">
        <v>70</v>
      </c>
      <c r="B74" s="27">
        <v>6320000070</v>
      </c>
      <c r="C74" s="49" t="s">
        <v>267</v>
      </c>
      <c r="D74" s="14" t="s">
        <v>268</v>
      </c>
      <c r="E74" s="14" t="s">
        <v>269</v>
      </c>
      <c r="F74" s="7" t="s">
        <v>3</v>
      </c>
      <c r="G74" s="6">
        <v>0</v>
      </c>
      <c r="H74" s="70" t="s">
        <v>59</v>
      </c>
      <c r="I74" s="5">
        <v>3.5</v>
      </c>
      <c r="J74" s="6">
        <f t="shared" si="4"/>
        <v>133</v>
      </c>
      <c r="K74" s="6">
        <f t="shared" si="5"/>
        <v>9.31</v>
      </c>
      <c r="L74" s="6">
        <f t="shared" si="6"/>
        <v>142.31</v>
      </c>
      <c r="M74" s="6">
        <f t="shared" si="7"/>
        <v>142.31</v>
      </c>
      <c r="N74" s="6">
        <v>142.31</v>
      </c>
      <c r="O74" s="32">
        <v>1</v>
      </c>
    </row>
    <row r="75" spans="1:17" ht="24" customHeight="1" x14ac:dyDescent="0.4">
      <c r="A75" s="2">
        <v>71</v>
      </c>
      <c r="B75" s="27">
        <v>6320000071</v>
      </c>
      <c r="C75" s="49" t="s">
        <v>271</v>
      </c>
      <c r="D75" s="14" t="s">
        <v>272</v>
      </c>
      <c r="E75" s="14" t="s">
        <v>273</v>
      </c>
      <c r="F75" s="7" t="s">
        <v>3</v>
      </c>
      <c r="G75" s="6">
        <v>0</v>
      </c>
      <c r="H75" s="70" t="s">
        <v>147</v>
      </c>
      <c r="I75" s="5">
        <v>3.5</v>
      </c>
      <c r="J75" s="6">
        <f t="shared" si="4"/>
        <v>91</v>
      </c>
      <c r="K75" s="6">
        <f t="shared" si="5"/>
        <v>6.37</v>
      </c>
      <c r="L75" s="6">
        <f t="shared" si="6"/>
        <v>97.37</v>
      </c>
      <c r="M75" s="6">
        <f t="shared" si="7"/>
        <v>97.37</v>
      </c>
      <c r="N75" s="6">
        <v>97.37</v>
      </c>
      <c r="O75" s="32">
        <v>1</v>
      </c>
      <c r="Q75" s="45"/>
    </row>
    <row r="76" spans="1:17" ht="24" customHeight="1" x14ac:dyDescent="0.4">
      <c r="A76" s="2">
        <v>72</v>
      </c>
      <c r="B76" s="27">
        <v>6320000072</v>
      </c>
      <c r="C76" s="49" t="s">
        <v>275</v>
      </c>
      <c r="D76" s="14" t="s">
        <v>276</v>
      </c>
      <c r="E76" s="14" t="s">
        <v>277</v>
      </c>
      <c r="F76" s="7" t="s">
        <v>3165</v>
      </c>
      <c r="G76" s="6">
        <v>2726.4600000000005</v>
      </c>
      <c r="H76" s="70" t="s">
        <v>110</v>
      </c>
      <c r="I76" s="5">
        <v>3.5</v>
      </c>
      <c r="J76" s="6">
        <f t="shared" si="4"/>
        <v>38.5</v>
      </c>
      <c r="K76" s="6">
        <f t="shared" si="5"/>
        <v>2.69</v>
      </c>
      <c r="L76" s="6">
        <f t="shared" si="6"/>
        <v>41.19</v>
      </c>
      <c r="M76" s="6">
        <f t="shared" si="7"/>
        <v>2767.6500000000005</v>
      </c>
      <c r="N76" s="6">
        <v>2767.6500000000005</v>
      </c>
      <c r="O76" s="32">
        <v>1</v>
      </c>
      <c r="Q76" s="45"/>
    </row>
    <row r="77" spans="1:17" ht="24" customHeight="1" x14ac:dyDescent="0.4">
      <c r="A77" s="2">
        <v>73</v>
      </c>
      <c r="B77" s="27">
        <v>6320000073</v>
      </c>
      <c r="C77" s="49" t="s">
        <v>278</v>
      </c>
      <c r="D77" s="14" t="s">
        <v>279</v>
      </c>
      <c r="E77" s="14" t="s">
        <v>280</v>
      </c>
      <c r="F77" s="7" t="s">
        <v>3165</v>
      </c>
      <c r="G77" s="6">
        <v>1610.4500000000007</v>
      </c>
      <c r="H77" s="70" t="s">
        <v>24</v>
      </c>
      <c r="I77" s="5">
        <v>3.5</v>
      </c>
      <c r="J77" s="6">
        <f t="shared" si="4"/>
        <v>31.5</v>
      </c>
      <c r="K77" s="6">
        <f t="shared" si="5"/>
        <v>2.2000000000000002</v>
      </c>
      <c r="L77" s="6">
        <f t="shared" si="6"/>
        <v>33.700000000000003</v>
      </c>
      <c r="M77" s="6">
        <f t="shared" si="7"/>
        <v>1644.1500000000008</v>
      </c>
      <c r="N77" s="6">
        <v>1644.1500000000008</v>
      </c>
      <c r="O77" s="32">
        <v>1</v>
      </c>
      <c r="Q77" s="45"/>
    </row>
    <row r="78" spans="1:17" ht="24" customHeight="1" x14ac:dyDescent="0.4">
      <c r="A78" s="2">
        <v>74</v>
      </c>
      <c r="B78" s="27">
        <v>6320000074</v>
      </c>
      <c r="C78" s="49" t="s">
        <v>282</v>
      </c>
      <c r="D78" s="14" t="s">
        <v>283</v>
      </c>
      <c r="E78" s="14" t="s">
        <v>284</v>
      </c>
      <c r="F78" s="3" t="s">
        <v>3</v>
      </c>
      <c r="G78" s="6">
        <v>0</v>
      </c>
      <c r="H78" s="70" t="s">
        <v>662</v>
      </c>
      <c r="I78" s="5">
        <v>3.5</v>
      </c>
      <c r="J78" s="6">
        <f t="shared" si="4"/>
        <v>140</v>
      </c>
      <c r="K78" s="6">
        <f t="shared" si="5"/>
        <v>9.8000000000000007</v>
      </c>
      <c r="L78" s="6">
        <f t="shared" si="6"/>
        <v>149.80000000000001</v>
      </c>
      <c r="M78" s="6">
        <f t="shared" si="7"/>
        <v>149.80000000000001</v>
      </c>
      <c r="N78" s="6">
        <v>149.80000000000001</v>
      </c>
      <c r="O78" s="32">
        <v>1</v>
      </c>
    </row>
    <row r="79" spans="1:17" ht="24" customHeight="1" x14ac:dyDescent="0.4">
      <c r="A79" s="2">
        <v>75</v>
      </c>
      <c r="B79" s="27">
        <v>6320000075</v>
      </c>
      <c r="C79" s="49" t="s">
        <v>285</v>
      </c>
      <c r="D79" s="14" t="s">
        <v>286</v>
      </c>
      <c r="E79" s="14" t="s">
        <v>284</v>
      </c>
      <c r="F79" s="7" t="s">
        <v>3165</v>
      </c>
      <c r="G79" s="6">
        <v>11542.169999999998</v>
      </c>
      <c r="H79" s="70" t="s">
        <v>820</v>
      </c>
      <c r="I79" s="5">
        <v>3.5</v>
      </c>
      <c r="J79" s="6">
        <f t="shared" si="4"/>
        <v>192.5</v>
      </c>
      <c r="K79" s="6">
        <f t="shared" si="5"/>
        <v>13.47</v>
      </c>
      <c r="L79" s="6">
        <f t="shared" si="6"/>
        <v>205.97</v>
      </c>
      <c r="M79" s="6">
        <f t="shared" si="7"/>
        <v>11748.139999999998</v>
      </c>
      <c r="N79" s="6">
        <v>11748.139999999998</v>
      </c>
      <c r="O79" s="32">
        <v>1</v>
      </c>
      <c r="Q79" s="45"/>
    </row>
    <row r="80" spans="1:17" ht="24" customHeight="1" x14ac:dyDescent="0.4">
      <c r="A80" s="2">
        <v>76</v>
      </c>
      <c r="B80" s="27">
        <v>6320000076</v>
      </c>
      <c r="C80" s="49" t="s">
        <v>287</v>
      </c>
      <c r="D80" s="14" t="s">
        <v>288</v>
      </c>
      <c r="E80" s="14" t="s">
        <v>289</v>
      </c>
      <c r="F80" s="3" t="s">
        <v>3</v>
      </c>
      <c r="G80" s="6">
        <v>0</v>
      </c>
      <c r="H80" s="70" t="s">
        <v>3193</v>
      </c>
      <c r="I80" s="5">
        <v>3.5</v>
      </c>
      <c r="J80" s="6">
        <f t="shared" si="4"/>
        <v>364</v>
      </c>
      <c r="K80" s="6">
        <f t="shared" si="5"/>
        <v>25.48</v>
      </c>
      <c r="L80" s="6">
        <f t="shared" si="6"/>
        <v>389.48</v>
      </c>
      <c r="M80" s="6">
        <f t="shared" si="7"/>
        <v>389.48</v>
      </c>
      <c r="N80" s="6">
        <v>389.48</v>
      </c>
      <c r="O80" s="32">
        <v>1</v>
      </c>
    </row>
    <row r="81" spans="1:17" ht="24" customHeight="1" x14ac:dyDescent="0.4">
      <c r="A81" s="2">
        <v>77</v>
      </c>
      <c r="B81" s="27">
        <v>6320000077</v>
      </c>
      <c r="C81" s="49" t="s">
        <v>291</v>
      </c>
      <c r="D81" s="14" t="s">
        <v>292</v>
      </c>
      <c r="E81" s="14" t="s">
        <v>293</v>
      </c>
      <c r="F81" s="3" t="s">
        <v>3</v>
      </c>
      <c r="G81" s="6">
        <v>0</v>
      </c>
      <c r="H81" s="70" t="s">
        <v>35</v>
      </c>
      <c r="I81" s="5">
        <v>3.5</v>
      </c>
      <c r="J81" s="6">
        <f t="shared" si="4"/>
        <v>56</v>
      </c>
      <c r="K81" s="6">
        <f t="shared" si="5"/>
        <v>3.92</v>
      </c>
      <c r="L81" s="6">
        <f t="shared" si="6"/>
        <v>59.92</v>
      </c>
      <c r="M81" s="6">
        <f t="shared" si="7"/>
        <v>59.92</v>
      </c>
      <c r="N81" s="6">
        <v>59.92</v>
      </c>
      <c r="O81" s="32">
        <v>1</v>
      </c>
    </row>
    <row r="82" spans="1:17" ht="24" customHeight="1" x14ac:dyDescent="0.4">
      <c r="A82" s="2">
        <v>78</v>
      </c>
      <c r="B82" s="27">
        <v>6320000078</v>
      </c>
      <c r="C82" s="49" t="s">
        <v>294</v>
      </c>
      <c r="D82" s="14" t="s">
        <v>292</v>
      </c>
      <c r="E82" s="14" t="s">
        <v>295</v>
      </c>
      <c r="F82" s="3" t="s">
        <v>3</v>
      </c>
      <c r="G82" s="6">
        <v>0</v>
      </c>
      <c r="H82" s="70" t="s">
        <v>35</v>
      </c>
      <c r="I82" s="5">
        <v>3.5</v>
      </c>
      <c r="J82" s="6">
        <f t="shared" si="4"/>
        <v>56</v>
      </c>
      <c r="K82" s="6">
        <f t="shared" si="5"/>
        <v>3.92</v>
      </c>
      <c r="L82" s="6">
        <f t="shared" si="6"/>
        <v>59.92</v>
      </c>
      <c r="M82" s="6">
        <f t="shared" si="7"/>
        <v>59.92</v>
      </c>
      <c r="N82" s="6">
        <v>59.92</v>
      </c>
      <c r="O82" s="32">
        <v>1</v>
      </c>
    </row>
    <row r="83" spans="1:17" ht="24" customHeight="1" x14ac:dyDescent="0.4">
      <c r="A83" s="2">
        <v>79</v>
      </c>
      <c r="B83" s="27">
        <v>6320000079</v>
      </c>
      <c r="C83" s="49" t="s">
        <v>296</v>
      </c>
      <c r="D83" s="14" t="s">
        <v>292</v>
      </c>
      <c r="E83" s="14" t="s">
        <v>297</v>
      </c>
      <c r="F83" s="3" t="s">
        <v>3</v>
      </c>
      <c r="G83" s="6">
        <v>0</v>
      </c>
      <c r="H83" s="70" t="s">
        <v>205</v>
      </c>
      <c r="I83" s="5">
        <v>3.5</v>
      </c>
      <c r="J83" s="6">
        <f t="shared" si="4"/>
        <v>17.5</v>
      </c>
      <c r="K83" s="6">
        <f t="shared" si="5"/>
        <v>1.22</v>
      </c>
      <c r="L83" s="6">
        <f t="shared" si="6"/>
        <v>18.72</v>
      </c>
      <c r="M83" s="6">
        <f t="shared" si="7"/>
        <v>18.72</v>
      </c>
      <c r="N83" s="6">
        <v>18.72</v>
      </c>
      <c r="O83" s="32">
        <v>1</v>
      </c>
    </row>
    <row r="84" spans="1:17" ht="24" customHeight="1" x14ac:dyDescent="0.4">
      <c r="A84" s="2">
        <v>80</v>
      </c>
      <c r="B84" s="27">
        <v>6320000080</v>
      </c>
      <c r="C84" s="50" t="s">
        <v>298</v>
      </c>
      <c r="D84" s="14" t="s">
        <v>299</v>
      </c>
      <c r="E84" s="14" t="s">
        <v>300</v>
      </c>
      <c r="F84" s="3" t="s">
        <v>3</v>
      </c>
      <c r="G84" s="6">
        <v>0</v>
      </c>
      <c r="H84" s="70" t="s">
        <v>274</v>
      </c>
      <c r="I84" s="5">
        <v>3.5</v>
      </c>
      <c r="J84" s="6">
        <f t="shared" si="4"/>
        <v>66.5</v>
      </c>
      <c r="K84" s="6">
        <f t="shared" si="5"/>
        <v>4.6500000000000004</v>
      </c>
      <c r="L84" s="6">
        <f t="shared" si="6"/>
        <v>71.150000000000006</v>
      </c>
      <c r="M84" s="6">
        <f t="shared" si="7"/>
        <v>71.150000000000006</v>
      </c>
      <c r="N84" s="6">
        <v>71.150000000000006</v>
      </c>
      <c r="O84" s="32">
        <v>1</v>
      </c>
    </row>
    <row r="85" spans="1:17" ht="24" customHeight="1" x14ac:dyDescent="0.4">
      <c r="A85" s="2">
        <v>81</v>
      </c>
      <c r="B85" s="27">
        <v>6320000081</v>
      </c>
      <c r="C85" s="49" t="s">
        <v>302</v>
      </c>
      <c r="D85" s="14" t="s">
        <v>3194</v>
      </c>
      <c r="E85" s="14" t="s">
        <v>303</v>
      </c>
      <c r="F85" s="4" t="s">
        <v>3</v>
      </c>
      <c r="G85" s="6">
        <v>0</v>
      </c>
      <c r="H85" s="70" t="s">
        <v>1270</v>
      </c>
      <c r="I85" s="5">
        <v>3.5</v>
      </c>
      <c r="J85" s="6">
        <f t="shared" si="4"/>
        <v>420</v>
      </c>
      <c r="K85" s="6">
        <f t="shared" si="5"/>
        <v>29.4</v>
      </c>
      <c r="L85" s="6">
        <f t="shared" si="6"/>
        <v>449.4</v>
      </c>
      <c r="M85" s="6">
        <f t="shared" si="7"/>
        <v>449.4</v>
      </c>
      <c r="N85" s="6">
        <v>449.4</v>
      </c>
      <c r="O85" s="32">
        <v>1</v>
      </c>
    </row>
    <row r="86" spans="1:17" ht="24" customHeight="1" x14ac:dyDescent="0.4">
      <c r="A86" s="2">
        <v>82</v>
      </c>
      <c r="B86" s="27">
        <v>6320000082</v>
      </c>
      <c r="C86" s="49" t="s">
        <v>306</v>
      </c>
      <c r="D86" s="14" t="s">
        <v>307</v>
      </c>
      <c r="E86" s="14" t="s">
        <v>308</v>
      </c>
      <c r="F86" s="3" t="s">
        <v>3174</v>
      </c>
      <c r="G86" s="6">
        <v>112.35</v>
      </c>
      <c r="H86" s="70" t="s">
        <v>301</v>
      </c>
      <c r="I86" s="5">
        <v>3.5</v>
      </c>
      <c r="J86" s="6">
        <f t="shared" si="4"/>
        <v>73.5</v>
      </c>
      <c r="K86" s="6">
        <f t="shared" si="5"/>
        <v>5.14</v>
      </c>
      <c r="L86" s="6">
        <f t="shared" si="6"/>
        <v>78.64</v>
      </c>
      <c r="M86" s="6">
        <f t="shared" si="7"/>
        <v>190.99</v>
      </c>
      <c r="N86" s="6">
        <v>190.99</v>
      </c>
      <c r="O86" s="32">
        <v>1</v>
      </c>
    </row>
    <row r="87" spans="1:17" ht="24" customHeight="1" x14ac:dyDescent="0.4">
      <c r="A87" s="2">
        <v>83</v>
      </c>
      <c r="B87" s="27">
        <v>6320000083</v>
      </c>
      <c r="C87" s="49" t="s">
        <v>309</v>
      </c>
      <c r="D87" s="14" t="s">
        <v>310</v>
      </c>
      <c r="E87" s="14" t="s">
        <v>311</v>
      </c>
      <c r="F87" s="3" t="s">
        <v>3195</v>
      </c>
      <c r="G87" s="6">
        <v>2067.2400000000011</v>
      </c>
      <c r="H87" s="70" t="s">
        <v>201</v>
      </c>
      <c r="I87" s="5">
        <v>3.5</v>
      </c>
      <c r="J87" s="6">
        <f t="shared" si="4"/>
        <v>63</v>
      </c>
      <c r="K87" s="6">
        <f t="shared" si="5"/>
        <v>4.41</v>
      </c>
      <c r="L87" s="6">
        <f t="shared" si="6"/>
        <v>67.41</v>
      </c>
      <c r="M87" s="6">
        <f t="shared" si="7"/>
        <v>2134.650000000001</v>
      </c>
      <c r="N87" s="6">
        <v>2134.650000000001</v>
      </c>
      <c r="O87" s="32">
        <v>1</v>
      </c>
      <c r="Q87" s="45"/>
    </row>
    <row r="88" spans="1:17" ht="24" customHeight="1" x14ac:dyDescent="0.4">
      <c r="A88" s="2">
        <v>84</v>
      </c>
      <c r="B88" s="27">
        <v>6320000084</v>
      </c>
      <c r="C88" s="49" t="s">
        <v>312</v>
      </c>
      <c r="D88" s="14" t="s">
        <v>313</v>
      </c>
      <c r="E88" s="14" t="s">
        <v>314</v>
      </c>
      <c r="F88" s="3" t="s">
        <v>3195</v>
      </c>
      <c r="G88" s="6">
        <v>6669.8899999999994</v>
      </c>
      <c r="H88" s="70" t="s">
        <v>98</v>
      </c>
      <c r="I88" s="5">
        <v>3.5</v>
      </c>
      <c r="J88" s="6">
        <f t="shared" si="4"/>
        <v>196</v>
      </c>
      <c r="K88" s="6">
        <f t="shared" si="5"/>
        <v>13.72</v>
      </c>
      <c r="L88" s="6">
        <f t="shared" si="6"/>
        <v>209.72</v>
      </c>
      <c r="M88" s="6">
        <f t="shared" si="7"/>
        <v>6879.61</v>
      </c>
      <c r="N88" s="6">
        <v>6879.61</v>
      </c>
      <c r="O88" s="32">
        <v>1</v>
      </c>
      <c r="Q88" s="45"/>
    </row>
    <row r="89" spans="1:17" ht="24" customHeight="1" x14ac:dyDescent="0.4">
      <c r="A89" s="2">
        <v>85</v>
      </c>
      <c r="B89" s="27">
        <v>6320000085</v>
      </c>
      <c r="C89" s="49" t="s">
        <v>316</v>
      </c>
      <c r="D89" s="14" t="s">
        <v>313</v>
      </c>
      <c r="E89" s="14" t="s">
        <v>317</v>
      </c>
      <c r="F89" s="3" t="s">
        <v>3195</v>
      </c>
      <c r="G89" s="6">
        <v>288.41000000000003</v>
      </c>
      <c r="H89" s="70" t="s">
        <v>39</v>
      </c>
      <c r="I89" s="5">
        <v>3.5</v>
      </c>
      <c r="J89" s="6">
        <f t="shared" si="4"/>
        <v>7</v>
      </c>
      <c r="K89" s="6">
        <f t="shared" si="5"/>
        <v>0.49</v>
      </c>
      <c r="L89" s="6">
        <f t="shared" si="6"/>
        <v>7.49</v>
      </c>
      <c r="M89" s="6">
        <f t="shared" si="7"/>
        <v>295.90000000000003</v>
      </c>
      <c r="N89" s="6">
        <v>295.90000000000003</v>
      </c>
      <c r="O89" s="32">
        <v>1</v>
      </c>
      <c r="Q89" s="45"/>
    </row>
    <row r="90" spans="1:17" ht="24" customHeight="1" x14ac:dyDescent="0.4">
      <c r="A90" s="2">
        <v>86</v>
      </c>
      <c r="B90" s="27">
        <v>6320000086</v>
      </c>
      <c r="C90" s="49" t="s">
        <v>318</v>
      </c>
      <c r="D90" s="14" t="s">
        <v>319</v>
      </c>
      <c r="E90" s="14" t="s">
        <v>320</v>
      </c>
      <c r="F90" s="3" t="s">
        <v>3</v>
      </c>
      <c r="G90" s="6">
        <v>0</v>
      </c>
      <c r="H90" s="70" t="s">
        <v>390</v>
      </c>
      <c r="I90" s="5">
        <v>3.5</v>
      </c>
      <c r="J90" s="6">
        <f t="shared" si="4"/>
        <v>94.5</v>
      </c>
      <c r="K90" s="6">
        <f t="shared" si="5"/>
        <v>6.61</v>
      </c>
      <c r="L90" s="6">
        <f t="shared" si="6"/>
        <v>101.11</v>
      </c>
      <c r="M90" s="6">
        <f t="shared" si="7"/>
        <v>101.11</v>
      </c>
      <c r="N90" s="6">
        <v>101.11</v>
      </c>
      <c r="O90" s="32">
        <v>1</v>
      </c>
    </row>
    <row r="91" spans="1:17" ht="24" customHeight="1" x14ac:dyDescent="0.4">
      <c r="A91" s="2">
        <v>87</v>
      </c>
      <c r="B91" s="27">
        <v>6320000087</v>
      </c>
      <c r="C91" s="49" t="s">
        <v>322</v>
      </c>
      <c r="D91" s="14" t="s">
        <v>323</v>
      </c>
      <c r="E91" s="14" t="s">
        <v>324</v>
      </c>
      <c r="F91" s="3" t="s">
        <v>3</v>
      </c>
      <c r="G91" s="6">
        <v>0</v>
      </c>
      <c r="H91" s="70" t="s">
        <v>35</v>
      </c>
      <c r="I91" s="5">
        <v>3.5</v>
      </c>
      <c r="J91" s="6">
        <f t="shared" si="4"/>
        <v>56</v>
      </c>
      <c r="K91" s="6">
        <f t="shared" si="5"/>
        <v>3.92</v>
      </c>
      <c r="L91" s="6">
        <f t="shared" si="6"/>
        <v>59.92</v>
      </c>
      <c r="M91" s="6">
        <f t="shared" si="7"/>
        <v>59.92</v>
      </c>
      <c r="N91" s="6">
        <v>59.92</v>
      </c>
      <c r="O91" s="32">
        <v>1</v>
      </c>
    </row>
    <row r="92" spans="1:17" ht="24" customHeight="1" x14ac:dyDescent="0.4">
      <c r="A92" s="2">
        <v>88</v>
      </c>
      <c r="B92" s="27">
        <v>6320000088</v>
      </c>
      <c r="C92" s="49" t="s">
        <v>325</v>
      </c>
      <c r="D92" s="14" t="s">
        <v>326</v>
      </c>
      <c r="E92" s="14" t="s">
        <v>327</v>
      </c>
      <c r="F92" s="3" t="s">
        <v>3</v>
      </c>
      <c r="G92" s="6">
        <v>0</v>
      </c>
      <c r="H92" s="70" t="s">
        <v>74</v>
      </c>
      <c r="I92" s="5">
        <v>3.5</v>
      </c>
      <c r="J92" s="6">
        <f t="shared" si="4"/>
        <v>24.5</v>
      </c>
      <c r="K92" s="6">
        <f t="shared" si="5"/>
        <v>1.71</v>
      </c>
      <c r="L92" s="6">
        <f t="shared" si="6"/>
        <v>26.21</v>
      </c>
      <c r="M92" s="6">
        <f t="shared" si="7"/>
        <v>26.21</v>
      </c>
      <c r="N92" s="6">
        <v>26.21</v>
      </c>
      <c r="O92" s="32">
        <v>1</v>
      </c>
    </row>
    <row r="93" spans="1:17" ht="24" customHeight="1" x14ac:dyDescent="0.4">
      <c r="A93" s="2">
        <v>89</v>
      </c>
      <c r="B93" s="27">
        <v>6320000089</v>
      </c>
      <c r="C93" s="49" t="s">
        <v>328</v>
      </c>
      <c r="D93" s="14" t="s">
        <v>329</v>
      </c>
      <c r="E93" s="14" t="s">
        <v>330</v>
      </c>
      <c r="F93" s="3" t="s">
        <v>3</v>
      </c>
      <c r="G93" s="6">
        <v>0</v>
      </c>
      <c r="H93" s="70" t="s">
        <v>912</v>
      </c>
      <c r="I93" s="5">
        <v>3.5</v>
      </c>
      <c r="J93" s="6">
        <f t="shared" si="4"/>
        <v>185.5</v>
      </c>
      <c r="K93" s="6">
        <f t="shared" si="5"/>
        <v>12.98</v>
      </c>
      <c r="L93" s="6">
        <f t="shared" si="6"/>
        <v>198.48</v>
      </c>
      <c r="M93" s="6">
        <f t="shared" si="7"/>
        <v>198.48</v>
      </c>
      <c r="N93" s="6">
        <v>198.48</v>
      </c>
      <c r="O93" s="32">
        <v>1</v>
      </c>
      <c r="Q93" s="45"/>
    </row>
    <row r="94" spans="1:17" ht="24" customHeight="1" x14ac:dyDescent="0.4">
      <c r="A94" s="2">
        <v>90</v>
      </c>
      <c r="B94" s="27">
        <v>6320000090</v>
      </c>
      <c r="C94" s="49" t="s">
        <v>332</v>
      </c>
      <c r="D94" s="14" t="s">
        <v>333</v>
      </c>
      <c r="E94" s="14" t="s">
        <v>334</v>
      </c>
      <c r="F94" s="4" t="s">
        <v>3</v>
      </c>
      <c r="G94" s="6">
        <v>0</v>
      </c>
      <c r="H94" s="70" t="s">
        <v>195</v>
      </c>
      <c r="I94" s="5">
        <v>3.5</v>
      </c>
      <c r="J94" s="6">
        <f t="shared" si="4"/>
        <v>136.5</v>
      </c>
      <c r="K94" s="6">
        <f t="shared" si="5"/>
        <v>9.5500000000000007</v>
      </c>
      <c r="L94" s="6">
        <f t="shared" si="6"/>
        <v>146.05000000000001</v>
      </c>
      <c r="M94" s="6">
        <f t="shared" si="7"/>
        <v>146.05000000000001</v>
      </c>
      <c r="N94" s="6">
        <v>146.05000000000001</v>
      </c>
      <c r="O94" s="32">
        <v>1</v>
      </c>
    </row>
    <row r="95" spans="1:17" ht="24" customHeight="1" x14ac:dyDescent="0.4">
      <c r="A95" s="2">
        <v>91</v>
      </c>
      <c r="B95" s="27">
        <v>6320000091</v>
      </c>
      <c r="C95" s="49" t="s">
        <v>335</v>
      </c>
      <c r="D95" s="14" t="s">
        <v>336</v>
      </c>
      <c r="E95" s="14" t="s">
        <v>337</v>
      </c>
      <c r="F95" s="4" t="s">
        <v>3</v>
      </c>
      <c r="G95" s="6">
        <v>0</v>
      </c>
      <c r="H95" s="70" t="s">
        <v>538</v>
      </c>
      <c r="I95" s="5">
        <v>3.5</v>
      </c>
      <c r="J95" s="6">
        <f t="shared" si="4"/>
        <v>77</v>
      </c>
      <c r="K95" s="6">
        <f t="shared" si="5"/>
        <v>5.39</v>
      </c>
      <c r="L95" s="6">
        <f t="shared" si="6"/>
        <v>82.39</v>
      </c>
      <c r="M95" s="6">
        <f t="shared" si="7"/>
        <v>82.39</v>
      </c>
      <c r="N95" s="6">
        <v>82.39</v>
      </c>
      <c r="O95" s="32">
        <v>1</v>
      </c>
      <c r="Q95" s="45"/>
    </row>
    <row r="96" spans="1:17" ht="24" customHeight="1" x14ac:dyDescent="0.4">
      <c r="A96" s="2">
        <v>92</v>
      </c>
      <c r="B96" s="27">
        <v>6320000092</v>
      </c>
      <c r="C96" s="49" t="s">
        <v>338</v>
      </c>
      <c r="D96" s="14" t="s">
        <v>339</v>
      </c>
      <c r="E96" s="14" t="s">
        <v>340</v>
      </c>
      <c r="F96" s="3" t="s">
        <v>3167</v>
      </c>
      <c r="G96" s="6">
        <v>89.87</v>
      </c>
      <c r="H96" s="70" t="s">
        <v>205</v>
      </c>
      <c r="I96" s="5">
        <v>3.5</v>
      </c>
      <c r="J96" s="6">
        <f t="shared" si="4"/>
        <v>17.5</v>
      </c>
      <c r="K96" s="6">
        <f t="shared" si="5"/>
        <v>1.22</v>
      </c>
      <c r="L96" s="6">
        <f t="shared" si="6"/>
        <v>18.72</v>
      </c>
      <c r="M96" s="6">
        <f t="shared" si="7"/>
        <v>108.59</v>
      </c>
      <c r="N96" s="6">
        <v>108.59</v>
      </c>
      <c r="O96" s="32">
        <v>1</v>
      </c>
    </row>
    <row r="97" spans="1:17" ht="24" customHeight="1" x14ac:dyDescent="0.4">
      <c r="A97" s="2">
        <v>93</v>
      </c>
      <c r="B97" s="27">
        <v>6320000093</v>
      </c>
      <c r="C97" s="49" t="s">
        <v>341</v>
      </c>
      <c r="D97" s="14" t="s">
        <v>342</v>
      </c>
      <c r="E97" s="14" t="s">
        <v>343</v>
      </c>
      <c r="F97" s="4" t="s">
        <v>3</v>
      </c>
      <c r="G97" s="6">
        <v>0</v>
      </c>
      <c r="H97" s="70" t="s">
        <v>578</v>
      </c>
      <c r="I97" s="5">
        <v>3.5</v>
      </c>
      <c r="J97" s="6">
        <f t="shared" si="4"/>
        <v>101.5</v>
      </c>
      <c r="K97" s="6">
        <f t="shared" si="5"/>
        <v>7.1</v>
      </c>
      <c r="L97" s="6">
        <f t="shared" si="6"/>
        <v>108.6</v>
      </c>
      <c r="M97" s="6">
        <f t="shared" si="7"/>
        <v>108.6</v>
      </c>
      <c r="N97" s="6">
        <v>108.6</v>
      </c>
      <c r="O97" s="32">
        <v>1</v>
      </c>
    </row>
    <row r="98" spans="1:17" ht="24" customHeight="1" x14ac:dyDescent="0.4">
      <c r="A98" s="2">
        <v>94</v>
      </c>
      <c r="B98" s="27">
        <v>6320000094</v>
      </c>
      <c r="C98" s="49" t="s">
        <v>345</v>
      </c>
      <c r="D98" s="14" t="s">
        <v>346</v>
      </c>
      <c r="E98" s="14" t="s">
        <v>347</v>
      </c>
      <c r="F98" s="3" t="s">
        <v>348</v>
      </c>
      <c r="G98" s="6">
        <v>44.930000000000007</v>
      </c>
      <c r="H98" s="70" t="s">
        <v>78</v>
      </c>
      <c r="I98" s="5">
        <v>3.5</v>
      </c>
      <c r="J98" s="6">
        <f t="shared" si="4"/>
        <v>28</v>
      </c>
      <c r="K98" s="6">
        <f t="shared" si="5"/>
        <v>1.96</v>
      </c>
      <c r="L98" s="6">
        <f t="shared" si="6"/>
        <v>29.96</v>
      </c>
      <c r="M98" s="6">
        <f t="shared" si="7"/>
        <v>74.890000000000015</v>
      </c>
      <c r="N98" s="6">
        <v>74.890000000000015</v>
      </c>
      <c r="O98" s="32">
        <v>1</v>
      </c>
      <c r="Q98" s="45"/>
    </row>
    <row r="99" spans="1:17" ht="24" customHeight="1" x14ac:dyDescent="0.4">
      <c r="A99" s="2">
        <v>95</v>
      </c>
      <c r="B99" s="27">
        <v>6320000095</v>
      </c>
      <c r="C99" s="49" t="s">
        <v>349</v>
      </c>
      <c r="D99" s="14" t="s">
        <v>350</v>
      </c>
      <c r="E99" s="14" t="s">
        <v>351</v>
      </c>
      <c r="F99" s="2" t="s">
        <v>3176</v>
      </c>
      <c r="G99" s="6">
        <v>146.04000000000002</v>
      </c>
      <c r="H99" s="70" t="s">
        <v>331</v>
      </c>
      <c r="I99" s="5">
        <v>3.5</v>
      </c>
      <c r="J99" s="6">
        <f t="shared" si="4"/>
        <v>178.5</v>
      </c>
      <c r="K99" s="6">
        <f t="shared" si="5"/>
        <v>12.49</v>
      </c>
      <c r="L99" s="6">
        <f t="shared" si="6"/>
        <v>190.99</v>
      </c>
      <c r="M99" s="6">
        <f t="shared" si="7"/>
        <v>337.03000000000003</v>
      </c>
      <c r="N99" s="6">
        <v>337.03000000000003</v>
      </c>
      <c r="O99" s="32">
        <v>1</v>
      </c>
      <c r="Q99" s="45"/>
    </row>
    <row r="100" spans="1:17" ht="24" customHeight="1" x14ac:dyDescent="0.4">
      <c r="A100" s="2">
        <v>96</v>
      </c>
      <c r="B100" s="27">
        <v>6320000096</v>
      </c>
      <c r="C100" s="49" t="s">
        <v>352</v>
      </c>
      <c r="D100" s="14" t="s">
        <v>353</v>
      </c>
      <c r="E100" s="14" t="s">
        <v>354</v>
      </c>
      <c r="F100" s="3" t="s">
        <v>3162</v>
      </c>
      <c r="G100" s="6">
        <v>29.96</v>
      </c>
      <c r="H100" s="70" t="s">
        <v>24</v>
      </c>
      <c r="I100" s="5">
        <v>3.5</v>
      </c>
      <c r="J100" s="6">
        <f t="shared" si="4"/>
        <v>31.5</v>
      </c>
      <c r="K100" s="6">
        <f t="shared" si="5"/>
        <v>2.2000000000000002</v>
      </c>
      <c r="L100" s="6">
        <f t="shared" si="6"/>
        <v>33.700000000000003</v>
      </c>
      <c r="M100" s="6">
        <f t="shared" si="7"/>
        <v>63.660000000000004</v>
      </c>
      <c r="N100" s="6">
        <v>63.660000000000004</v>
      </c>
      <c r="O100" s="32">
        <v>1</v>
      </c>
      <c r="Q100" s="45"/>
    </row>
    <row r="101" spans="1:17" ht="24" customHeight="1" x14ac:dyDescent="0.4">
      <c r="A101" s="2">
        <v>97</v>
      </c>
      <c r="B101" s="27">
        <v>6320000097</v>
      </c>
      <c r="C101" s="49" t="s">
        <v>355</v>
      </c>
      <c r="D101" s="14" t="s">
        <v>356</v>
      </c>
      <c r="E101" s="14" t="s">
        <v>357</v>
      </c>
      <c r="F101" s="3" t="s">
        <v>3196</v>
      </c>
      <c r="G101" s="6">
        <v>1666.53</v>
      </c>
      <c r="H101" s="70" t="s">
        <v>24</v>
      </c>
      <c r="I101" s="5">
        <v>3.5</v>
      </c>
      <c r="J101" s="6">
        <f t="shared" si="4"/>
        <v>31.5</v>
      </c>
      <c r="K101" s="6">
        <f t="shared" si="5"/>
        <v>2.2000000000000002</v>
      </c>
      <c r="L101" s="6">
        <f t="shared" si="6"/>
        <v>33.700000000000003</v>
      </c>
      <c r="M101" s="6">
        <f t="shared" si="7"/>
        <v>1700.23</v>
      </c>
      <c r="N101" s="6">
        <v>1700.23</v>
      </c>
      <c r="O101" s="32">
        <v>1</v>
      </c>
      <c r="Q101" s="45"/>
    </row>
    <row r="102" spans="1:17" ht="24" customHeight="1" x14ac:dyDescent="0.4">
      <c r="A102" s="2">
        <v>98</v>
      </c>
      <c r="B102" s="27">
        <v>6320000098</v>
      </c>
      <c r="C102" s="49" t="s">
        <v>358</v>
      </c>
      <c r="D102" s="14" t="s">
        <v>26</v>
      </c>
      <c r="E102" s="14" t="s">
        <v>359</v>
      </c>
      <c r="F102" s="3" t="s">
        <v>3165</v>
      </c>
      <c r="G102" s="6">
        <v>674.17000000000041</v>
      </c>
      <c r="H102" s="70" t="s">
        <v>205</v>
      </c>
      <c r="I102" s="5">
        <v>3.5</v>
      </c>
      <c r="J102" s="6">
        <f t="shared" si="4"/>
        <v>17.5</v>
      </c>
      <c r="K102" s="6">
        <f t="shared" si="5"/>
        <v>1.22</v>
      </c>
      <c r="L102" s="6">
        <f t="shared" si="6"/>
        <v>18.72</v>
      </c>
      <c r="M102" s="6">
        <f t="shared" si="7"/>
        <v>692.89000000000044</v>
      </c>
      <c r="N102" s="6">
        <v>692.89000000000044</v>
      </c>
      <c r="O102" s="32">
        <v>1</v>
      </c>
      <c r="Q102" s="45"/>
    </row>
    <row r="103" spans="1:17" ht="24" customHeight="1" x14ac:dyDescent="0.4">
      <c r="A103" s="2">
        <v>99</v>
      </c>
      <c r="B103" s="27">
        <v>6320000099</v>
      </c>
      <c r="C103" s="49" t="s">
        <v>360</v>
      </c>
      <c r="D103" s="14" t="s">
        <v>361</v>
      </c>
      <c r="E103" s="14" t="s">
        <v>362</v>
      </c>
      <c r="F103" s="3" t="s">
        <v>3174</v>
      </c>
      <c r="G103" s="6">
        <v>2022.3</v>
      </c>
      <c r="H103" s="70">
        <v>389</v>
      </c>
      <c r="I103" s="5">
        <v>3.5</v>
      </c>
      <c r="J103" s="6">
        <f t="shared" si="4"/>
        <v>1361.5</v>
      </c>
      <c r="K103" s="6">
        <f t="shared" si="5"/>
        <v>95.3</v>
      </c>
      <c r="L103" s="6">
        <f t="shared" si="6"/>
        <v>1456.8</v>
      </c>
      <c r="M103" s="6">
        <f t="shared" si="7"/>
        <v>3479.1</v>
      </c>
      <c r="N103" s="6">
        <v>3479.1</v>
      </c>
      <c r="O103" s="32">
        <v>1</v>
      </c>
      <c r="Q103" s="45"/>
    </row>
    <row r="104" spans="1:17" ht="24" customHeight="1" x14ac:dyDescent="0.4">
      <c r="A104" s="2">
        <v>100</v>
      </c>
      <c r="B104" s="27">
        <v>6320000100</v>
      </c>
      <c r="C104" s="49" t="s">
        <v>363</v>
      </c>
      <c r="D104" s="14" t="s">
        <v>364</v>
      </c>
      <c r="E104" s="14" t="s">
        <v>365</v>
      </c>
      <c r="F104" s="3" t="s">
        <v>3176</v>
      </c>
      <c r="G104" s="6">
        <v>621.65</v>
      </c>
      <c r="H104" s="70" t="s">
        <v>106</v>
      </c>
      <c r="I104" s="5">
        <v>3.5</v>
      </c>
      <c r="J104" s="6">
        <f t="shared" si="4"/>
        <v>87.5</v>
      </c>
      <c r="K104" s="6">
        <f t="shared" si="5"/>
        <v>6.12</v>
      </c>
      <c r="L104" s="6">
        <f t="shared" si="6"/>
        <v>93.62</v>
      </c>
      <c r="M104" s="6">
        <f t="shared" si="7"/>
        <v>715.27</v>
      </c>
      <c r="N104" s="6">
        <v>715.27</v>
      </c>
      <c r="O104" s="32">
        <v>1</v>
      </c>
      <c r="Q104" s="45"/>
    </row>
    <row r="105" spans="1:17" ht="24" customHeight="1" x14ac:dyDescent="0.4">
      <c r="A105" s="2">
        <v>101</v>
      </c>
      <c r="B105" s="27">
        <v>6320000101</v>
      </c>
      <c r="C105" s="49" t="s">
        <v>367</v>
      </c>
      <c r="D105" s="14" t="s">
        <v>368</v>
      </c>
      <c r="E105" s="14" t="s">
        <v>369</v>
      </c>
      <c r="F105" s="3" t="s">
        <v>3</v>
      </c>
      <c r="G105" s="6">
        <v>0</v>
      </c>
      <c r="H105" s="70" t="s">
        <v>390</v>
      </c>
      <c r="I105" s="5">
        <v>3.5</v>
      </c>
      <c r="J105" s="6">
        <f t="shared" si="4"/>
        <v>94.5</v>
      </c>
      <c r="K105" s="6">
        <f t="shared" si="5"/>
        <v>6.61</v>
      </c>
      <c r="L105" s="6">
        <f t="shared" si="6"/>
        <v>101.11</v>
      </c>
      <c r="M105" s="6">
        <f t="shared" si="7"/>
        <v>101.11</v>
      </c>
      <c r="N105" s="6">
        <v>101.11</v>
      </c>
      <c r="O105" s="32">
        <v>1</v>
      </c>
    </row>
    <row r="106" spans="1:17" ht="24" customHeight="1" x14ac:dyDescent="0.4">
      <c r="A106" s="2">
        <v>102</v>
      </c>
      <c r="B106" s="27">
        <v>6320000102</v>
      </c>
      <c r="C106" s="49" t="s">
        <v>371</v>
      </c>
      <c r="D106" s="14" t="s">
        <v>372</v>
      </c>
      <c r="E106" s="14" t="s">
        <v>373</v>
      </c>
      <c r="F106" s="3" t="s">
        <v>3</v>
      </c>
      <c r="G106" s="6">
        <v>0</v>
      </c>
      <c r="H106" s="70" t="s">
        <v>1981</v>
      </c>
      <c r="I106" s="5">
        <v>3.5</v>
      </c>
      <c r="J106" s="6">
        <f t="shared" si="4"/>
        <v>234.5</v>
      </c>
      <c r="K106" s="6">
        <f t="shared" si="5"/>
        <v>16.41</v>
      </c>
      <c r="L106" s="6">
        <f t="shared" si="6"/>
        <v>250.91</v>
      </c>
      <c r="M106" s="6">
        <f t="shared" si="7"/>
        <v>250.91</v>
      </c>
      <c r="N106" s="6">
        <v>250.91</v>
      </c>
      <c r="O106" s="32">
        <v>1</v>
      </c>
    </row>
    <row r="107" spans="1:17" ht="24" customHeight="1" x14ac:dyDescent="0.4">
      <c r="A107" s="2">
        <v>103</v>
      </c>
      <c r="B107" s="27">
        <v>6320000103</v>
      </c>
      <c r="C107" s="49" t="s">
        <v>374</v>
      </c>
      <c r="D107" s="14" t="s">
        <v>375</v>
      </c>
      <c r="E107" s="14" t="s">
        <v>376</v>
      </c>
      <c r="F107" s="3" t="s">
        <v>3197</v>
      </c>
      <c r="G107" s="6">
        <v>13174.939999999999</v>
      </c>
      <c r="H107" s="70" t="s">
        <v>3198</v>
      </c>
      <c r="I107" s="5">
        <v>3.5</v>
      </c>
      <c r="J107" s="6">
        <f t="shared" si="4"/>
        <v>413</v>
      </c>
      <c r="K107" s="6">
        <f t="shared" si="5"/>
        <v>28.91</v>
      </c>
      <c r="L107" s="6">
        <f t="shared" si="6"/>
        <v>441.91</v>
      </c>
      <c r="M107" s="6">
        <f t="shared" si="7"/>
        <v>13616.849999999999</v>
      </c>
      <c r="N107" s="6">
        <v>13616.849999999999</v>
      </c>
      <c r="O107" s="32">
        <v>1</v>
      </c>
      <c r="Q107" s="45"/>
    </row>
    <row r="108" spans="1:17" ht="24" customHeight="1" x14ac:dyDescent="0.4">
      <c r="A108" s="2">
        <v>104</v>
      </c>
      <c r="B108" s="27">
        <v>6320000104</v>
      </c>
      <c r="C108" s="49" t="s">
        <v>377</v>
      </c>
      <c r="D108" s="14" t="s">
        <v>378</v>
      </c>
      <c r="E108" s="14" t="s">
        <v>379</v>
      </c>
      <c r="F108" s="3" t="s">
        <v>3165</v>
      </c>
      <c r="G108" s="6">
        <v>36277.900000000009</v>
      </c>
      <c r="H108" s="70" t="s">
        <v>3199</v>
      </c>
      <c r="I108" s="5">
        <v>3.5</v>
      </c>
      <c r="J108" s="6">
        <f t="shared" si="4"/>
        <v>763</v>
      </c>
      <c r="K108" s="6">
        <f t="shared" si="5"/>
        <v>53.41</v>
      </c>
      <c r="L108" s="6">
        <f t="shared" si="6"/>
        <v>816.41</v>
      </c>
      <c r="M108" s="6">
        <f t="shared" si="7"/>
        <v>37094.310000000012</v>
      </c>
      <c r="N108" s="6">
        <v>37094.310000000012</v>
      </c>
      <c r="O108" s="32">
        <v>1</v>
      </c>
      <c r="Q108" s="45"/>
    </row>
    <row r="109" spans="1:17" ht="24" customHeight="1" x14ac:dyDescent="0.4">
      <c r="A109" s="2">
        <v>105</v>
      </c>
      <c r="B109" s="27">
        <v>6320000105</v>
      </c>
      <c r="C109" s="49" t="s">
        <v>380</v>
      </c>
      <c r="D109" s="14" t="s">
        <v>381</v>
      </c>
      <c r="E109" s="14" t="s">
        <v>382</v>
      </c>
      <c r="F109" s="3" t="s">
        <v>3165</v>
      </c>
      <c r="G109" s="6">
        <v>1441.8900000000006</v>
      </c>
      <c r="H109" s="70" t="s">
        <v>205</v>
      </c>
      <c r="I109" s="5">
        <v>3.5</v>
      </c>
      <c r="J109" s="6">
        <f t="shared" si="4"/>
        <v>17.5</v>
      </c>
      <c r="K109" s="6">
        <f t="shared" si="5"/>
        <v>1.22</v>
      </c>
      <c r="L109" s="6">
        <f t="shared" si="6"/>
        <v>18.72</v>
      </c>
      <c r="M109" s="6">
        <f t="shared" si="7"/>
        <v>1460.6100000000006</v>
      </c>
      <c r="N109" s="6">
        <v>1460.6100000000006</v>
      </c>
      <c r="O109" s="32">
        <v>1</v>
      </c>
      <c r="Q109" s="45"/>
    </row>
    <row r="110" spans="1:17" ht="24" customHeight="1" x14ac:dyDescent="0.4">
      <c r="A110" s="2">
        <v>106</v>
      </c>
      <c r="B110" s="27">
        <v>6320000106</v>
      </c>
      <c r="C110" s="49" t="s">
        <v>383</v>
      </c>
      <c r="D110" s="14" t="s">
        <v>384</v>
      </c>
      <c r="E110" s="14" t="s">
        <v>385</v>
      </c>
      <c r="F110" s="3" t="s">
        <v>3200</v>
      </c>
      <c r="G110" s="6">
        <v>1355.7100000000003</v>
      </c>
      <c r="H110" s="70" t="s">
        <v>147</v>
      </c>
      <c r="I110" s="5">
        <v>3.5</v>
      </c>
      <c r="J110" s="6">
        <f t="shared" si="4"/>
        <v>91</v>
      </c>
      <c r="K110" s="6">
        <f t="shared" si="5"/>
        <v>6.37</v>
      </c>
      <c r="L110" s="6">
        <f t="shared" si="6"/>
        <v>97.37</v>
      </c>
      <c r="M110" s="6">
        <f t="shared" si="7"/>
        <v>1453.0800000000004</v>
      </c>
      <c r="N110" s="6">
        <v>1453.0800000000004</v>
      </c>
      <c r="O110" s="32">
        <v>1</v>
      </c>
      <c r="Q110" s="45"/>
    </row>
    <row r="111" spans="1:17" ht="24" customHeight="1" x14ac:dyDescent="0.4">
      <c r="A111" s="2">
        <v>107</v>
      </c>
      <c r="B111" s="27">
        <v>6320000107</v>
      </c>
      <c r="C111" s="49" t="s">
        <v>387</v>
      </c>
      <c r="D111" s="14" t="s">
        <v>388</v>
      </c>
      <c r="E111" s="14" t="s">
        <v>389</v>
      </c>
      <c r="F111" s="3" t="s">
        <v>3</v>
      </c>
      <c r="G111" s="6">
        <v>0</v>
      </c>
      <c r="H111" s="70" t="s">
        <v>147</v>
      </c>
      <c r="I111" s="5">
        <v>3.5</v>
      </c>
      <c r="J111" s="6">
        <f t="shared" si="4"/>
        <v>91</v>
      </c>
      <c r="K111" s="6">
        <f t="shared" si="5"/>
        <v>6.37</v>
      </c>
      <c r="L111" s="6">
        <f t="shared" si="6"/>
        <v>97.37</v>
      </c>
      <c r="M111" s="6">
        <f t="shared" si="7"/>
        <v>97.37</v>
      </c>
      <c r="N111" s="6">
        <v>97.37</v>
      </c>
      <c r="O111" s="32">
        <v>1</v>
      </c>
    </row>
    <row r="112" spans="1:17" ht="24" customHeight="1" x14ac:dyDescent="0.4">
      <c r="A112" s="2">
        <v>108</v>
      </c>
      <c r="B112" s="27">
        <v>6320000108</v>
      </c>
      <c r="C112" s="49" t="s">
        <v>391</v>
      </c>
      <c r="D112" s="14" t="s">
        <v>392</v>
      </c>
      <c r="E112" s="14" t="s">
        <v>393</v>
      </c>
      <c r="F112" s="3" t="s">
        <v>3</v>
      </c>
      <c r="G112" s="6">
        <v>0</v>
      </c>
      <c r="H112" s="70" t="s">
        <v>94</v>
      </c>
      <c r="I112" s="5">
        <v>3.5</v>
      </c>
      <c r="J112" s="6">
        <f t="shared" si="4"/>
        <v>42</v>
      </c>
      <c r="K112" s="6">
        <f t="shared" si="5"/>
        <v>2.94</v>
      </c>
      <c r="L112" s="6">
        <f t="shared" si="6"/>
        <v>44.94</v>
      </c>
      <c r="M112" s="6">
        <f t="shared" si="7"/>
        <v>44.94</v>
      </c>
      <c r="N112" s="6">
        <v>44.94</v>
      </c>
      <c r="O112" s="32">
        <v>1</v>
      </c>
    </row>
    <row r="113" spans="1:17" ht="24" customHeight="1" x14ac:dyDescent="0.4">
      <c r="A113" s="2">
        <v>109</v>
      </c>
      <c r="B113" s="27">
        <v>6320000109</v>
      </c>
      <c r="C113" s="49" t="s">
        <v>394</v>
      </c>
      <c r="D113" s="14" t="s">
        <v>395</v>
      </c>
      <c r="E113" s="14" t="s">
        <v>396</v>
      </c>
      <c r="F113" s="3" t="s">
        <v>3</v>
      </c>
      <c r="G113" s="6">
        <v>0</v>
      </c>
      <c r="H113" s="70" t="s">
        <v>321</v>
      </c>
      <c r="I113" s="5">
        <v>3.5</v>
      </c>
      <c r="J113" s="6">
        <f t="shared" si="4"/>
        <v>168</v>
      </c>
      <c r="K113" s="6">
        <f t="shared" si="5"/>
        <v>11.76</v>
      </c>
      <c r="L113" s="6">
        <f t="shared" si="6"/>
        <v>179.76</v>
      </c>
      <c r="M113" s="6">
        <f t="shared" si="7"/>
        <v>179.76</v>
      </c>
      <c r="N113" s="6">
        <v>179.76</v>
      </c>
      <c r="O113" s="32">
        <v>1</v>
      </c>
    </row>
    <row r="114" spans="1:17" ht="24" customHeight="1" x14ac:dyDescent="0.4">
      <c r="A114" s="2">
        <v>110</v>
      </c>
      <c r="B114" s="27">
        <v>6320000110</v>
      </c>
      <c r="C114" s="49" t="s">
        <v>397</v>
      </c>
      <c r="D114" s="14" t="s">
        <v>398</v>
      </c>
      <c r="E114" s="14" t="s">
        <v>399</v>
      </c>
      <c r="F114" s="3" t="s">
        <v>3201</v>
      </c>
      <c r="G114" s="6">
        <v>5894.69</v>
      </c>
      <c r="H114" s="70" t="s">
        <v>390</v>
      </c>
      <c r="I114" s="5">
        <v>3.5</v>
      </c>
      <c r="J114" s="6">
        <f t="shared" si="4"/>
        <v>94.5</v>
      </c>
      <c r="K114" s="6">
        <f t="shared" si="5"/>
        <v>6.61</v>
      </c>
      <c r="L114" s="6">
        <f t="shared" si="6"/>
        <v>101.11</v>
      </c>
      <c r="M114" s="6">
        <f t="shared" si="7"/>
        <v>5995.7999999999993</v>
      </c>
      <c r="N114" s="6">
        <v>5995.7999999999993</v>
      </c>
      <c r="O114" s="32">
        <v>1</v>
      </c>
      <c r="Q114" s="45"/>
    </row>
    <row r="115" spans="1:17" ht="24" customHeight="1" x14ac:dyDescent="0.4">
      <c r="A115" s="2">
        <v>111</v>
      </c>
      <c r="B115" s="27">
        <v>6320000111</v>
      </c>
      <c r="C115" s="49" t="s">
        <v>401</v>
      </c>
      <c r="D115" s="14" t="s">
        <v>402</v>
      </c>
      <c r="E115" s="14" t="s">
        <v>403</v>
      </c>
      <c r="F115" s="3" t="s">
        <v>3</v>
      </c>
      <c r="G115" s="6">
        <v>0</v>
      </c>
      <c r="H115" s="70" t="s">
        <v>195</v>
      </c>
      <c r="I115" s="5">
        <v>3.5</v>
      </c>
      <c r="J115" s="6">
        <f t="shared" si="4"/>
        <v>136.5</v>
      </c>
      <c r="K115" s="6">
        <f t="shared" si="5"/>
        <v>9.5500000000000007</v>
      </c>
      <c r="L115" s="6">
        <f t="shared" si="6"/>
        <v>146.05000000000001</v>
      </c>
      <c r="M115" s="6">
        <f t="shared" si="7"/>
        <v>146.05000000000001</v>
      </c>
      <c r="N115" s="6">
        <v>146.05000000000001</v>
      </c>
      <c r="O115" s="32">
        <v>1</v>
      </c>
    </row>
    <row r="116" spans="1:17" ht="24" customHeight="1" x14ac:dyDescent="0.4">
      <c r="A116" s="2">
        <v>112</v>
      </c>
      <c r="B116" s="27">
        <v>6320000112</v>
      </c>
      <c r="C116" s="49" t="s">
        <v>404</v>
      </c>
      <c r="D116" s="14" t="s">
        <v>405</v>
      </c>
      <c r="E116" s="14" t="s">
        <v>406</v>
      </c>
      <c r="F116" s="3" t="s">
        <v>3165</v>
      </c>
      <c r="G116" s="6">
        <v>902.61000000000058</v>
      </c>
      <c r="H116" s="70" t="s">
        <v>266</v>
      </c>
      <c r="I116" s="5">
        <v>3.5</v>
      </c>
      <c r="J116" s="6">
        <f t="shared" si="4"/>
        <v>10.5</v>
      </c>
      <c r="K116" s="6">
        <f t="shared" si="5"/>
        <v>0.73</v>
      </c>
      <c r="L116" s="6">
        <f t="shared" si="6"/>
        <v>11.23</v>
      </c>
      <c r="M116" s="6">
        <f t="shared" si="7"/>
        <v>913.8400000000006</v>
      </c>
      <c r="N116" s="6">
        <v>913.8400000000006</v>
      </c>
      <c r="O116" s="32">
        <v>1</v>
      </c>
      <c r="Q116" s="45"/>
    </row>
    <row r="117" spans="1:17" ht="24" customHeight="1" x14ac:dyDescent="0.4">
      <c r="A117" s="2">
        <v>113</v>
      </c>
      <c r="B117" s="27">
        <v>6320000113</v>
      </c>
      <c r="C117" s="49" t="s">
        <v>407</v>
      </c>
      <c r="D117" s="14" t="s">
        <v>408</v>
      </c>
      <c r="E117" s="14" t="s">
        <v>409</v>
      </c>
      <c r="F117" s="3" t="s">
        <v>3165</v>
      </c>
      <c r="G117" s="6">
        <v>1108.6100000000004</v>
      </c>
      <c r="H117" s="70" t="s">
        <v>281</v>
      </c>
      <c r="I117" s="5">
        <v>3.5</v>
      </c>
      <c r="J117" s="6">
        <f t="shared" si="4"/>
        <v>21</v>
      </c>
      <c r="K117" s="6">
        <f t="shared" si="5"/>
        <v>1.47</v>
      </c>
      <c r="L117" s="6">
        <f t="shared" si="6"/>
        <v>22.47</v>
      </c>
      <c r="M117" s="6">
        <f t="shared" si="7"/>
        <v>1131.0800000000004</v>
      </c>
      <c r="N117" s="6">
        <v>1131.0800000000004</v>
      </c>
      <c r="O117" s="32">
        <v>1</v>
      </c>
      <c r="Q117" s="45"/>
    </row>
    <row r="118" spans="1:17" ht="24" customHeight="1" x14ac:dyDescent="0.4">
      <c r="A118" s="2">
        <v>114</v>
      </c>
      <c r="B118" s="27">
        <v>6320000114</v>
      </c>
      <c r="C118" s="49" t="s">
        <v>410</v>
      </c>
      <c r="D118" s="14" t="s">
        <v>411</v>
      </c>
      <c r="E118" s="14" t="s">
        <v>412</v>
      </c>
      <c r="F118" s="3" t="s">
        <v>3202</v>
      </c>
      <c r="G118" s="6">
        <v>6894.6000000000022</v>
      </c>
      <c r="H118" s="70" t="s">
        <v>578</v>
      </c>
      <c r="I118" s="5">
        <v>3.5</v>
      </c>
      <c r="J118" s="6">
        <f t="shared" si="4"/>
        <v>101.5</v>
      </c>
      <c r="K118" s="6">
        <f t="shared" si="5"/>
        <v>7.1</v>
      </c>
      <c r="L118" s="6">
        <f t="shared" si="6"/>
        <v>108.6</v>
      </c>
      <c r="M118" s="6">
        <f t="shared" si="7"/>
        <v>7003.2000000000025</v>
      </c>
      <c r="N118" s="6">
        <v>7003.2000000000025</v>
      </c>
      <c r="O118" s="32">
        <v>1</v>
      </c>
      <c r="Q118" s="45"/>
    </row>
    <row r="119" spans="1:17" ht="24" customHeight="1" x14ac:dyDescent="0.4">
      <c r="A119" s="2">
        <v>115</v>
      </c>
      <c r="B119" s="27">
        <v>6320000115</v>
      </c>
      <c r="C119" s="49" t="s">
        <v>413</v>
      </c>
      <c r="D119" s="14" t="s">
        <v>414</v>
      </c>
      <c r="E119" s="14" t="s">
        <v>415</v>
      </c>
      <c r="F119" s="3" t="s">
        <v>3165</v>
      </c>
      <c r="G119" s="6">
        <v>7227.9399999999987</v>
      </c>
      <c r="H119" s="70" t="s">
        <v>344</v>
      </c>
      <c r="I119" s="5">
        <v>3.5</v>
      </c>
      <c r="J119" s="6">
        <f t="shared" si="4"/>
        <v>119</v>
      </c>
      <c r="K119" s="6">
        <f t="shared" si="5"/>
        <v>8.33</v>
      </c>
      <c r="L119" s="6">
        <f t="shared" si="6"/>
        <v>127.33</v>
      </c>
      <c r="M119" s="6">
        <f t="shared" si="7"/>
        <v>7355.2699999999986</v>
      </c>
      <c r="N119" s="6">
        <v>7355.2699999999986</v>
      </c>
      <c r="O119" s="32">
        <v>1</v>
      </c>
      <c r="Q119" s="45"/>
    </row>
    <row r="120" spans="1:17" ht="24" customHeight="1" x14ac:dyDescent="0.4">
      <c r="A120" s="2">
        <v>116</v>
      </c>
      <c r="B120" s="27">
        <v>6320000116</v>
      </c>
      <c r="C120" s="49" t="s">
        <v>416</v>
      </c>
      <c r="D120" s="14" t="s">
        <v>414</v>
      </c>
      <c r="E120" s="14" t="s">
        <v>417</v>
      </c>
      <c r="F120" s="3" t="s">
        <v>3</v>
      </c>
      <c r="G120" s="6">
        <v>0</v>
      </c>
      <c r="H120" s="70" t="s">
        <v>165</v>
      </c>
      <c r="I120" s="5">
        <v>3.5</v>
      </c>
      <c r="J120" s="6">
        <f t="shared" si="4"/>
        <v>112</v>
      </c>
      <c r="K120" s="6">
        <f t="shared" si="5"/>
        <v>7.84</v>
      </c>
      <c r="L120" s="6">
        <f t="shared" si="6"/>
        <v>119.84</v>
      </c>
      <c r="M120" s="6">
        <f t="shared" si="7"/>
        <v>119.84</v>
      </c>
      <c r="N120" s="6">
        <v>119.84</v>
      </c>
      <c r="O120" s="32">
        <v>1</v>
      </c>
    </row>
    <row r="121" spans="1:17" ht="24" customHeight="1" x14ac:dyDescent="0.4">
      <c r="A121" s="2">
        <v>117</v>
      </c>
      <c r="B121" s="27">
        <v>6320000117</v>
      </c>
      <c r="C121" s="49" t="s">
        <v>418</v>
      </c>
      <c r="D121" s="14" t="s">
        <v>419</v>
      </c>
      <c r="E121" s="14" t="s">
        <v>420</v>
      </c>
      <c r="F121" s="3" t="s">
        <v>3203</v>
      </c>
      <c r="G121" s="6">
        <v>962.55000000000041</v>
      </c>
      <c r="H121" s="70" t="s">
        <v>102</v>
      </c>
      <c r="I121" s="5">
        <v>3.5</v>
      </c>
      <c r="J121" s="6">
        <f t="shared" si="4"/>
        <v>3.5</v>
      </c>
      <c r="K121" s="6">
        <f t="shared" si="5"/>
        <v>0.24</v>
      </c>
      <c r="L121" s="6">
        <f t="shared" si="6"/>
        <v>3.74</v>
      </c>
      <c r="M121" s="6">
        <f t="shared" si="7"/>
        <v>966.29000000000042</v>
      </c>
      <c r="N121" s="6">
        <v>966.29000000000042</v>
      </c>
      <c r="O121" s="32">
        <v>1</v>
      </c>
      <c r="Q121" s="45"/>
    </row>
    <row r="122" spans="1:17" ht="24" customHeight="1" x14ac:dyDescent="0.4">
      <c r="A122" s="2">
        <v>118</v>
      </c>
      <c r="B122" s="27">
        <v>6320000118</v>
      </c>
      <c r="C122" s="49" t="s">
        <v>421</v>
      </c>
      <c r="D122" s="14" t="s">
        <v>422</v>
      </c>
      <c r="E122" s="14" t="s">
        <v>423</v>
      </c>
      <c r="F122" s="3" t="s">
        <v>3</v>
      </c>
      <c r="G122" s="6">
        <v>0</v>
      </c>
      <c r="H122" s="70" t="s">
        <v>98</v>
      </c>
      <c r="I122" s="5">
        <v>3.5</v>
      </c>
      <c r="J122" s="6">
        <f t="shared" si="4"/>
        <v>196</v>
      </c>
      <c r="K122" s="6">
        <f t="shared" si="5"/>
        <v>13.72</v>
      </c>
      <c r="L122" s="6">
        <f t="shared" si="6"/>
        <v>209.72</v>
      </c>
      <c r="M122" s="6">
        <f t="shared" si="7"/>
        <v>209.72</v>
      </c>
      <c r="N122" s="6">
        <v>209.72</v>
      </c>
      <c r="O122" s="32">
        <v>1</v>
      </c>
    </row>
    <row r="123" spans="1:17" ht="24" customHeight="1" x14ac:dyDescent="0.4">
      <c r="A123" s="2">
        <v>119</v>
      </c>
      <c r="B123" s="27">
        <v>6320000119</v>
      </c>
      <c r="C123" s="49" t="s">
        <v>424</v>
      </c>
      <c r="D123" s="14" t="s">
        <v>425</v>
      </c>
      <c r="E123" s="14" t="s">
        <v>426</v>
      </c>
      <c r="F123" s="2" t="s">
        <v>3</v>
      </c>
      <c r="G123" s="6">
        <v>0</v>
      </c>
      <c r="H123" s="70" t="s">
        <v>301</v>
      </c>
      <c r="I123" s="5">
        <v>3.5</v>
      </c>
      <c r="J123" s="6">
        <f t="shared" si="4"/>
        <v>73.5</v>
      </c>
      <c r="K123" s="6">
        <f t="shared" si="5"/>
        <v>5.14</v>
      </c>
      <c r="L123" s="6">
        <f t="shared" si="6"/>
        <v>78.64</v>
      </c>
      <c r="M123" s="6">
        <f t="shared" si="7"/>
        <v>78.64</v>
      </c>
      <c r="N123" s="6">
        <v>78.64</v>
      </c>
      <c r="O123" s="32">
        <v>1</v>
      </c>
    </row>
    <row r="124" spans="1:17" ht="24" customHeight="1" x14ac:dyDescent="0.4">
      <c r="A124" s="2">
        <v>120</v>
      </c>
      <c r="B124" s="27">
        <v>6320000120</v>
      </c>
      <c r="C124" s="49" t="s">
        <v>427</v>
      </c>
      <c r="D124" s="14" t="s">
        <v>425</v>
      </c>
      <c r="E124" s="14" t="s">
        <v>428</v>
      </c>
      <c r="F124" s="3" t="s">
        <v>3176</v>
      </c>
      <c r="G124" s="6">
        <v>78.63000000000001</v>
      </c>
      <c r="H124" s="70" t="s">
        <v>266</v>
      </c>
      <c r="I124" s="5">
        <v>3.5</v>
      </c>
      <c r="J124" s="6">
        <f t="shared" si="4"/>
        <v>10.5</v>
      </c>
      <c r="K124" s="6">
        <f t="shared" si="5"/>
        <v>0.73</v>
      </c>
      <c r="L124" s="6">
        <f t="shared" si="6"/>
        <v>11.23</v>
      </c>
      <c r="M124" s="6">
        <f t="shared" si="7"/>
        <v>89.860000000000014</v>
      </c>
      <c r="N124" s="6">
        <v>89.860000000000014</v>
      </c>
      <c r="O124" s="32">
        <v>1</v>
      </c>
      <c r="Q124" s="45"/>
    </row>
    <row r="125" spans="1:17" ht="24" customHeight="1" x14ac:dyDescent="0.4">
      <c r="A125" s="2">
        <v>121</v>
      </c>
      <c r="B125" s="27">
        <v>6320000121</v>
      </c>
      <c r="C125" s="49" t="s">
        <v>429</v>
      </c>
      <c r="D125" s="14" t="s">
        <v>430</v>
      </c>
      <c r="E125" s="14" t="s">
        <v>431</v>
      </c>
      <c r="F125" s="3" t="s">
        <v>3204</v>
      </c>
      <c r="G125" s="6">
        <v>1239.6300000000003</v>
      </c>
      <c r="H125" s="70" t="s">
        <v>102</v>
      </c>
      <c r="I125" s="5">
        <v>3.5</v>
      </c>
      <c r="J125" s="6">
        <f t="shared" si="4"/>
        <v>3.5</v>
      </c>
      <c r="K125" s="6">
        <f t="shared" si="5"/>
        <v>0.24</v>
      </c>
      <c r="L125" s="6">
        <f t="shared" si="6"/>
        <v>3.74</v>
      </c>
      <c r="M125" s="6">
        <f t="shared" si="7"/>
        <v>1243.3700000000003</v>
      </c>
      <c r="N125" s="6">
        <v>1243.3700000000003</v>
      </c>
      <c r="O125" s="32">
        <v>1</v>
      </c>
      <c r="Q125" s="45"/>
    </row>
    <row r="126" spans="1:17" ht="24" customHeight="1" x14ac:dyDescent="0.4">
      <c r="A126" s="2">
        <v>122</v>
      </c>
      <c r="B126" s="27">
        <v>6320000122</v>
      </c>
      <c r="C126" s="49" t="s">
        <v>432</v>
      </c>
      <c r="D126" s="14" t="s">
        <v>433</v>
      </c>
      <c r="E126" s="14" t="s">
        <v>434</v>
      </c>
      <c r="F126" s="3" t="s">
        <v>3205</v>
      </c>
      <c r="G126" s="6">
        <v>1438.0800000000004</v>
      </c>
      <c r="H126" s="70" t="s">
        <v>538</v>
      </c>
      <c r="I126" s="5">
        <v>3.5</v>
      </c>
      <c r="J126" s="6">
        <f t="shared" si="4"/>
        <v>77</v>
      </c>
      <c r="K126" s="6">
        <f t="shared" si="5"/>
        <v>5.39</v>
      </c>
      <c r="L126" s="6">
        <f t="shared" si="6"/>
        <v>82.39</v>
      </c>
      <c r="M126" s="6">
        <f t="shared" si="7"/>
        <v>1520.4700000000005</v>
      </c>
      <c r="N126" s="6">
        <v>1520.4700000000005</v>
      </c>
      <c r="O126" s="32">
        <v>1</v>
      </c>
      <c r="Q126" s="45"/>
    </row>
    <row r="127" spans="1:17" ht="24" customHeight="1" x14ac:dyDescent="0.4">
      <c r="A127" s="2">
        <v>123</v>
      </c>
      <c r="B127" s="27">
        <v>6320000123</v>
      </c>
      <c r="C127" s="49" t="s">
        <v>435</v>
      </c>
      <c r="D127" s="14" t="s">
        <v>436</v>
      </c>
      <c r="E127" s="14" t="s">
        <v>437</v>
      </c>
      <c r="F127" s="3" t="s">
        <v>3</v>
      </c>
      <c r="G127" s="6">
        <v>0</v>
      </c>
      <c r="H127" s="70" t="s">
        <v>102</v>
      </c>
      <c r="I127" s="5">
        <v>3.5</v>
      </c>
      <c r="J127" s="6">
        <f t="shared" si="4"/>
        <v>3.5</v>
      </c>
      <c r="K127" s="6">
        <f t="shared" si="5"/>
        <v>0.24</v>
      </c>
      <c r="L127" s="6">
        <f t="shared" si="6"/>
        <v>3.74</v>
      </c>
      <c r="M127" s="6">
        <f t="shared" si="7"/>
        <v>3.74</v>
      </c>
      <c r="N127" s="6">
        <v>3.74</v>
      </c>
      <c r="O127" s="32">
        <v>1</v>
      </c>
    </row>
    <row r="128" spans="1:17" ht="24" customHeight="1" x14ac:dyDescent="0.4">
      <c r="A128" s="2">
        <v>124</v>
      </c>
      <c r="B128" s="27">
        <v>6320000124</v>
      </c>
      <c r="C128" s="49" t="s">
        <v>438</v>
      </c>
      <c r="D128" s="14" t="s">
        <v>439</v>
      </c>
      <c r="E128" s="14" t="s">
        <v>440</v>
      </c>
      <c r="F128" s="3" t="s">
        <v>304</v>
      </c>
      <c r="G128" s="6">
        <v>3.74</v>
      </c>
      <c r="H128" s="70" t="s">
        <v>102</v>
      </c>
      <c r="I128" s="5">
        <v>3.5</v>
      </c>
      <c r="J128" s="6">
        <f t="shared" si="4"/>
        <v>3.5</v>
      </c>
      <c r="K128" s="6">
        <f t="shared" si="5"/>
        <v>0.24</v>
      </c>
      <c r="L128" s="6">
        <f t="shared" si="6"/>
        <v>3.74</v>
      </c>
      <c r="M128" s="6">
        <f t="shared" si="7"/>
        <v>7.48</v>
      </c>
      <c r="N128" s="6">
        <v>7.48</v>
      </c>
      <c r="O128" s="32">
        <v>1</v>
      </c>
      <c r="Q128" s="45"/>
    </row>
    <row r="129" spans="1:17" ht="24" customHeight="1" x14ac:dyDescent="0.4">
      <c r="A129" s="2">
        <v>125</v>
      </c>
      <c r="B129" s="27">
        <v>6320000125</v>
      </c>
      <c r="C129" s="49" t="s">
        <v>441</v>
      </c>
      <c r="D129" s="14" t="s">
        <v>442</v>
      </c>
      <c r="E129" s="14" t="s">
        <v>443</v>
      </c>
      <c r="F129" s="3" t="s">
        <v>3</v>
      </c>
      <c r="G129" s="6">
        <v>0</v>
      </c>
      <c r="H129" s="70" t="s">
        <v>301</v>
      </c>
      <c r="I129" s="5">
        <v>3.5</v>
      </c>
      <c r="J129" s="6">
        <f t="shared" si="4"/>
        <v>73.5</v>
      </c>
      <c r="K129" s="6">
        <f t="shared" si="5"/>
        <v>5.14</v>
      </c>
      <c r="L129" s="6">
        <f t="shared" si="6"/>
        <v>78.64</v>
      </c>
      <c r="M129" s="6">
        <f t="shared" si="7"/>
        <v>78.64</v>
      </c>
      <c r="N129" s="6">
        <v>78.64</v>
      </c>
      <c r="O129" s="32">
        <v>1</v>
      </c>
    </row>
    <row r="130" spans="1:17" ht="24" customHeight="1" x14ac:dyDescent="0.4">
      <c r="A130" s="2">
        <v>126</v>
      </c>
      <c r="B130" s="27">
        <v>6320000126</v>
      </c>
      <c r="C130" s="49" t="s">
        <v>444</v>
      </c>
      <c r="D130" s="14" t="s">
        <v>445</v>
      </c>
      <c r="E130" s="14" t="s">
        <v>446</v>
      </c>
      <c r="F130" s="3" t="s">
        <v>3</v>
      </c>
      <c r="G130" s="6">
        <v>0</v>
      </c>
      <c r="H130" s="70" t="s">
        <v>74</v>
      </c>
      <c r="I130" s="5">
        <v>3.5</v>
      </c>
      <c r="J130" s="6">
        <f t="shared" si="4"/>
        <v>24.5</v>
      </c>
      <c r="K130" s="6">
        <f t="shared" si="5"/>
        <v>1.71</v>
      </c>
      <c r="L130" s="6">
        <f t="shared" si="6"/>
        <v>26.21</v>
      </c>
      <c r="M130" s="6">
        <f t="shared" si="7"/>
        <v>26.21</v>
      </c>
      <c r="N130" s="6">
        <v>26.21</v>
      </c>
      <c r="O130" s="32">
        <v>1</v>
      </c>
      <c r="Q130" s="45"/>
    </row>
    <row r="131" spans="1:17" ht="24" customHeight="1" x14ac:dyDescent="0.4">
      <c r="A131" s="2">
        <v>127</v>
      </c>
      <c r="B131" s="27">
        <v>6320000127</v>
      </c>
      <c r="C131" s="49" t="s">
        <v>447</v>
      </c>
      <c r="D131" s="14" t="s">
        <v>448</v>
      </c>
      <c r="E131" s="14" t="s">
        <v>449</v>
      </c>
      <c r="F131" s="2" t="s">
        <v>3206</v>
      </c>
      <c r="G131" s="6">
        <v>303.35000000000002</v>
      </c>
      <c r="H131" s="70" t="s">
        <v>281</v>
      </c>
      <c r="I131" s="5">
        <v>3.5</v>
      </c>
      <c r="J131" s="6">
        <f t="shared" si="4"/>
        <v>21</v>
      </c>
      <c r="K131" s="6">
        <f t="shared" si="5"/>
        <v>1.47</v>
      </c>
      <c r="L131" s="6">
        <f t="shared" si="6"/>
        <v>22.47</v>
      </c>
      <c r="M131" s="6">
        <f t="shared" si="7"/>
        <v>325.82000000000005</v>
      </c>
      <c r="N131" s="6">
        <v>325.82000000000005</v>
      </c>
      <c r="O131" s="32">
        <v>1</v>
      </c>
      <c r="Q131" s="45"/>
    </row>
    <row r="132" spans="1:17" ht="24" customHeight="1" x14ac:dyDescent="0.4">
      <c r="A132" s="2">
        <v>128</v>
      </c>
      <c r="B132" s="27">
        <v>6320000128</v>
      </c>
      <c r="C132" s="49" t="s">
        <v>450</v>
      </c>
      <c r="D132" s="14" t="s">
        <v>451</v>
      </c>
      <c r="E132" s="14" t="s">
        <v>452</v>
      </c>
      <c r="F132" s="3" t="s">
        <v>3</v>
      </c>
      <c r="G132" s="6">
        <v>0</v>
      </c>
      <c r="H132" s="70" t="s">
        <v>114</v>
      </c>
      <c r="I132" s="5">
        <v>3.5</v>
      </c>
      <c r="J132" s="6">
        <f t="shared" si="4"/>
        <v>49</v>
      </c>
      <c r="K132" s="6">
        <f t="shared" si="5"/>
        <v>3.43</v>
      </c>
      <c r="L132" s="6">
        <f t="shared" si="6"/>
        <v>52.43</v>
      </c>
      <c r="M132" s="6">
        <f t="shared" si="7"/>
        <v>52.43</v>
      </c>
      <c r="N132" s="6">
        <v>52.43</v>
      </c>
      <c r="O132" s="32">
        <v>1</v>
      </c>
      <c r="Q132" s="45"/>
    </row>
    <row r="133" spans="1:17" ht="24" customHeight="1" x14ac:dyDescent="0.4">
      <c r="A133" s="2">
        <v>129</v>
      </c>
      <c r="B133" s="27">
        <v>6320000129</v>
      </c>
      <c r="C133" s="49" t="s">
        <v>453</v>
      </c>
      <c r="D133" s="14" t="s">
        <v>451</v>
      </c>
      <c r="E133" s="14" t="s">
        <v>454</v>
      </c>
      <c r="F133" s="2" t="s">
        <v>3</v>
      </c>
      <c r="G133" s="6">
        <v>0</v>
      </c>
      <c r="H133" s="70" t="s">
        <v>301</v>
      </c>
      <c r="I133" s="5">
        <v>3.5</v>
      </c>
      <c r="J133" s="6">
        <f t="shared" ref="J133:J196" si="8">ROUNDDOWN(H133*I133,2)</f>
        <v>73.5</v>
      </c>
      <c r="K133" s="6">
        <f t="shared" ref="K133:K196" si="9">ROUNDDOWN(J133*7%,2)</f>
        <v>5.14</v>
      </c>
      <c r="L133" s="6">
        <f t="shared" ref="L133:L196" si="10">ROUNDDOWN(J133+K133,2)</f>
        <v>78.64</v>
      </c>
      <c r="M133" s="6">
        <f t="shared" ref="M133:M196" si="11">SUM(G133+L133)</f>
        <v>78.64</v>
      </c>
      <c r="N133" s="6">
        <v>78.64</v>
      </c>
      <c r="O133" s="32">
        <v>1</v>
      </c>
    </row>
    <row r="134" spans="1:17" ht="24" customHeight="1" x14ac:dyDescent="0.4">
      <c r="A134" s="2">
        <v>130</v>
      </c>
      <c r="B134" s="27">
        <v>6320000130</v>
      </c>
      <c r="C134" s="49" t="s">
        <v>455</v>
      </c>
      <c r="D134" s="14" t="s">
        <v>456</v>
      </c>
      <c r="E134" s="14" t="s">
        <v>457</v>
      </c>
      <c r="F134" s="3" t="s">
        <v>3</v>
      </c>
      <c r="G134" s="6">
        <v>0</v>
      </c>
      <c r="H134" s="70" t="s">
        <v>290</v>
      </c>
      <c r="I134" s="5">
        <v>3.5</v>
      </c>
      <c r="J134" s="6">
        <f t="shared" si="8"/>
        <v>329</v>
      </c>
      <c r="K134" s="6">
        <f t="shared" si="9"/>
        <v>23.03</v>
      </c>
      <c r="L134" s="6">
        <f t="shared" si="10"/>
        <v>352.03</v>
      </c>
      <c r="M134" s="6">
        <f t="shared" si="11"/>
        <v>352.03</v>
      </c>
      <c r="N134" s="6">
        <v>352.03</v>
      </c>
      <c r="O134" s="32">
        <v>1</v>
      </c>
    </row>
    <row r="135" spans="1:17" ht="24" customHeight="1" x14ac:dyDescent="0.4">
      <c r="A135" s="2">
        <v>131</v>
      </c>
      <c r="B135" s="27">
        <v>6320000131</v>
      </c>
      <c r="C135" s="49" t="s">
        <v>458</v>
      </c>
      <c r="D135" s="14" t="s">
        <v>459</v>
      </c>
      <c r="E135" s="14" t="s">
        <v>460</v>
      </c>
      <c r="F135" s="3" t="s">
        <v>3165</v>
      </c>
      <c r="G135" s="6">
        <v>1344.5000000000005</v>
      </c>
      <c r="H135" s="70" t="s">
        <v>158</v>
      </c>
      <c r="I135" s="5">
        <v>3.5</v>
      </c>
      <c r="J135" s="6">
        <f t="shared" si="8"/>
        <v>14</v>
      </c>
      <c r="K135" s="6">
        <f t="shared" si="9"/>
        <v>0.98</v>
      </c>
      <c r="L135" s="6">
        <f t="shared" si="10"/>
        <v>14.98</v>
      </c>
      <c r="M135" s="6">
        <f t="shared" si="11"/>
        <v>1359.4800000000005</v>
      </c>
      <c r="N135" s="6">
        <v>1359.4800000000005</v>
      </c>
      <c r="O135" s="32">
        <v>1</v>
      </c>
      <c r="Q135" s="45"/>
    </row>
    <row r="136" spans="1:17" ht="24" customHeight="1" x14ac:dyDescent="0.4">
      <c r="A136" s="2">
        <v>132</v>
      </c>
      <c r="B136" s="27">
        <v>6320000132</v>
      </c>
      <c r="C136" s="49" t="s">
        <v>461</v>
      </c>
      <c r="D136" s="14" t="s">
        <v>459</v>
      </c>
      <c r="E136" s="14" t="s">
        <v>462</v>
      </c>
      <c r="F136" s="3" t="s">
        <v>3207</v>
      </c>
      <c r="G136" s="6">
        <v>2606.54</v>
      </c>
      <c r="H136" s="70" t="s">
        <v>237</v>
      </c>
      <c r="I136" s="5">
        <v>3.5</v>
      </c>
      <c r="J136" s="6">
        <f t="shared" si="8"/>
        <v>122.5</v>
      </c>
      <c r="K136" s="6">
        <f t="shared" si="9"/>
        <v>8.57</v>
      </c>
      <c r="L136" s="6">
        <f t="shared" si="10"/>
        <v>131.07</v>
      </c>
      <c r="M136" s="6">
        <f t="shared" si="11"/>
        <v>2737.61</v>
      </c>
      <c r="N136" s="6">
        <v>2737.61</v>
      </c>
      <c r="O136" s="32">
        <v>1</v>
      </c>
      <c r="Q136" s="45"/>
    </row>
    <row r="137" spans="1:17" ht="24" customHeight="1" x14ac:dyDescent="0.4">
      <c r="A137" s="2">
        <v>133</v>
      </c>
      <c r="B137" s="27">
        <v>6320000133</v>
      </c>
      <c r="C137" s="49" t="s">
        <v>463</v>
      </c>
      <c r="D137" s="14" t="s">
        <v>459</v>
      </c>
      <c r="E137" s="14" t="s">
        <v>464</v>
      </c>
      <c r="F137" s="3" t="s">
        <v>3</v>
      </c>
      <c r="G137" s="6">
        <v>0</v>
      </c>
      <c r="H137" s="70" t="s">
        <v>578</v>
      </c>
      <c r="I137" s="5">
        <v>3.5</v>
      </c>
      <c r="J137" s="6">
        <f t="shared" si="8"/>
        <v>101.5</v>
      </c>
      <c r="K137" s="6">
        <f t="shared" si="9"/>
        <v>7.1</v>
      </c>
      <c r="L137" s="6">
        <f t="shared" si="10"/>
        <v>108.6</v>
      </c>
      <c r="M137" s="6">
        <f t="shared" si="11"/>
        <v>108.6</v>
      </c>
      <c r="N137" s="6">
        <v>108.6</v>
      </c>
      <c r="O137" s="32">
        <v>1</v>
      </c>
      <c r="Q137" s="45"/>
    </row>
    <row r="138" spans="1:17" ht="24" customHeight="1" x14ac:dyDescent="0.4">
      <c r="A138" s="2">
        <v>134</v>
      </c>
      <c r="B138" s="27">
        <v>6320000134</v>
      </c>
      <c r="C138" s="50" t="s">
        <v>465</v>
      </c>
      <c r="D138" s="14" t="s">
        <v>459</v>
      </c>
      <c r="E138" s="14" t="s">
        <v>466</v>
      </c>
      <c r="F138" s="3" t="s">
        <v>3181</v>
      </c>
      <c r="G138" s="6">
        <v>5434.01</v>
      </c>
      <c r="H138" s="70" t="s">
        <v>154</v>
      </c>
      <c r="I138" s="5">
        <v>3.5</v>
      </c>
      <c r="J138" s="6">
        <f t="shared" si="8"/>
        <v>203</v>
      </c>
      <c r="K138" s="6">
        <f t="shared" si="9"/>
        <v>14.21</v>
      </c>
      <c r="L138" s="6">
        <f t="shared" si="10"/>
        <v>217.21</v>
      </c>
      <c r="M138" s="6">
        <f t="shared" si="11"/>
        <v>5651.22</v>
      </c>
      <c r="N138" s="6">
        <v>5651.22</v>
      </c>
      <c r="O138" s="32">
        <v>1</v>
      </c>
      <c r="Q138" s="45"/>
    </row>
    <row r="139" spans="1:17" ht="24" customHeight="1" x14ac:dyDescent="0.4">
      <c r="A139" s="2">
        <v>135</v>
      </c>
      <c r="B139" s="27">
        <v>6320000135</v>
      </c>
      <c r="C139" s="49" t="s">
        <v>467</v>
      </c>
      <c r="D139" s="14" t="s">
        <v>468</v>
      </c>
      <c r="E139" s="14" t="s">
        <v>469</v>
      </c>
      <c r="F139" s="2" t="s">
        <v>3</v>
      </c>
      <c r="G139" s="6">
        <v>0</v>
      </c>
      <c r="H139" s="70" t="s">
        <v>1796</v>
      </c>
      <c r="I139" s="5">
        <v>3.5</v>
      </c>
      <c r="J139" s="6">
        <f t="shared" si="8"/>
        <v>255.5</v>
      </c>
      <c r="K139" s="6">
        <f t="shared" si="9"/>
        <v>17.88</v>
      </c>
      <c r="L139" s="6">
        <f t="shared" si="10"/>
        <v>273.38</v>
      </c>
      <c r="M139" s="6">
        <f t="shared" si="11"/>
        <v>273.38</v>
      </c>
      <c r="N139" s="6">
        <v>273.38</v>
      </c>
      <c r="O139" s="32">
        <v>1</v>
      </c>
      <c r="Q139" s="45"/>
    </row>
    <row r="140" spans="1:17" ht="24" customHeight="1" x14ac:dyDescent="0.4">
      <c r="A140" s="2">
        <v>136</v>
      </c>
      <c r="B140" s="27">
        <v>6320000136</v>
      </c>
      <c r="C140" s="49" t="s">
        <v>471</v>
      </c>
      <c r="D140" s="14" t="s">
        <v>472</v>
      </c>
      <c r="E140" s="14" t="s">
        <v>473</v>
      </c>
      <c r="F140" s="3" t="s">
        <v>3165</v>
      </c>
      <c r="G140" s="6">
        <v>12160.100000000002</v>
      </c>
      <c r="H140" s="70" t="s">
        <v>2698</v>
      </c>
      <c r="I140" s="5">
        <v>3.5</v>
      </c>
      <c r="J140" s="6">
        <f t="shared" si="8"/>
        <v>315</v>
      </c>
      <c r="K140" s="6">
        <f t="shared" si="9"/>
        <v>22.05</v>
      </c>
      <c r="L140" s="6">
        <f t="shared" si="10"/>
        <v>337.05</v>
      </c>
      <c r="M140" s="6">
        <f t="shared" si="11"/>
        <v>12497.150000000001</v>
      </c>
      <c r="N140" s="6">
        <v>12497.150000000001</v>
      </c>
      <c r="O140" s="32">
        <v>1</v>
      </c>
      <c r="Q140" s="45"/>
    </row>
    <row r="141" spans="1:17" ht="24" customHeight="1" x14ac:dyDescent="0.4">
      <c r="A141" s="2">
        <v>137</v>
      </c>
      <c r="B141" s="27">
        <v>6320000137</v>
      </c>
      <c r="C141" s="49" t="s">
        <v>475</v>
      </c>
      <c r="D141" s="14" t="s">
        <v>476</v>
      </c>
      <c r="E141" s="14" t="s">
        <v>477</v>
      </c>
      <c r="F141" s="3" t="s">
        <v>3166</v>
      </c>
      <c r="G141" s="6">
        <v>11133.92</v>
      </c>
      <c r="H141" s="70" t="s">
        <v>185</v>
      </c>
      <c r="I141" s="5">
        <v>3.5</v>
      </c>
      <c r="J141" s="6">
        <f t="shared" si="8"/>
        <v>189</v>
      </c>
      <c r="K141" s="6">
        <f t="shared" si="9"/>
        <v>13.23</v>
      </c>
      <c r="L141" s="6">
        <f t="shared" si="10"/>
        <v>202.23</v>
      </c>
      <c r="M141" s="6">
        <f t="shared" si="11"/>
        <v>11336.15</v>
      </c>
      <c r="N141" s="6">
        <v>11336.15</v>
      </c>
      <c r="O141" s="32">
        <v>1</v>
      </c>
      <c r="Q141" s="45"/>
    </row>
    <row r="142" spans="1:17" ht="24" customHeight="1" x14ac:dyDescent="0.4">
      <c r="A142" s="2">
        <v>138</v>
      </c>
      <c r="B142" s="27">
        <v>6320000138</v>
      </c>
      <c r="C142" s="49" t="s">
        <v>478</v>
      </c>
      <c r="D142" s="14" t="s">
        <v>479</v>
      </c>
      <c r="E142" s="14" t="s">
        <v>480</v>
      </c>
      <c r="F142" s="3" t="s">
        <v>3208</v>
      </c>
      <c r="G142" s="6">
        <v>883.88000000000045</v>
      </c>
      <c r="H142" s="70" t="s">
        <v>205</v>
      </c>
      <c r="I142" s="5">
        <v>3.5</v>
      </c>
      <c r="J142" s="6">
        <f t="shared" si="8"/>
        <v>17.5</v>
      </c>
      <c r="K142" s="6">
        <f t="shared" si="9"/>
        <v>1.22</v>
      </c>
      <c r="L142" s="6">
        <f t="shared" si="10"/>
        <v>18.72</v>
      </c>
      <c r="M142" s="6">
        <f t="shared" si="11"/>
        <v>902.60000000000048</v>
      </c>
      <c r="N142" s="6">
        <v>902.60000000000048</v>
      </c>
      <c r="O142" s="32">
        <v>1</v>
      </c>
      <c r="Q142" s="45"/>
    </row>
    <row r="143" spans="1:17" ht="24" customHeight="1" x14ac:dyDescent="0.4">
      <c r="A143" s="2">
        <v>139</v>
      </c>
      <c r="B143" s="27">
        <v>6320000139</v>
      </c>
      <c r="C143" s="49" t="s">
        <v>481</v>
      </c>
      <c r="D143" s="14" t="s">
        <v>482</v>
      </c>
      <c r="E143" s="14" t="s">
        <v>480</v>
      </c>
      <c r="F143" s="3" t="s">
        <v>3165</v>
      </c>
      <c r="G143" s="6">
        <v>7344.0100000000011</v>
      </c>
      <c r="H143" s="70" t="s">
        <v>59</v>
      </c>
      <c r="I143" s="5">
        <v>3.5</v>
      </c>
      <c r="J143" s="6">
        <f t="shared" si="8"/>
        <v>133</v>
      </c>
      <c r="K143" s="6">
        <f t="shared" si="9"/>
        <v>9.31</v>
      </c>
      <c r="L143" s="6">
        <f t="shared" si="10"/>
        <v>142.31</v>
      </c>
      <c r="M143" s="6">
        <f t="shared" si="11"/>
        <v>7486.3200000000015</v>
      </c>
      <c r="N143" s="6">
        <v>7486.3200000000015</v>
      </c>
      <c r="O143" s="32">
        <v>1</v>
      </c>
      <c r="Q143" s="45"/>
    </row>
    <row r="144" spans="1:17" ht="24" customHeight="1" x14ac:dyDescent="0.4">
      <c r="A144" s="2">
        <v>140</v>
      </c>
      <c r="B144" s="27">
        <v>6320000140</v>
      </c>
      <c r="C144" s="49" t="s">
        <v>484</v>
      </c>
      <c r="D144" s="14" t="s">
        <v>108</v>
      </c>
      <c r="E144" s="14" t="s">
        <v>480</v>
      </c>
      <c r="F144" s="3" t="s">
        <v>3209</v>
      </c>
      <c r="G144" s="6">
        <v>4396.68</v>
      </c>
      <c r="H144" s="70" t="s">
        <v>331</v>
      </c>
      <c r="I144" s="5">
        <v>3.5</v>
      </c>
      <c r="J144" s="6">
        <f t="shared" si="8"/>
        <v>178.5</v>
      </c>
      <c r="K144" s="6">
        <f t="shared" si="9"/>
        <v>12.49</v>
      </c>
      <c r="L144" s="6">
        <f t="shared" si="10"/>
        <v>190.99</v>
      </c>
      <c r="M144" s="6">
        <f t="shared" si="11"/>
        <v>4587.67</v>
      </c>
      <c r="N144" s="6">
        <v>4587.67</v>
      </c>
      <c r="O144" s="32">
        <v>1</v>
      </c>
      <c r="Q144" s="45"/>
    </row>
    <row r="145" spans="1:17" ht="24" customHeight="1" x14ac:dyDescent="0.4">
      <c r="A145" s="2">
        <v>141</v>
      </c>
      <c r="B145" s="27">
        <v>6320000141</v>
      </c>
      <c r="C145" s="49" t="s">
        <v>486</v>
      </c>
      <c r="D145" s="14" t="s">
        <v>487</v>
      </c>
      <c r="E145" s="14" t="s">
        <v>488</v>
      </c>
      <c r="F145" s="3" t="s">
        <v>3</v>
      </c>
      <c r="G145" s="6">
        <v>0</v>
      </c>
      <c r="H145" s="70" t="s">
        <v>24</v>
      </c>
      <c r="I145" s="5">
        <v>3.5</v>
      </c>
      <c r="J145" s="6">
        <f t="shared" si="8"/>
        <v>31.5</v>
      </c>
      <c r="K145" s="6">
        <f t="shared" si="9"/>
        <v>2.2000000000000002</v>
      </c>
      <c r="L145" s="6">
        <f t="shared" si="10"/>
        <v>33.700000000000003</v>
      </c>
      <c r="M145" s="6">
        <f t="shared" si="11"/>
        <v>33.700000000000003</v>
      </c>
      <c r="N145" s="6">
        <v>33.700000000000003</v>
      </c>
      <c r="O145" s="32">
        <v>1</v>
      </c>
    </row>
    <row r="146" spans="1:17" ht="24" customHeight="1" x14ac:dyDescent="0.4">
      <c r="A146" s="2">
        <v>142</v>
      </c>
      <c r="B146" s="27">
        <v>6320000142</v>
      </c>
      <c r="C146" s="49" t="s">
        <v>489</v>
      </c>
      <c r="D146" s="14" t="s">
        <v>490</v>
      </c>
      <c r="E146" s="14" t="s">
        <v>491</v>
      </c>
      <c r="F146" s="3" t="s">
        <v>3210</v>
      </c>
      <c r="G146" s="6">
        <v>1883.8100000000013</v>
      </c>
      <c r="H146" s="70" t="s">
        <v>114</v>
      </c>
      <c r="I146" s="5">
        <v>3.5</v>
      </c>
      <c r="J146" s="6">
        <f t="shared" si="8"/>
        <v>49</v>
      </c>
      <c r="K146" s="6">
        <f t="shared" si="9"/>
        <v>3.43</v>
      </c>
      <c r="L146" s="6">
        <f t="shared" si="10"/>
        <v>52.43</v>
      </c>
      <c r="M146" s="6">
        <f t="shared" si="11"/>
        <v>1936.2400000000014</v>
      </c>
      <c r="N146" s="6">
        <v>1936.2400000000014</v>
      </c>
      <c r="O146" s="32">
        <v>1</v>
      </c>
      <c r="Q146" s="45"/>
    </row>
    <row r="147" spans="1:17" ht="24" customHeight="1" x14ac:dyDescent="0.4">
      <c r="A147" s="2">
        <v>143</v>
      </c>
      <c r="B147" s="27">
        <v>6320000143</v>
      </c>
      <c r="C147" s="49" t="s">
        <v>493</v>
      </c>
      <c r="D147" s="14" t="s">
        <v>494</v>
      </c>
      <c r="E147" s="14" t="s">
        <v>495</v>
      </c>
      <c r="F147" s="3" t="s">
        <v>3211</v>
      </c>
      <c r="G147" s="6">
        <v>786.48000000000025</v>
      </c>
      <c r="H147" s="70" t="s">
        <v>78</v>
      </c>
      <c r="I147" s="5">
        <v>3.5</v>
      </c>
      <c r="J147" s="6">
        <f t="shared" si="8"/>
        <v>28</v>
      </c>
      <c r="K147" s="6">
        <f t="shared" si="9"/>
        <v>1.96</v>
      </c>
      <c r="L147" s="6">
        <f t="shared" si="10"/>
        <v>29.96</v>
      </c>
      <c r="M147" s="6">
        <f t="shared" si="11"/>
        <v>816.44000000000028</v>
      </c>
      <c r="N147" s="6">
        <v>816.44000000000028</v>
      </c>
      <c r="O147" s="32">
        <v>1</v>
      </c>
      <c r="Q147" s="45"/>
    </row>
    <row r="148" spans="1:17" ht="24" customHeight="1" x14ac:dyDescent="0.4">
      <c r="A148" s="2">
        <v>144</v>
      </c>
      <c r="B148" s="27">
        <v>6320000144</v>
      </c>
      <c r="C148" s="49" t="s">
        <v>496</v>
      </c>
      <c r="D148" s="14" t="s">
        <v>57</v>
      </c>
      <c r="E148" s="14" t="s">
        <v>497</v>
      </c>
      <c r="F148" s="3" t="s">
        <v>498</v>
      </c>
      <c r="G148" s="6">
        <v>11.25</v>
      </c>
      <c r="H148" s="70" t="s">
        <v>47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11.25</v>
      </c>
      <c r="N148" s="6">
        <v>11.25</v>
      </c>
      <c r="O148" s="32">
        <v>1</v>
      </c>
    </row>
    <row r="149" spans="1:17" ht="24" customHeight="1" x14ac:dyDescent="0.4">
      <c r="A149" s="2">
        <v>145</v>
      </c>
      <c r="B149" s="27">
        <v>6320000145</v>
      </c>
      <c r="C149" s="49" t="s">
        <v>499</v>
      </c>
      <c r="D149" s="14" t="s">
        <v>500</v>
      </c>
      <c r="E149" s="14" t="s">
        <v>501</v>
      </c>
      <c r="F149" s="3" t="s">
        <v>3165</v>
      </c>
      <c r="G149" s="6">
        <v>7123.0700000000006</v>
      </c>
      <c r="H149" s="70" t="s">
        <v>59</v>
      </c>
      <c r="I149" s="5">
        <v>3.5</v>
      </c>
      <c r="J149" s="6">
        <f t="shared" si="8"/>
        <v>133</v>
      </c>
      <c r="K149" s="6">
        <f t="shared" si="9"/>
        <v>9.31</v>
      </c>
      <c r="L149" s="6">
        <f t="shared" si="10"/>
        <v>142.31</v>
      </c>
      <c r="M149" s="6">
        <f t="shared" si="11"/>
        <v>7265.380000000001</v>
      </c>
      <c r="N149" s="6">
        <v>7265.380000000001</v>
      </c>
      <c r="O149" s="32">
        <v>1</v>
      </c>
      <c r="Q149" s="45"/>
    </row>
    <row r="150" spans="1:17" ht="24" customHeight="1" x14ac:dyDescent="0.4">
      <c r="A150" s="2">
        <v>146</v>
      </c>
      <c r="B150" s="27">
        <v>6320000146</v>
      </c>
      <c r="C150" s="49" t="s">
        <v>503</v>
      </c>
      <c r="D150" s="14" t="s">
        <v>504</v>
      </c>
      <c r="E150" s="14" t="s">
        <v>505</v>
      </c>
      <c r="F150" s="3" t="s">
        <v>506</v>
      </c>
      <c r="G150" s="6">
        <v>3280.68</v>
      </c>
      <c r="H150" s="70" t="s">
        <v>39</v>
      </c>
      <c r="I150" s="5">
        <v>3.5</v>
      </c>
      <c r="J150" s="6">
        <f t="shared" si="8"/>
        <v>7</v>
      </c>
      <c r="K150" s="6">
        <f t="shared" si="9"/>
        <v>0.49</v>
      </c>
      <c r="L150" s="6">
        <f t="shared" si="10"/>
        <v>7.49</v>
      </c>
      <c r="M150" s="6">
        <f t="shared" si="11"/>
        <v>3288.1699999999996</v>
      </c>
      <c r="N150" s="6">
        <v>3288.1699999999996</v>
      </c>
      <c r="O150" s="32">
        <v>1</v>
      </c>
    </row>
    <row r="151" spans="1:17" ht="24" customHeight="1" x14ac:dyDescent="0.4">
      <c r="A151" s="2">
        <v>147</v>
      </c>
      <c r="B151" s="27">
        <v>6320000147</v>
      </c>
      <c r="C151" s="49" t="s">
        <v>507</v>
      </c>
      <c r="D151" s="14" t="s">
        <v>239</v>
      </c>
      <c r="E151" s="14" t="s">
        <v>505</v>
      </c>
      <c r="F151" s="3" t="s">
        <v>3</v>
      </c>
      <c r="G151" s="6">
        <v>0</v>
      </c>
      <c r="H151" s="70" t="s">
        <v>147</v>
      </c>
      <c r="I151" s="5">
        <v>3.5</v>
      </c>
      <c r="J151" s="6">
        <f t="shared" si="8"/>
        <v>91</v>
      </c>
      <c r="K151" s="6">
        <f t="shared" si="9"/>
        <v>6.37</v>
      </c>
      <c r="L151" s="6">
        <f t="shared" si="10"/>
        <v>97.37</v>
      </c>
      <c r="M151" s="6">
        <f t="shared" si="11"/>
        <v>97.37</v>
      </c>
      <c r="N151" s="6">
        <v>97.37</v>
      </c>
      <c r="O151" s="32">
        <v>1</v>
      </c>
    </row>
    <row r="152" spans="1:17" ht="24" customHeight="1" x14ac:dyDescent="0.4">
      <c r="A152" s="2">
        <v>148</v>
      </c>
      <c r="B152" s="27">
        <v>6320000148</v>
      </c>
      <c r="C152" s="49" t="s">
        <v>508</v>
      </c>
      <c r="D152" s="14" t="s">
        <v>509</v>
      </c>
      <c r="E152" s="14" t="s">
        <v>510</v>
      </c>
      <c r="F152" s="3" t="s">
        <v>3165</v>
      </c>
      <c r="G152" s="6">
        <v>1569.2300000000009</v>
      </c>
      <c r="H152" s="70" t="s">
        <v>24</v>
      </c>
      <c r="I152" s="5">
        <v>3.5</v>
      </c>
      <c r="J152" s="6">
        <f t="shared" si="8"/>
        <v>31.5</v>
      </c>
      <c r="K152" s="6">
        <f t="shared" si="9"/>
        <v>2.2000000000000002</v>
      </c>
      <c r="L152" s="6">
        <f t="shared" si="10"/>
        <v>33.700000000000003</v>
      </c>
      <c r="M152" s="6">
        <f t="shared" si="11"/>
        <v>1602.930000000001</v>
      </c>
      <c r="N152" s="6">
        <v>1602.930000000001</v>
      </c>
      <c r="O152" s="32">
        <v>1</v>
      </c>
      <c r="Q152" s="45"/>
    </row>
    <row r="153" spans="1:17" ht="24" customHeight="1" x14ac:dyDescent="0.4">
      <c r="A153" s="2">
        <v>149</v>
      </c>
      <c r="B153" s="27">
        <v>6320000149</v>
      </c>
      <c r="C153" s="49" t="s">
        <v>511</v>
      </c>
      <c r="D153" s="14" t="s">
        <v>512</v>
      </c>
      <c r="E153" s="14" t="s">
        <v>513</v>
      </c>
      <c r="F153" s="3" t="s">
        <v>3165</v>
      </c>
      <c r="G153" s="6">
        <v>14624.300000000003</v>
      </c>
      <c r="H153" s="70" t="s">
        <v>2382</v>
      </c>
      <c r="I153" s="5">
        <v>3.5</v>
      </c>
      <c r="J153" s="6">
        <f t="shared" si="8"/>
        <v>322</v>
      </c>
      <c r="K153" s="6">
        <f t="shared" si="9"/>
        <v>22.54</v>
      </c>
      <c r="L153" s="6">
        <f t="shared" si="10"/>
        <v>344.54</v>
      </c>
      <c r="M153" s="6">
        <f t="shared" si="11"/>
        <v>14968.840000000004</v>
      </c>
      <c r="N153" s="6">
        <v>14968.840000000004</v>
      </c>
      <c r="O153" s="32">
        <v>1</v>
      </c>
      <c r="Q153" s="45"/>
    </row>
    <row r="154" spans="1:17" ht="24" customHeight="1" x14ac:dyDescent="0.4">
      <c r="A154" s="2">
        <v>150</v>
      </c>
      <c r="B154" s="27">
        <v>6320000150</v>
      </c>
      <c r="C154" s="49" t="s">
        <v>514</v>
      </c>
      <c r="D154" s="14" t="s">
        <v>515</v>
      </c>
      <c r="E154" s="14" t="s">
        <v>516</v>
      </c>
      <c r="F154" s="3" t="s">
        <v>3</v>
      </c>
      <c r="G154" s="6">
        <v>0</v>
      </c>
      <c r="H154" s="70" t="s">
        <v>147</v>
      </c>
      <c r="I154" s="5">
        <v>3.5</v>
      </c>
      <c r="J154" s="6">
        <f t="shared" si="8"/>
        <v>91</v>
      </c>
      <c r="K154" s="6">
        <f t="shared" si="9"/>
        <v>6.37</v>
      </c>
      <c r="L154" s="6">
        <f t="shared" si="10"/>
        <v>97.37</v>
      </c>
      <c r="M154" s="6">
        <f t="shared" si="11"/>
        <v>97.37</v>
      </c>
      <c r="N154" s="6">
        <v>97.37</v>
      </c>
      <c r="O154" s="32">
        <v>1</v>
      </c>
      <c r="Q154" s="45"/>
    </row>
    <row r="155" spans="1:17" ht="24" customHeight="1" x14ac:dyDescent="0.4">
      <c r="A155" s="2">
        <v>151</v>
      </c>
      <c r="B155" s="27">
        <v>6320000151</v>
      </c>
      <c r="C155" s="49" t="s">
        <v>517</v>
      </c>
      <c r="D155" s="14" t="s">
        <v>515</v>
      </c>
      <c r="E155" s="14" t="s">
        <v>516</v>
      </c>
      <c r="F155" s="3" t="s">
        <v>3</v>
      </c>
      <c r="G155" s="6">
        <v>0</v>
      </c>
      <c r="H155" s="70" t="s">
        <v>39</v>
      </c>
      <c r="I155" s="5">
        <v>3.5</v>
      </c>
      <c r="J155" s="6">
        <f t="shared" si="8"/>
        <v>7</v>
      </c>
      <c r="K155" s="6">
        <f t="shared" si="9"/>
        <v>0.49</v>
      </c>
      <c r="L155" s="6">
        <f t="shared" si="10"/>
        <v>7.49</v>
      </c>
      <c r="M155" s="6">
        <f t="shared" si="11"/>
        <v>7.49</v>
      </c>
      <c r="N155" s="6">
        <v>7.49</v>
      </c>
      <c r="O155" s="32">
        <v>1</v>
      </c>
      <c r="Q155" s="45"/>
    </row>
    <row r="156" spans="1:17" ht="24" customHeight="1" x14ac:dyDescent="0.4">
      <c r="A156" s="2">
        <v>152</v>
      </c>
      <c r="B156" s="27">
        <v>6320000152</v>
      </c>
      <c r="C156" s="49" t="s">
        <v>518</v>
      </c>
      <c r="D156" s="14" t="s">
        <v>519</v>
      </c>
      <c r="E156" s="14" t="s">
        <v>520</v>
      </c>
      <c r="F156" s="3" t="s">
        <v>3165</v>
      </c>
      <c r="G156" s="6">
        <v>6224.2600000000011</v>
      </c>
      <c r="H156" s="70" t="s">
        <v>400</v>
      </c>
      <c r="I156" s="5">
        <v>3.5</v>
      </c>
      <c r="J156" s="6">
        <f t="shared" si="8"/>
        <v>129.5</v>
      </c>
      <c r="K156" s="6">
        <f t="shared" si="9"/>
        <v>9.06</v>
      </c>
      <c r="L156" s="6">
        <f t="shared" si="10"/>
        <v>138.56</v>
      </c>
      <c r="M156" s="6">
        <f t="shared" si="11"/>
        <v>6362.8200000000015</v>
      </c>
      <c r="N156" s="6">
        <v>6362.8200000000015</v>
      </c>
      <c r="O156" s="32">
        <v>1</v>
      </c>
      <c r="Q156" s="45"/>
    </row>
    <row r="157" spans="1:17" ht="24" customHeight="1" x14ac:dyDescent="0.4">
      <c r="A157" s="2">
        <v>153</v>
      </c>
      <c r="B157" s="27">
        <v>6320000153</v>
      </c>
      <c r="C157" s="49" t="s">
        <v>521</v>
      </c>
      <c r="D157" s="14" t="s">
        <v>522</v>
      </c>
      <c r="E157" s="14" t="s">
        <v>520</v>
      </c>
      <c r="F157" s="3" t="s">
        <v>3</v>
      </c>
      <c r="G157" s="6">
        <v>0</v>
      </c>
      <c r="H157" s="70" t="s">
        <v>94</v>
      </c>
      <c r="I157" s="5">
        <v>3.5</v>
      </c>
      <c r="J157" s="6">
        <f t="shared" si="8"/>
        <v>42</v>
      </c>
      <c r="K157" s="6">
        <f t="shared" si="9"/>
        <v>2.94</v>
      </c>
      <c r="L157" s="6">
        <f t="shared" si="10"/>
        <v>44.94</v>
      </c>
      <c r="M157" s="6">
        <f t="shared" si="11"/>
        <v>44.94</v>
      </c>
      <c r="N157" s="6">
        <v>44.94</v>
      </c>
      <c r="O157" s="32">
        <v>1</v>
      </c>
    </row>
    <row r="158" spans="1:17" ht="24" customHeight="1" x14ac:dyDescent="0.4">
      <c r="A158" s="2">
        <v>154</v>
      </c>
      <c r="B158" s="27">
        <v>6320000154</v>
      </c>
      <c r="C158" s="49" t="s">
        <v>523</v>
      </c>
      <c r="D158" s="14" t="s">
        <v>524</v>
      </c>
      <c r="E158" s="14" t="s">
        <v>520</v>
      </c>
      <c r="F158" s="3" t="s">
        <v>3165</v>
      </c>
      <c r="G158" s="6">
        <v>1539.2600000000009</v>
      </c>
      <c r="H158" s="70" t="s">
        <v>205</v>
      </c>
      <c r="I158" s="5">
        <v>3.5</v>
      </c>
      <c r="J158" s="6">
        <f t="shared" si="8"/>
        <v>17.5</v>
      </c>
      <c r="K158" s="6">
        <f t="shared" si="9"/>
        <v>1.22</v>
      </c>
      <c r="L158" s="6">
        <f t="shared" si="10"/>
        <v>18.72</v>
      </c>
      <c r="M158" s="6">
        <f t="shared" si="11"/>
        <v>1557.9800000000009</v>
      </c>
      <c r="N158" s="6">
        <v>1557.9800000000009</v>
      </c>
      <c r="O158" s="32">
        <v>1</v>
      </c>
      <c r="Q158" s="45"/>
    </row>
    <row r="159" spans="1:17" ht="24" customHeight="1" x14ac:dyDescent="0.4">
      <c r="A159" s="2">
        <v>155</v>
      </c>
      <c r="B159" s="27">
        <v>6320000155</v>
      </c>
      <c r="C159" s="49" t="s">
        <v>525</v>
      </c>
      <c r="D159" s="14" t="s">
        <v>526</v>
      </c>
      <c r="E159" s="14" t="s">
        <v>527</v>
      </c>
      <c r="F159" s="3" t="s">
        <v>528</v>
      </c>
      <c r="G159" s="6">
        <v>6081.91</v>
      </c>
      <c r="H159" s="70" t="s">
        <v>102</v>
      </c>
      <c r="I159" s="5">
        <v>3.5</v>
      </c>
      <c r="J159" s="6">
        <f t="shared" si="8"/>
        <v>3.5</v>
      </c>
      <c r="K159" s="6">
        <f t="shared" si="9"/>
        <v>0.24</v>
      </c>
      <c r="L159" s="6">
        <f t="shared" si="10"/>
        <v>3.74</v>
      </c>
      <c r="M159" s="6">
        <f t="shared" si="11"/>
        <v>6085.65</v>
      </c>
      <c r="N159" s="6">
        <v>6085.65</v>
      </c>
      <c r="O159" s="32">
        <v>1</v>
      </c>
    </row>
    <row r="160" spans="1:17" ht="24" customHeight="1" x14ac:dyDescent="0.4">
      <c r="A160" s="2">
        <v>156</v>
      </c>
      <c r="B160" s="27">
        <v>6320000156</v>
      </c>
      <c r="C160" s="49" t="s">
        <v>529</v>
      </c>
      <c r="D160" s="14" t="s">
        <v>530</v>
      </c>
      <c r="E160" s="14" t="s">
        <v>527</v>
      </c>
      <c r="F160" s="3" t="s">
        <v>3</v>
      </c>
      <c r="G160" s="6">
        <v>0</v>
      </c>
      <c r="H160" s="70" t="s">
        <v>94</v>
      </c>
      <c r="I160" s="5">
        <v>3.5</v>
      </c>
      <c r="J160" s="6">
        <f t="shared" si="8"/>
        <v>42</v>
      </c>
      <c r="K160" s="6">
        <f t="shared" si="9"/>
        <v>2.94</v>
      </c>
      <c r="L160" s="6">
        <f t="shared" si="10"/>
        <v>44.94</v>
      </c>
      <c r="M160" s="6">
        <f t="shared" si="11"/>
        <v>44.94</v>
      </c>
      <c r="N160" s="6">
        <v>44.94</v>
      </c>
      <c r="O160" s="32">
        <v>1</v>
      </c>
    </row>
    <row r="161" spans="1:17" ht="24" customHeight="1" x14ac:dyDescent="0.4">
      <c r="A161" s="2">
        <v>157</v>
      </c>
      <c r="B161" s="27">
        <v>6320000157</v>
      </c>
      <c r="C161" s="49" t="s">
        <v>531</v>
      </c>
      <c r="D161" s="14" t="s">
        <v>532</v>
      </c>
      <c r="E161" s="14" t="s">
        <v>533</v>
      </c>
      <c r="F161" s="7" t="s">
        <v>3</v>
      </c>
      <c r="G161" s="6">
        <v>0</v>
      </c>
      <c r="H161" s="70" t="s">
        <v>114</v>
      </c>
      <c r="I161" s="5">
        <v>3.5</v>
      </c>
      <c r="J161" s="6">
        <f t="shared" si="8"/>
        <v>49</v>
      </c>
      <c r="K161" s="6">
        <f t="shared" si="9"/>
        <v>3.43</v>
      </c>
      <c r="L161" s="6">
        <f t="shared" si="10"/>
        <v>52.43</v>
      </c>
      <c r="M161" s="6">
        <f t="shared" si="11"/>
        <v>52.43</v>
      </c>
      <c r="N161" s="6">
        <v>52.43</v>
      </c>
      <c r="O161" s="32">
        <v>1</v>
      </c>
    </row>
    <row r="162" spans="1:17" ht="24" customHeight="1" x14ac:dyDescent="0.4">
      <c r="A162" s="2">
        <v>158</v>
      </c>
      <c r="B162" s="27">
        <v>6320000158</v>
      </c>
      <c r="C162" s="49" t="s">
        <v>534</v>
      </c>
      <c r="D162" s="14" t="s">
        <v>535</v>
      </c>
      <c r="E162" s="14" t="s">
        <v>536</v>
      </c>
      <c r="F162" s="7" t="s">
        <v>537</v>
      </c>
      <c r="G162" s="6">
        <v>2168.4499999999998</v>
      </c>
      <c r="H162" s="70" t="s">
        <v>94</v>
      </c>
      <c r="I162" s="5">
        <v>3.5</v>
      </c>
      <c r="J162" s="6">
        <f t="shared" si="8"/>
        <v>42</v>
      </c>
      <c r="K162" s="6">
        <f t="shared" si="9"/>
        <v>2.94</v>
      </c>
      <c r="L162" s="6">
        <f t="shared" si="10"/>
        <v>44.94</v>
      </c>
      <c r="M162" s="6">
        <f t="shared" si="11"/>
        <v>2213.39</v>
      </c>
      <c r="N162" s="6">
        <v>2213.39</v>
      </c>
      <c r="O162" s="32">
        <v>1</v>
      </c>
    </row>
    <row r="163" spans="1:17" ht="24" customHeight="1" x14ac:dyDescent="0.4">
      <c r="A163" s="2">
        <v>159</v>
      </c>
      <c r="B163" s="27">
        <v>6320000159</v>
      </c>
      <c r="C163" s="49" t="s">
        <v>539</v>
      </c>
      <c r="D163" s="14" t="s">
        <v>540</v>
      </c>
      <c r="E163" s="14" t="s">
        <v>541</v>
      </c>
      <c r="F163" s="7" t="s">
        <v>3</v>
      </c>
      <c r="G163" s="6">
        <v>0</v>
      </c>
      <c r="H163" s="70" t="s">
        <v>301</v>
      </c>
      <c r="I163" s="5">
        <v>3.5</v>
      </c>
      <c r="J163" s="6">
        <f t="shared" si="8"/>
        <v>73.5</v>
      </c>
      <c r="K163" s="6">
        <f t="shared" si="9"/>
        <v>5.14</v>
      </c>
      <c r="L163" s="6">
        <f t="shared" si="10"/>
        <v>78.64</v>
      </c>
      <c r="M163" s="6">
        <f t="shared" si="11"/>
        <v>78.64</v>
      </c>
      <c r="N163" s="6">
        <v>78.64</v>
      </c>
      <c r="O163" s="32">
        <v>1</v>
      </c>
    </row>
    <row r="164" spans="1:17" ht="24" customHeight="1" x14ac:dyDescent="0.4">
      <c r="A164" s="2">
        <v>160</v>
      </c>
      <c r="B164" s="27">
        <v>6320000160</v>
      </c>
      <c r="C164" s="49" t="s">
        <v>542</v>
      </c>
      <c r="D164" s="14" t="s">
        <v>543</v>
      </c>
      <c r="E164" s="14" t="s">
        <v>544</v>
      </c>
      <c r="F164" s="3" t="s">
        <v>3</v>
      </c>
      <c r="G164" s="6">
        <v>0</v>
      </c>
      <c r="H164" s="70" t="s">
        <v>158</v>
      </c>
      <c r="I164" s="5">
        <v>3.5</v>
      </c>
      <c r="J164" s="6">
        <f t="shared" si="8"/>
        <v>14</v>
      </c>
      <c r="K164" s="6">
        <f t="shared" si="9"/>
        <v>0.98</v>
      </c>
      <c r="L164" s="6">
        <f t="shared" si="10"/>
        <v>14.98</v>
      </c>
      <c r="M164" s="6">
        <f t="shared" si="11"/>
        <v>14.98</v>
      </c>
      <c r="N164" s="6">
        <v>14.98</v>
      </c>
      <c r="O164" s="32">
        <v>1</v>
      </c>
    </row>
    <row r="165" spans="1:17" ht="24" customHeight="1" x14ac:dyDescent="0.4">
      <c r="A165" s="2">
        <v>161</v>
      </c>
      <c r="B165" s="27">
        <v>6320000161</v>
      </c>
      <c r="C165" s="49" t="s">
        <v>545</v>
      </c>
      <c r="D165" s="14" t="s">
        <v>546</v>
      </c>
      <c r="E165" s="14" t="s">
        <v>547</v>
      </c>
      <c r="F165" s="3" t="s">
        <v>3165</v>
      </c>
      <c r="G165" s="6">
        <v>4407.9599999999982</v>
      </c>
      <c r="H165" s="70" t="s">
        <v>301</v>
      </c>
      <c r="I165" s="5">
        <v>3.5</v>
      </c>
      <c r="J165" s="6">
        <f t="shared" si="8"/>
        <v>73.5</v>
      </c>
      <c r="K165" s="6">
        <f t="shared" si="9"/>
        <v>5.14</v>
      </c>
      <c r="L165" s="6">
        <f t="shared" si="10"/>
        <v>78.64</v>
      </c>
      <c r="M165" s="6">
        <f t="shared" si="11"/>
        <v>4486.5999999999985</v>
      </c>
      <c r="N165" s="6">
        <v>4486.5999999999985</v>
      </c>
      <c r="O165" s="32">
        <v>1</v>
      </c>
      <c r="Q165" s="45"/>
    </row>
    <row r="166" spans="1:17" ht="24" customHeight="1" x14ac:dyDescent="0.4">
      <c r="A166" s="2">
        <v>162</v>
      </c>
      <c r="B166" s="27">
        <v>6320000162</v>
      </c>
      <c r="C166" s="49" t="s">
        <v>548</v>
      </c>
      <c r="D166" s="14" t="s">
        <v>549</v>
      </c>
      <c r="E166" s="14" t="s">
        <v>550</v>
      </c>
      <c r="F166" s="3" t="s">
        <v>3165</v>
      </c>
      <c r="G166" s="6">
        <v>5287.9800000000005</v>
      </c>
      <c r="H166" s="70" t="s">
        <v>344</v>
      </c>
      <c r="I166" s="5">
        <v>3.5</v>
      </c>
      <c r="J166" s="6">
        <f t="shared" si="8"/>
        <v>119</v>
      </c>
      <c r="K166" s="6">
        <f t="shared" si="9"/>
        <v>8.33</v>
      </c>
      <c r="L166" s="6">
        <f t="shared" si="10"/>
        <v>127.33</v>
      </c>
      <c r="M166" s="6">
        <f t="shared" si="11"/>
        <v>5415.31</v>
      </c>
      <c r="N166" s="6">
        <v>5415.31</v>
      </c>
      <c r="O166" s="32">
        <v>1</v>
      </c>
      <c r="Q166" s="45"/>
    </row>
    <row r="167" spans="1:17" ht="24" customHeight="1" x14ac:dyDescent="0.4">
      <c r="A167" s="2">
        <v>163</v>
      </c>
      <c r="B167" s="27">
        <v>6320000163</v>
      </c>
      <c r="C167" s="49" t="s">
        <v>551</v>
      </c>
      <c r="D167" s="14" t="s">
        <v>552</v>
      </c>
      <c r="E167" s="14" t="s">
        <v>553</v>
      </c>
      <c r="F167" s="3" t="s">
        <v>3165</v>
      </c>
      <c r="G167" s="6">
        <v>10178.98</v>
      </c>
      <c r="H167" s="70" t="s">
        <v>70</v>
      </c>
      <c r="I167" s="5">
        <v>3.5</v>
      </c>
      <c r="J167" s="6">
        <f t="shared" si="8"/>
        <v>182</v>
      </c>
      <c r="K167" s="6">
        <f t="shared" si="9"/>
        <v>12.74</v>
      </c>
      <c r="L167" s="6">
        <f t="shared" si="10"/>
        <v>194.74</v>
      </c>
      <c r="M167" s="6">
        <f t="shared" si="11"/>
        <v>10373.719999999999</v>
      </c>
      <c r="N167" s="6">
        <v>10373.719999999999</v>
      </c>
      <c r="O167" s="32">
        <v>1</v>
      </c>
      <c r="Q167" s="45"/>
    </row>
    <row r="168" spans="1:17" ht="24" customHeight="1" x14ac:dyDescent="0.4">
      <c r="A168" s="2">
        <v>164</v>
      </c>
      <c r="B168" s="27">
        <v>6320000164</v>
      </c>
      <c r="C168" s="49" t="s">
        <v>554</v>
      </c>
      <c r="D168" s="14" t="s">
        <v>555</v>
      </c>
      <c r="E168" s="14" t="s">
        <v>556</v>
      </c>
      <c r="F168" s="3" t="s">
        <v>3165</v>
      </c>
      <c r="G168" s="6">
        <v>6696.130000000001</v>
      </c>
      <c r="H168" s="70" t="s">
        <v>390</v>
      </c>
      <c r="I168" s="5">
        <v>3.5</v>
      </c>
      <c r="J168" s="6">
        <f t="shared" si="8"/>
        <v>94.5</v>
      </c>
      <c r="K168" s="6">
        <f t="shared" si="9"/>
        <v>6.61</v>
      </c>
      <c r="L168" s="6">
        <f t="shared" si="10"/>
        <v>101.11</v>
      </c>
      <c r="M168" s="6">
        <f t="shared" si="11"/>
        <v>6797.2400000000007</v>
      </c>
      <c r="N168" s="6">
        <v>6797.2400000000007</v>
      </c>
      <c r="O168" s="32">
        <v>1</v>
      </c>
      <c r="Q168" s="45"/>
    </row>
    <row r="169" spans="1:17" ht="24" customHeight="1" x14ac:dyDescent="0.4">
      <c r="A169" s="2">
        <v>165</v>
      </c>
      <c r="B169" s="27">
        <v>6320000165</v>
      </c>
      <c r="C169" s="50" t="s">
        <v>557</v>
      </c>
      <c r="D169" s="14" t="s">
        <v>558</v>
      </c>
      <c r="E169" s="14" t="s">
        <v>559</v>
      </c>
      <c r="F169" s="3" t="s">
        <v>3212</v>
      </c>
      <c r="G169" s="6">
        <v>3786.1999999999994</v>
      </c>
      <c r="H169" s="70" t="s">
        <v>502</v>
      </c>
      <c r="I169" s="5">
        <v>3.5</v>
      </c>
      <c r="J169" s="6">
        <f t="shared" si="8"/>
        <v>150.5</v>
      </c>
      <c r="K169" s="6">
        <f t="shared" si="9"/>
        <v>10.53</v>
      </c>
      <c r="L169" s="6">
        <f t="shared" si="10"/>
        <v>161.03</v>
      </c>
      <c r="M169" s="6">
        <f t="shared" si="11"/>
        <v>3947.2299999999996</v>
      </c>
      <c r="N169" s="6">
        <v>3947.2299999999996</v>
      </c>
      <c r="O169" s="32">
        <v>1</v>
      </c>
      <c r="Q169" s="45"/>
    </row>
    <row r="170" spans="1:17" ht="24" customHeight="1" x14ac:dyDescent="0.4">
      <c r="A170" s="2">
        <v>166</v>
      </c>
      <c r="B170" s="27">
        <v>6320000166</v>
      </c>
      <c r="C170" s="49" t="s">
        <v>560</v>
      </c>
      <c r="D170" s="14" t="s">
        <v>561</v>
      </c>
      <c r="E170" s="14" t="s">
        <v>562</v>
      </c>
      <c r="F170" s="3" t="s">
        <v>3</v>
      </c>
      <c r="G170" s="6">
        <v>0</v>
      </c>
      <c r="H170" s="70" t="s">
        <v>98</v>
      </c>
      <c r="I170" s="5">
        <v>3.5</v>
      </c>
      <c r="J170" s="6">
        <f t="shared" si="8"/>
        <v>196</v>
      </c>
      <c r="K170" s="6">
        <f t="shared" si="9"/>
        <v>13.72</v>
      </c>
      <c r="L170" s="6">
        <f t="shared" si="10"/>
        <v>209.72</v>
      </c>
      <c r="M170" s="6">
        <f t="shared" si="11"/>
        <v>209.72</v>
      </c>
      <c r="N170" s="6">
        <v>209.72</v>
      </c>
      <c r="O170" s="32">
        <v>1</v>
      </c>
    </row>
    <row r="171" spans="1:17" ht="24" customHeight="1" x14ac:dyDescent="0.4">
      <c r="A171" s="2">
        <v>167</v>
      </c>
      <c r="B171" s="27">
        <v>6320000167</v>
      </c>
      <c r="C171" s="49" t="s">
        <v>563</v>
      </c>
      <c r="D171" s="14" t="s">
        <v>564</v>
      </c>
      <c r="E171" s="14" t="s">
        <v>565</v>
      </c>
      <c r="F171" s="2" t="s">
        <v>3</v>
      </c>
      <c r="G171" s="6">
        <v>0</v>
      </c>
      <c r="H171" s="70" t="s">
        <v>158</v>
      </c>
      <c r="I171" s="5">
        <v>3.5</v>
      </c>
      <c r="J171" s="6">
        <f t="shared" si="8"/>
        <v>14</v>
      </c>
      <c r="K171" s="6">
        <f t="shared" si="9"/>
        <v>0.98</v>
      </c>
      <c r="L171" s="6">
        <f t="shared" si="10"/>
        <v>14.98</v>
      </c>
      <c r="M171" s="6">
        <f t="shared" si="11"/>
        <v>14.98</v>
      </c>
      <c r="N171" s="6">
        <v>14.98</v>
      </c>
      <c r="O171" s="32">
        <v>1</v>
      </c>
    </row>
    <row r="172" spans="1:17" ht="24" customHeight="1" x14ac:dyDescent="0.4">
      <c r="A172" s="2">
        <v>168</v>
      </c>
      <c r="B172" s="27">
        <v>6320000168</v>
      </c>
      <c r="C172" s="49" t="s">
        <v>566</v>
      </c>
      <c r="D172" s="14" t="s">
        <v>567</v>
      </c>
      <c r="E172" s="14" t="s">
        <v>568</v>
      </c>
      <c r="F172" s="3" t="s">
        <v>3</v>
      </c>
      <c r="G172" s="6">
        <v>0</v>
      </c>
      <c r="H172" s="70" t="s">
        <v>129</v>
      </c>
      <c r="I172" s="5">
        <v>3.5</v>
      </c>
      <c r="J172" s="6">
        <f t="shared" si="8"/>
        <v>199.5</v>
      </c>
      <c r="K172" s="6">
        <f t="shared" si="9"/>
        <v>13.96</v>
      </c>
      <c r="L172" s="6">
        <f t="shared" si="10"/>
        <v>213.46</v>
      </c>
      <c r="M172" s="6">
        <f t="shared" si="11"/>
        <v>213.46</v>
      </c>
      <c r="N172" s="6">
        <v>213.46</v>
      </c>
      <c r="O172" s="32">
        <v>1</v>
      </c>
    </row>
    <row r="173" spans="1:17" ht="24" customHeight="1" x14ac:dyDescent="0.4">
      <c r="A173" s="2">
        <v>169</v>
      </c>
      <c r="B173" s="27">
        <v>6320000169</v>
      </c>
      <c r="C173" s="49" t="s">
        <v>569</v>
      </c>
      <c r="D173" s="14" t="s">
        <v>570</v>
      </c>
      <c r="E173" s="14" t="s">
        <v>571</v>
      </c>
      <c r="F173" s="3" t="s">
        <v>3</v>
      </c>
      <c r="G173" s="6">
        <v>0</v>
      </c>
      <c r="H173" s="70" t="s">
        <v>483</v>
      </c>
      <c r="I173" s="5">
        <v>3.5</v>
      </c>
      <c r="J173" s="6">
        <f t="shared" si="8"/>
        <v>115.5</v>
      </c>
      <c r="K173" s="6">
        <f t="shared" si="9"/>
        <v>8.08</v>
      </c>
      <c r="L173" s="6">
        <f t="shared" si="10"/>
        <v>123.58</v>
      </c>
      <c r="M173" s="6">
        <f t="shared" si="11"/>
        <v>123.58</v>
      </c>
      <c r="N173" s="6">
        <v>123.58</v>
      </c>
      <c r="O173" s="32">
        <v>1</v>
      </c>
    </row>
    <row r="174" spans="1:17" ht="24" customHeight="1" x14ac:dyDescent="0.4">
      <c r="A174" s="2">
        <v>170</v>
      </c>
      <c r="B174" s="27">
        <v>6320000170</v>
      </c>
      <c r="C174" s="49" t="s">
        <v>572</v>
      </c>
      <c r="D174" s="16" t="s">
        <v>573</v>
      </c>
      <c r="E174" s="16" t="s">
        <v>574</v>
      </c>
      <c r="F174" s="2" t="s">
        <v>3</v>
      </c>
      <c r="G174" s="11">
        <v>0</v>
      </c>
      <c r="H174" s="70" t="s">
        <v>90</v>
      </c>
      <c r="I174" s="5">
        <v>3.5</v>
      </c>
      <c r="J174" s="6">
        <f t="shared" si="8"/>
        <v>70</v>
      </c>
      <c r="K174" s="6">
        <f t="shared" si="9"/>
        <v>4.9000000000000004</v>
      </c>
      <c r="L174" s="6">
        <f t="shared" si="10"/>
        <v>74.900000000000006</v>
      </c>
      <c r="M174" s="6">
        <f t="shared" si="11"/>
        <v>74.900000000000006</v>
      </c>
      <c r="N174" s="6">
        <v>74.900000000000006</v>
      </c>
      <c r="O174" s="32">
        <v>1</v>
      </c>
    </row>
    <row r="175" spans="1:17" ht="24" customHeight="1" x14ac:dyDescent="0.4">
      <c r="A175" s="2">
        <v>171</v>
      </c>
      <c r="B175" s="27">
        <v>6320000171</v>
      </c>
      <c r="C175" s="50" t="s">
        <v>575</v>
      </c>
      <c r="D175" s="14" t="s">
        <v>576</v>
      </c>
      <c r="E175" s="14" t="s">
        <v>577</v>
      </c>
      <c r="F175" s="3" t="s">
        <v>3165</v>
      </c>
      <c r="G175" s="6">
        <v>4568.9400000000005</v>
      </c>
      <c r="H175" s="70" t="s">
        <v>301</v>
      </c>
      <c r="I175" s="5">
        <v>3.5</v>
      </c>
      <c r="J175" s="6">
        <f t="shared" si="8"/>
        <v>73.5</v>
      </c>
      <c r="K175" s="6">
        <f t="shared" si="9"/>
        <v>5.14</v>
      </c>
      <c r="L175" s="6">
        <f t="shared" si="10"/>
        <v>78.64</v>
      </c>
      <c r="M175" s="6">
        <f t="shared" si="11"/>
        <v>4647.5800000000008</v>
      </c>
      <c r="N175" s="6">
        <v>4647.5800000000008</v>
      </c>
      <c r="O175" s="32">
        <v>1</v>
      </c>
      <c r="Q175" s="45"/>
    </row>
    <row r="176" spans="1:17" ht="24" customHeight="1" x14ac:dyDescent="0.4">
      <c r="A176" s="2">
        <v>172</v>
      </c>
      <c r="B176" s="27">
        <v>6320000172</v>
      </c>
      <c r="C176" s="49" t="s">
        <v>579</v>
      </c>
      <c r="D176" s="14" t="s">
        <v>580</v>
      </c>
      <c r="E176" s="14" t="s">
        <v>581</v>
      </c>
      <c r="F176" s="3" t="s">
        <v>3</v>
      </c>
      <c r="G176" s="6">
        <v>0</v>
      </c>
      <c r="H176" s="70" t="s">
        <v>3213</v>
      </c>
      <c r="I176" s="5">
        <v>3.5</v>
      </c>
      <c r="J176" s="6">
        <f t="shared" si="8"/>
        <v>301</v>
      </c>
      <c r="K176" s="6">
        <f t="shared" si="9"/>
        <v>21.07</v>
      </c>
      <c r="L176" s="6">
        <f t="shared" si="10"/>
        <v>322.07</v>
      </c>
      <c r="M176" s="6">
        <f t="shared" si="11"/>
        <v>322.07</v>
      </c>
      <c r="N176" s="6">
        <v>322.07</v>
      </c>
      <c r="O176" s="32">
        <v>1</v>
      </c>
    </row>
    <row r="177" spans="1:17" ht="24" customHeight="1" x14ac:dyDescent="0.4">
      <c r="A177" s="2">
        <v>173</v>
      </c>
      <c r="B177" s="27">
        <v>6320000173</v>
      </c>
      <c r="C177" s="49" t="s">
        <v>583</v>
      </c>
      <c r="D177" s="14" t="s">
        <v>584</v>
      </c>
      <c r="E177" s="14" t="s">
        <v>585</v>
      </c>
      <c r="F177" s="3" t="s">
        <v>3214</v>
      </c>
      <c r="G177" s="6">
        <v>4692.5199999999995</v>
      </c>
      <c r="H177" s="70" t="s">
        <v>114</v>
      </c>
      <c r="I177" s="5">
        <v>3.5</v>
      </c>
      <c r="J177" s="6">
        <f t="shared" si="8"/>
        <v>49</v>
      </c>
      <c r="K177" s="6">
        <f t="shared" si="9"/>
        <v>3.43</v>
      </c>
      <c r="L177" s="6">
        <f t="shared" si="10"/>
        <v>52.43</v>
      </c>
      <c r="M177" s="6">
        <f t="shared" si="11"/>
        <v>4744.95</v>
      </c>
      <c r="N177" s="6">
        <v>4744.95</v>
      </c>
      <c r="O177" s="32">
        <v>1</v>
      </c>
      <c r="Q177" s="45"/>
    </row>
    <row r="178" spans="1:17" ht="24" customHeight="1" x14ac:dyDescent="0.4">
      <c r="A178" s="2">
        <v>174</v>
      </c>
      <c r="B178" s="27">
        <v>6320000174</v>
      </c>
      <c r="C178" s="49" t="s">
        <v>586</v>
      </c>
      <c r="D178" s="14" t="s">
        <v>587</v>
      </c>
      <c r="E178" s="14" t="s">
        <v>588</v>
      </c>
      <c r="F178" s="3" t="s">
        <v>3</v>
      </c>
      <c r="G178" s="6">
        <v>0</v>
      </c>
      <c r="H178" s="70" t="s">
        <v>158</v>
      </c>
      <c r="I178" s="5">
        <v>3.5</v>
      </c>
      <c r="J178" s="6">
        <f t="shared" si="8"/>
        <v>14</v>
      </c>
      <c r="K178" s="6">
        <f t="shared" si="9"/>
        <v>0.98</v>
      </c>
      <c r="L178" s="6">
        <f t="shared" si="10"/>
        <v>14.98</v>
      </c>
      <c r="M178" s="6">
        <f t="shared" si="11"/>
        <v>14.98</v>
      </c>
      <c r="N178" s="6">
        <v>14.98</v>
      </c>
      <c r="O178" s="32">
        <v>1</v>
      </c>
    </row>
    <row r="179" spans="1:17" ht="24" customHeight="1" x14ac:dyDescent="0.4">
      <c r="A179" s="2">
        <v>175</v>
      </c>
      <c r="B179" s="27">
        <v>6320000175</v>
      </c>
      <c r="C179" s="49" t="s">
        <v>589</v>
      </c>
      <c r="D179" s="14" t="s">
        <v>590</v>
      </c>
      <c r="E179" s="14" t="s">
        <v>591</v>
      </c>
      <c r="F179" s="3" t="s">
        <v>3215</v>
      </c>
      <c r="G179" s="6">
        <v>434.4</v>
      </c>
      <c r="H179" s="70" t="s">
        <v>538</v>
      </c>
      <c r="I179" s="5">
        <v>3.5</v>
      </c>
      <c r="J179" s="6">
        <f t="shared" si="8"/>
        <v>77</v>
      </c>
      <c r="K179" s="6">
        <f t="shared" si="9"/>
        <v>5.39</v>
      </c>
      <c r="L179" s="6">
        <f t="shared" si="10"/>
        <v>82.39</v>
      </c>
      <c r="M179" s="6">
        <f t="shared" si="11"/>
        <v>516.79</v>
      </c>
      <c r="N179" s="6">
        <v>516.79</v>
      </c>
      <c r="O179" s="32">
        <v>1</v>
      </c>
      <c r="Q179" s="45"/>
    </row>
    <row r="180" spans="1:17" ht="24" customHeight="1" x14ac:dyDescent="0.4">
      <c r="A180" s="2">
        <v>176</v>
      </c>
      <c r="B180" s="27">
        <v>6320000176</v>
      </c>
      <c r="C180" s="49" t="s">
        <v>592</v>
      </c>
      <c r="D180" s="14" t="s">
        <v>593</v>
      </c>
      <c r="E180" s="14" t="s">
        <v>594</v>
      </c>
      <c r="F180" s="3" t="s">
        <v>3</v>
      </c>
      <c r="G180" s="6">
        <v>0</v>
      </c>
      <c r="H180" s="70" t="s">
        <v>492</v>
      </c>
      <c r="I180" s="5">
        <v>3.5</v>
      </c>
      <c r="J180" s="6">
        <f t="shared" si="8"/>
        <v>52.5</v>
      </c>
      <c r="K180" s="6">
        <f t="shared" si="9"/>
        <v>3.67</v>
      </c>
      <c r="L180" s="6">
        <f t="shared" si="10"/>
        <v>56.17</v>
      </c>
      <c r="M180" s="6">
        <f t="shared" si="11"/>
        <v>56.17</v>
      </c>
      <c r="N180" s="6">
        <v>56.17</v>
      </c>
      <c r="O180" s="32">
        <v>1</v>
      </c>
    </row>
    <row r="181" spans="1:17" ht="24" customHeight="1" x14ac:dyDescent="0.4">
      <c r="A181" s="2">
        <v>177</v>
      </c>
      <c r="B181" s="27">
        <v>6320000177</v>
      </c>
      <c r="C181" s="49" t="s">
        <v>595</v>
      </c>
      <c r="D181" s="14" t="s">
        <v>596</v>
      </c>
      <c r="E181" s="14" t="s">
        <v>597</v>
      </c>
      <c r="F181" s="3" t="s">
        <v>3</v>
      </c>
      <c r="G181" s="6">
        <v>0</v>
      </c>
      <c r="H181" s="70" t="s">
        <v>266</v>
      </c>
      <c r="I181" s="5">
        <v>3.5</v>
      </c>
      <c r="J181" s="6">
        <f t="shared" si="8"/>
        <v>10.5</v>
      </c>
      <c r="K181" s="6">
        <f t="shared" si="9"/>
        <v>0.73</v>
      </c>
      <c r="L181" s="6">
        <f t="shared" si="10"/>
        <v>11.23</v>
      </c>
      <c r="M181" s="6">
        <f t="shared" si="11"/>
        <v>11.23</v>
      </c>
      <c r="N181" s="6">
        <v>11.23</v>
      </c>
      <c r="O181" s="32">
        <v>1</v>
      </c>
    </row>
    <row r="182" spans="1:17" ht="24" customHeight="1" x14ac:dyDescent="0.4">
      <c r="A182" s="2">
        <v>178</v>
      </c>
      <c r="B182" s="27">
        <v>6320000178</v>
      </c>
      <c r="C182" s="49" t="s">
        <v>598</v>
      </c>
      <c r="D182" s="14" t="s">
        <v>599</v>
      </c>
      <c r="E182" s="14" t="s">
        <v>600</v>
      </c>
      <c r="F182" s="3" t="s">
        <v>3165</v>
      </c>
      <c r="G182" s="6">
        <v>5220.6000000000013</v>
      </c>
      <c r="H182" s="70" t="s">
        <v>125</v>
      </c>
      <c r="I182" s="5">
        <v>3.5</v>
      </c>
      <c r="J182" s="6">
        <f t="shared" si="8"/>
        <v>157.5</v>
      </c>
      <c r="K182" s="6">
        <f t="shared" si="9"/>
        <v>11.02</v>
      </c>
      <c r="L182" s="6">
        <f t="shared" si="10"/>
        <v>168.52</v>
      </c>
      <c r="M182" s="6">
        <f t="shared" si="11"/>
        <v>5389.1200000000017</v>
      </c>
      <c r="N182" s="6">
        <v>5389.1200000000017</v>
      </c>
      <c r="O182" s="32">
        <v>1</v>
      </c>
      <c r="Q182" s="45"/>
    </row>
    <row r="183" spans="1:17" ht="24" customHeight="1" x14ac:dyDescent="0.4">
      <c r="A183" s="2">
        <v>179</v>
      </c>
      <c r="B183" s="27">
        <v>6320000179</v>
      </c>
      <c r="C183" s="49" t="s">
        <v>601</v>
      </c>
      <c r="D183" s="14" t="s">
        <v>602</v>
      </c>
      <c r="E183" s="14" t="s">
        <v>603</v>
      </c>
      <c r="F183" s="3" t="s">
        <v>3</v>
      </c>
      <c r="G183" s="6">
        <v>0</v>
      </c>
      <c r="H183" s="70" t="s">
        <v>301</v>
      </c>
      <c r="I183" s="5">
        <v>3.5</v>
      </c>
      <c r="J183" s="6">
        <f t="shared" si="8"/>
        <v>73.5</v>
      </c>
      <c r="K183" s="6">
        <f t="shared" si="9"/>
        <v>5.14</v>
      </c>
      <c r="L183" s="6">
        <f t="shared" si="10"/>
        <v>78.64</v>
      </c>
      <c r="M183" s="6">
        <f t="shared" si="11"/>
        <v>78.64</v>
      </c>
      <c r="N183" s="6">
        <v>78.64</v>
      </c>
      <c r="O183" s="32">
        <v>1</v>
      </c>
    </row>
    <row r="184" spans="1:17" ht="24" customHeight="1" x14ac:dyDescent="0.4">
      <c r="A184" s="2">
        <v>180</v>
      </c>
      <c r="B184" s="27">
        <v>6320000180</v>
      </c>
      <c r="C184" s="49" t="s">
        <v>604</v>
      </c>
      <c r="D184" s="14" t="s">
        <v>605</v>
      </c>
      <c r="E184" s="14" t="s">
        <v>606</v>
      </c>
      <c r="F184" s="3" t="s">
        <v>3</v>
      </c>
      <c r="G184" s="6">
        <v>0</v>
      </c>
      <c r="H184" s="70" t="s">
        <v>301</v>
      </c>
      <c r="I184" s="5">
        <v>3.5</v>
      </c>
      <c r="J184" s="6">
        <f t="shared" si="8"/>
        <v>73.5</v>
      </c>
      <c r="K184" s="6">
        <f t="shared" si="9"/>
        <v>5.14</v>
      </c>
      <c r="L184" s="6">
        <f t="shared" si="10"/>
        <v>78.64</v>
      </c>
      <c r="M184" s="6">
        <f t="shared" si="11"/>
        <v>78.64</v>
      </c>
      <c r="N184" s="6">
        <v>78.64</v>
      </c>
      <c r="O184" s="32">
        <v>1</v>
      </c>
    </row>
    <row r="185" spans="1:17" ht="24" customHeight="1" x14ac:dyDescent="0.4">
      <c r="A185" s="2">
        <v>181</v>
      </c>
      <c r="B185" s="27">
        <v>6320000181</v>
      </c>
      <c r="C185" s="49" t="s">
        <v>607</v>
      </c>
      <c r="D185" s="14" t="s">
        <v>608</v>
      </c>
      <c r="E185" s="14" t="s">
        <v>609</v>
      </c>
      <c r="F185" s="3" t="s">
        <v>3</v>
      </c>
      <c r="G185" s="6">
        <v>0</v>
      </c>
      <c r="H185" s="70" t="s">
        <v>125</v>
      </c>
      <c r="I185" s="5">
        <v>3.5</v>
      </c>
      <c r="J185" s="6">
        <f t="shared" si="8"/>
        <v>157.5</v>
      </c>
      <c r="K185" s="6">
        <f t="shared" si="9"/>
        <v>11.02</v>
      </c>
      <c r="L185" s="6">
        <f t="shared" si="10"/>
        <v>168.52</v>
      </c>
      <c r="M185" s="6">
        <f t="shared" si="11"/>
        <v>168.52</v>
      </c>
      <c r="N185" s="6">
        <v>168.52</v>
      </c>
      <c r="O185" s="32">
        <v>1</v>
      </c>
    </row>
    <row r="186" spans="1:17" ht="24" customHeight="1" x14ac:dyDescent="0.4">
      <c r="A186" s="2">
        <v>182</v>
      </c>
      <c r="B186" s="27">
        <v>6320000182</v>
      </c>
      <c r="C186" s="49" t="s">
        <v>610</v>
      </c>
      <c r="D186" s="14" t="s">
        <v>611</v>
      </c>
      <c r="E186" s="14" t="s">
        <v>612</v>
      </c>
      <c r="F186" s="3" t="s">
        <v>3</v>
      </c>
      <c r="G186" s="6">
        <v>0</v>
      </c>
      <c r="H186" s="70" t="s">
        <v>90</v>
      </c>
      <c r="I186" s="5">
        <v>3.5</v>
      </c>
      <c r="J186" s="6">
        <f t="shared" si="8"/>
        <v>70</v>
      </c>
      <c r="K186" s="6">
        <f t="shared" si="9"/>
        <v>4.9000000000000004</v>
      </c>
      <c r="L186" s="6">
        <f t="shared" si="10"/>
        <v>74.900000000000006</v>
      </c>
      <c r="M186" s="6">
        <f t="shared" si="11"/>
        <v>74.900000000000006</v>
      </c>
      <c r="N186" s="6">
        <v>74.900000000000006</v>
      </c>
      <c r="O186" s="32">
        <v>1</v>
      </c>
    </row>
    <row r="187" spans="1:17" ht="24" customHeight="1" x14ac:dyDescent="0.4">
      <c r="A187" s="2">
        <v>183</v>
      </c>
      <c r="B187" s="27">
        <v>6320000183</v>
      </c>
      <c r="C187" s="49" t="s">
        <v>613</v>
      </c>
      <c r="D187" s="14" t="s">
        <v>611</v>
      </c>
      <c r="E187" s="14" t="s">
        <v>614</v>
      </c>
      <c r="F187" s="3" t="s">
        <v>3</v>
      </c>
      <c r="G187" s="6">
        <v>0</v>
      </c>
      <c r="H187" s="70" t="s">
        <v>35</v>
      </c>
      <c r="I187" s="5">
        <v>3.5</v>
      </c>
      <c r="J187" s="6">
        <f t="shared" si="8"/>
        <v>56</v>
      </c>
      <c r="K187" s="6">
        <f t="shared" si="9"/>
        <v>3.92</v>
      </c>
      <c r="L187" s="6">
        <f t="shared" si="10"/>
        <v>59.92</v>
      </c>
      <c r="M187" s="6">
        <f t="shared" si="11"/>
        <v>59.92</v>
      </c>
      <c r="N187" s="6">
        <v>59.92</v>
      </c>
      <c r="O187" s="32">
        <v>1</v>
      </c>
    </row>
    <row r="188" spans="1:17" ht="24" customHeight="1" x14ac:dyDescent="0.4">
      <c r="A188" s="2">
        <v>184</v>
      </c>
      <c r="B188" s="27">
        <v>6320000184</v>
      </c>
      <c r="C188" s="49" t="s">
        <v>615</v>
      </c>
      <c r="D188" s="14" t="s">
        <v>611</v>
      </c>
      <c r="E188" s="14" t="s">
        <v>616</v>
      </c>
      <c r="F188" s="3" t="s">
        <v>3</v>
      </c>
      <c r="G188" s="6">
        <v>0</v>
      </c>
      <c r="H188" s="70" t="s">
        <v>578</v>
      </c>
      <c r="I188" s="5">
        <v>3.5</v>
      </c>
      <c r="J188" s="6">
        <f t="shared" si="8"/>
        <v>101.5</v>
      </c>
      <c r="K188" s="6">
        <f t="shared" si="9"/>
        <v>7.1</v>
      </c>
      <c r="L188" s="6">
        <f t="shared" si="10"/>
        <v>108.6</v>
      </c>
      <c r="M188" s="6">
        <f t="shared" si="11"/>
        <v>108.6</v>
      </c>
      <c r="N188" s="6">
        <v>108.6</v>
      </c>
      <c r="O188" s="32">
        <v>1</v>
      </c>
    </row>
    <row r="189" spans="1:17" ht="24" customHeight="1" x14ac:dyDescent="0.4">
      <c r="A189" s="2">
        <v>185</v>
      </c>
      <c r="B189" s="27">
        <v>6320000185</v>
      </c>
      <c r="C189" s="49" t="s">
        <v>617</v>
      </c>
      <c r="D189" s="14" t="s">
        <v>618</v>
      </c>
      <c r="E189" s="14" t="s">
        <v>619</v>
      </c>
      <c r="F189" s="3" t="s">
        <v>3</v>
      </c>
      <c r="G189" s="6">
        <v>0</v>
      </c>
      <c r="H189" s="70" t="s">
        <v>78</v>
      </c>
      <c r="I189" s="5">
        <v>3.5</v>
      </c>
      <c r="J189" s="6">
        <f t="shared" si="8"/>
        <v>28</v>
      </c>
      <c r="K189" s="6">
        <f t="shared" si="9"/>
        <v>1.96</v>
      </c>
      <c r="L189" s="6">
        <f t="shared" si="10"/>
        <v>29.96</v>
      </c>
      <c r="M189" s="6">
        <f t="shared" si="11"/>
        <v>29.96</v>
      </c>
      <c r="N189" s="6">
        <v>29.96</v>
      </c>
      <c r="O189" s="32">
        <v>1</v>
      </c>
    </row>
    <row r="190" spans="1:17" ht="24" customHeight="1" x14ac:dyDescent="0.4">
      <c r="A190" s="2">
        <v>186</v>
      </c>
      <c r="B190" s="27">
        <v>6320000186</v>
      </c>
      <c r="C190" s="49" t="s">
        <v>620</v>
      </c>
      <c r="D190" s="14" t="s">
        <v>621</v>
      </c>
      <c r="E190" s="14" t="s">
        <v>622</v>
      </c>
      <c r="F190" s="3" t="s">
        <v>3171</v>
      </c>
      <c r="G190" s="6">
        <v>599.18999999999994</v>
      </c>
      <c r="H190" s="70" t="s">
        <v>35</v>
      </c>
      <c r="I190" s="5">
        <v>3.5</v>
      </c>
      <c r="J190" s="6">
        <f t="shared" si="8"/>
        <v>56</v>
      </c>
      <c r="K190" s="6">
        <f t="shared" si="9"/>
        <v>3.92</v>
      </c>
      <c r="L190" s="6">
        <f t="shared" si="10"/>
        <v>59.92</v>
      </c>
      <c r="M190" s="6">
        <f t="shared" si="11"/>
        <v>659.1099999999999</v>
      </c>
      <c r="N190" s="6">
        <v>659.1099999999999</v>
      </c>
      <c r="O190" s="32">
        <v>1</v>
      </c>
      <c r="Q190" s="45"/>
    </row>
    <row r="191" spans="1:17" ht="24" customHeight="1" x14ac:dyDescent="0.4">
      <c r="A191" s="2">
        <v>187</v>
      </c>
      <c r="B191" s="27">
        <v>6320000187</v>
      </c>
      <c r="C191" s="49" t="s">
        <v>623</v>
      </c>
      <c r="D191" s="14" t="s">
        <v>624</v>
      </c>
      <c r="E191" s="14" t="s">
        <v>625</v>
      </c>
      <c r="F191" s="3" t="s">
        <v>626</v>
      </c>
      <c r="G191" s="6">
        <v>48.680000000000007</v>
      </c>
      <c r="H191" s="70" t="s">
        <v>47</v>
      </c>
      <c r="I191" s="5">
        <v>3.5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48.680000000000007</v>
      </c>
      <c r="N191" s="6">
        <v>48.680000000000007</v>
      </c>
      <c r="O191" s="32">
        <v>1</v>
      </c>
      <c r="Q191" s="45"/>
    </row>
    <row r="192" spans="1:17" ht="24" customHeight="1" x14ac:dyDescent="0.4">
      <c r="A192" s="2">
        <v>188</v>
      </c>
      <c r="B192" s="27">
        <v>6320000188</v>
      </c>
      <c r="C192" s="49" t="s">
        <v>627</v>
      </c>
      <c r="D192" s="14" t="s">
        <v>628</v>
      </c>
      <c r="E192" s="14" t="s">
        <v>629</v>
      </c>
      <c r="F192" s="3" t="s">
        <v>3178</v>
      </c>
      <c r="G192" s="6">
        <v>3774.94</v>
      </c>
      <c r="H192" s="70" t="s">
        <v>154</v>
      </c>
      <c r="I192" s="5">
        <v>3.5</v>
      </c>
      <c r="J192" s="6">
        <f t="shared" si="8"/>
        <v>203</v>
      </c>
      <c r="K192" s="6">
        <f t="shared" si="9"/>
        <v>14.21</v>
      </c>
      <c r="L192" s="6">
        <f t="shared" si="10"/>
        <v>217.21</v>
      </c>
      <c r="M192" s="6">
        <f t="shared" si="11"/>
        <v>3992.15</v>
      </c>
      <c r="N192" s="6">
        <v>3992.15</v>
      </c>
      <c r="O192" s="32">
        <v>1</v>
      </c>
      <c r="Q192" s="45"/>
    </row>
    <row r="193" spans="1:17" ht="24" customHeight="1" x14ac:dyDescent="0.4">
      <c r="A193" s="2">
        <v>189</v>
      </c>
      <c r="B193" s="27">
        <v>6320000189</v>
      </c>
      <c r="C193" s="49" t="s">
        <v>631</v>
      </c>
      <c r="D193" s="14" t="s">
        <v>632</v>
      </c>
      <c r="E193" s="14" t="s">
        <v>633</v>
      </c>
      <c r="F193" s="3" t="s">
        <v>3</v>
      </c>
      <c r="G193" s="6">
        <v>0</v>
      </c>
      <c r="H193" s="70" t="s">
        <v>266</v>
      </c>
      <c r="I193" s="5">
        <v>3.5</v>
      </c>
      <c r="J193" s="6">
        <f t="shared" si="8"/>
        <v>10.5</v>
      </c>
      <c r="K193" s="6">
        <f t="shared" si="9"/>
        <v>0.73</v>
      </c>
      <c r="L193" s="6">
        <f t="shared" si="10"/>
        <v>11.23</v>
      </c>
      <c r="M193" s="6">
        <f t="shared" si="11"/>
        <v>11.23</v>
      </c>
      <c r="N193" s="6">
        <v>11.23</v>
      </c>
      <c r="O193" s="32">
        <v>1</v>
      </c>
    </row>
    <row r="194" spans="1:17" ht="24" customHeight="1" x14ac:dyDescent="0.4">
      <c r="A194" s="2">
        <v>190</v>
      </c>
      <c r="B194" s="27">
        <v>6320000190</v>
      </c>
      <c r="C194" s="49" t="s">
        <v>634</v>
      </c>
      <c r="D194" s="14" t="s">
        <v>635</v>
      </c>
      <c r="E194" s="14" t="s">
        <v>636</v>
      </c>
      <c r="F194" s="3" t="s">
        <v>3</v>
      </c>
      <c r="G194" s="6">
        <v>0</v>
      </c>
      <c r="H194" s="70" t="s">
        <v>90</v>
      </c>
      <c r="I194" s="5">
        <v>3.5</v>
      </c>
      <c r="J194" s="6">
        <f t="shared" si="8"/>
        <v>70</v>
      </c>
      <c r="K194" s="6">
        <f t="shared" si="9"/>
        <v>4.9000000000000004</v>
      </c>
      <c r="L194" s="6">
        <f t="shared" si="10"/>
        <v>74.900000000000006</v>
      </c>
      <c r="M194" s="6">
        <f t="shared" si="11"/>
        <v>74.900000000000006</v>
      </c>
      <c r="N194" s="6">
        <v>74.900000000000006</v>
      </c>
      <c r="O194" s="32">
        <v>1</v>
      </c>
    </row>
    <row r="195" spans="1:17" ht="24" customHeight="1" x14ac:dyDescent="0.4">
      <c r="A195" s="2">
        <v>191</v>
      </c>
      <c r="B195" s="27">
        <v>6320000191</v>
      </c>
      <c r="C195" s="49" t="s">
        <v>637</v>
      </c>
      <c r="D195" s="14" t="s">
        <v>638</v>
      </c>
      <c r="E195" s="14" t="s">
        <v>639</v>
      </c>
      <c r="F195" s="3" t="s">
        <v>3216</v>
      </c>
      <c r="G195" s="6">
        <v>1355.7300000000005</v>
      </c>
      <c r="H195" s="70" t="s">
        <v>102</v>
      </c>
      <c r="I195" s="5">
        <v>3.5</v>
      </c>
      <c r="J195" s="6">
        <f t="shared" si="8"/>
        <v>3.5</v>
      </c>
      <c r="K195" s="6">
        <f t="shared" si="9"/>
        <v>0.24</v>
      </c>
      <c r="L195" s="6">
        <f t="shared" si="10"/>
        <v>3.74</v>
      </c>
      <c r="M195" s="6">
        <f t="shared" si="11"/>
        <v>1359.4700000000005</v>
      </c>
      <c r="N195" s="6">
        <v>1359.4700000000005</v>
      </c>
      <c r="O195" s="32">
        <v>1</v>
      </c>
      <c r="Q195" s="45"/>
    </row>
    <row r="196" spans="1:17" ht="24" customHeight="1" x14ac:dyDescent="0.4">
      <c r="A196" s="2">
        <v>192</v>
      </c>
      <c r="B196" s="27">
        <v>6320000192</v>
      </c>
      <c r="C196" s="49" t="s">
        <v>640</v>
      </c>
      <c r="D196" s="14" t="s">
        <v>641</v>
      </c>
      <c r="E196" s="14" t="s">
        <v>642</v>
      </c>
      <c r="F196" s="3" t="s">
        <v>3</v>
      </c>
      <c r="G196" s="6">
        <v>0</v>
      </c>
      <c r="H196" s="70" t="s">
        <v>182</v>
      </c>
      <c r="I196" s="5">
        <v>3.5</v>
      </c>
      <c r="J196" s="6">
        <f t="shared" si="8"/>
        <v>105</v>
      </c>
      <c r="K196" s="6">
        <f t="shared" si="9"/>
        <v>7.35</v>
      </c>
      <c r="L196" s="6">
        <f t="shared" si="10"/>
        <v>112.35</v>
      </c>
      <c r="M196" s="6">
        <f t="shared" si="11"/>
        <v>112.35</v>
      </c>
      <c r="N196" s="6">
        <v>112.35</v>
      </c>
      <c r="O196" s="32">
        <v>1</v>
      </c>
    </row>
    <row r="197" spans="1:17" ht="24" customHeight="1" x14ac:dyDescent="0.4">
      <c r="A197" s="2">
        <v>193</v>
      </c>
      <c r="B197" s="27">
        <v>6320000193</v>
      </c>
      <c r="C197" s="49" t="s">
        <v>643</v>
      </c>
      <c r="D197" s="14" t="s">
        <v>644</v>
      </c>
      <c r="E197" s="14" t="s">
        <v>645</v>
      </c>
      <c r="F197" s="3" t="s">
        <v>3217</v>
      </c>
      <c r="G197" s="6">
        <v>1954.9699999999998</v>
      </c>
      <c r="H197" s="70" t="s">
        <v>301</v>
      </c>
      <c r="I197" s="5">
        <v>3.5</v>
      </c>
      <c r="J197" s="6">
        <f t="shared" ref="J197:J260" si="12">ROUNDDOWN(H197*I197,2)</f>
        <v>73.5</v>
      </c>
      <c r="K197" s="6">
        <f t="shared" ref="K197:K260" si="13">ROUNDDOWN(J197*7%,2)</f>
        <v>5.14</v>
      </c>
      <c r="L197" s="6">
        <f t="shared" ref="L197:L260" si="14">ROUNDDOWN(J197+K197,2)</f>
        <v>78.64</v>
      </c>
      <c r="M197" s="6">
        <f t="shared" ref="M197:M260" si="15">SUM(G197+L197)</f>
        <v>2033.61</v>
      </c>
      <c r="N197" s="6">
        <v>2033.61</v>
      </c>
      <c r="O197" s="32">
        <v>1</v>
      </c>
      <c r="Q197" s="45"/>
    </row>
    <row r="198" spans="1:17" ht="24" customHeight="1" x14ac:dyDescent="0.4">
      <c r="A198" s="2">
        <v>194</v>
      </c>
      <c r="B198" s="27">
        <v>6320000194</v>
      </c>
      <c r="C198" s="49" t="s">
        <v>646</v>
      </c>
      <c r="D198" s="14" t="s">
        <v>644</v>
      </c>
      <c r="E198" s="14" t="s">
        <v>647</v>
      </c>
      <c r="F198" s="3" t="s">
        <v>648</v>
      </c>
      <c r="G198" s="6">
        <v>41.2</v>
      </c>
      <c r="H198" s="70" t="s">
        <v>47</v>
      </c>
      <c r="I198" s="5">
        <v>3.5</v>
      </c>
      <c r="J198" s="6">
        <f t="shared" si="12"/>
        <v>0</v>
      </c>
      <c r="K198" s="6">
        <f t="shared" si="13"/>
        <v>0</v>
      </c>
      <c r="L198" s="6">
        <f t="shared" si="14"/>
        <v>0</v>
      </c>
      <c r="M198" s="6">
        <f t="shared" si="15"/>
        <v>41.2</v>
      </c>
      <c r="N198" s="6">
        <v>41.2</v>
      </c>
      <c r="O198" s="32">
        <v>1</v>
      </c>
    </row>
    <row r="199" spans="1:17" ht="24" customHeight="1" x14ac:dyDescent="0.4">
      <c r="A199" s="2">
        <v>195</v>
      </c>
      <c r="B199" s="27">
        <v>6320000195</v>
      </c>
      <c r="C199" s="49" t="s">
        <v>649</v>
      </c>
      <c r="D199" s="14" t="s">
        <v>650</v>
      </c>
      <c r="E199" s="14" t="s">
        <v>651</v>
      </c>
      <c r="F199" s="3" t="s">
        <v>3</v>
      </c>
      <c r="G199" s="6">
        <v>0</v>
      </c>
      <c r="H199" s="70" t="s">
        <v>281</v>
      </c>
      <c r="I199" s="5">
        <v>3.5</v>
      </c>
      <c r="J199" s="6">
        <f t="shared" si="12"/>
        <v>21</v>
      </c>
      <c r="K199" s="6">
        <f t="shared" si="13"/>
        <v>1.47</v>
      </c>
      <c r="L199" s="6">
        <f t="shared" si="14"/>
        <v>22.47</v>
      </c>
      <c r="M199" s="6">
        <f t="shared" si="15"/>
        <v>22.47</v>
      </c>
      <c r="N199" s="6">
        <v>22.47</v>
      </c>
      <c r="O199" s="32">
        <v>1</v>
      </c>
      <c r="Q199" s="45"/>
    </row>
    <row r="200" spans="1:17" ht="24" customHeight="1" x14ac:dyDescent="0.4">
      <c r="A200" s="2">
        <v>196</v>
      </c>
      <c r="B200" s="27">
        <v>6320000196</v>
      </c>
      <c r="C200" s="49" t="s">
        <v>652</v>
      </c>
      <c r="D200" s="14" t="s">
        <v>653</v>
      </c>
      <c r="E200" s="14" t="s">
        <v>654</v>
      </c>
      <c r="F200" s="3" t="s">
        <v>3</v>
      </c>
      <c r="G200" s="6">
        <v>0</v>
      </c>
      <c r="H200" s="70" t="s">
        <v>114</v>
      </c>
      <c r="I200" s="5">
        <v>3.5</v>
      </c>
      <c r="J200" s="6">
        <f t="shared" si="12"/>
        <v>49</v>
      </c>
      <c r="K200" s="6">
        <f t="shared" si="13"/>
        <v>3.43</v>
      </c>
      <c r="L200" s="6">
        <f t="shared" si="14"/>
        <v>52.43</v>
      </c>
      <c r="M200" s="6">
        <f t="shared" si="15"/>
        <v>52.43</v>
      </c>
      <c r="N200" s="6">
        <v>52.43</v>
      </c>
      <c r="O200" s="32">
        <v>1</v>
      </c>
    </row>
    <row r="201" spans="1:17" ht="24" customHeight="1" x14ac:dyDescent="0.4">
      <c r="A201" s="2">
        <v>197</v>
      </c>
      <c r="B201" s="27">
        <v>6320000197</v>
      </c>
      <c r="C201" s="49" t="s">
        <v>655</v>
      </c>
      <c r="D201" s="14" t="s">
        <v>656</v>
      </c>
      <c r="E201" s="14" t="s">
        <v>657</v>
      </c>
      <c r="F201" s="3" t="s">
        <v>3</v>
      </c>
      <c r="G201" s="6">
        <v>0</v>
      </c>
      <c r="H201" s="70" t="s">
        <v>259</v>
      </c>
      <c r="I201" s="5">
        <v>3.5</v>
      </c>
      <c r="J201" s="6">
        <f t="shared" si="12"/>
        <v>35</v>
      </c>
      <c r="K201" s="6">
        <f t="shared" si="13"/>
        <v>2.4500000000000002</v>
      </c>
      <c r="L201" s="6">
        <f t="shared" si="14"/>
        <v>37.450000000000003</v>
      </c>
      <c r="M201" s="6">
        <f t="shared" si="15"/>
        <v>37.450000000000003</v>
      </c>
      <c r="N201" s="6">
        <v>37.450000000000003</v>
      </c>
      <c r="O201" s="32">
        <v>1</v>
      </c>
    </row>
    <row r="202" spans="1:17" ht="24" customHeight="1" x14ac:dyDescent="0.4">
      <c r="A202" s="2">
        <v>198</v>
      </c>
      <c r="B202" s="27">
        <v>6320000198</v>
      </c>
      <c r="C202" s="49" t="s">
        <v>658</v>
      </c>
      <c r="D202" s="14" t="s">
        <v>659</v>
      </c>
      <c r="E202" s="14" t="s">
        <v>660</v>
      </c>
      <c r="F202" s="3" t="s">
        <v>3218</v>
      </c>
      <c r="G202" s="6">
        <v>1059.83</v>
      </c>
      <c r="H202" s="70" t="s">
        <v>662</v>
      </c>
      <c r="I202" s="5">
        <v>3.5</v>
      </c>
      <c r="J202" s="6">
        <f t="shared" si="12"/>
        <v>140</v>
      </c>
      <c r="K202" s="6">
        <f t="shared" si="13"/>
        <v>9.8000000000000007</v>
      </c>
      <c r="L202" s="6">
        <f t="shared" si="14"/>
        <v>149.80000000000001</v>
      </c>
      <c r="M202" s="6">
        <f t="shared" si="15"/>
        <v>1209.6299999999999</v>
      </c>
      <c r="N202" s="6">
        <v>1209.6299999999999</v>
      </c>
      <c r="O202" s="32">
        <v>1</v>
      </c>
      <c r="Q202" s="45"/>
    </row>
    <row r="203" spans="1:17" ht="24" customHeight="1" x14ac:dyDescent="0.4">
      <c r="A203" s="2">
        <v>199</v>
      </c>
      <c r="B203" s="27">
        <v>6320000199</v>
      </c>
      <c r="C203" s="49" t="s">
        <v>663</v>
      </c>
      <c r="D203" s="14" t="s">
        <v>664</v>
      </c>
      <c r="E203" s="14" t="s">
        <v>665</v>
      </c>
      <c r="F203" s="3" t="s">
        <v>3215</v>
      </c>
      <c r="G203" s="6">
        <v>232.18</v>
      </c>
      <c r="H203" s="70" t="s">
        <v>281</v>
      </c>
      <c r="I203" s="5">
        <v>3.5</v>
      </c>
      <c r="J203" s="6">
        <f t="shared" si="12"/>
        <v>21</v>
      </c>
      <c r="K203" s="6">
        <f t="shared" si="13"/>
        <v>1.47</v>
      </c>
      <c r="L203" s="6">
        <f t="shared" si="14"/>
        <v>22.47</v>
      </c>
      <c r="M203" s="6">
        <f t="shared" si="15"/>
        <v>254.65</v>
      </c>
      <c r="N203" s="6">
        <v>254.65</v>
      </c>
      <c r="O203" s="32">
        <v>1</v>
      </c>
      <c r="Q203" s="45"/>
    </row>
    <row r="204" spans="1:17" ht="24" customHeight="1" x14ac:dyDescent="0.4">
      <c r="A204" s="2">
        <v>200</v>
      </c>
      <c r="B204" s="27">
        <v>6320000200</v>
      </c>
      <c r="C204" s="49" t="s">
        <v>666</v>
      </c>
      <c r="D204" s="14" t="s">
        <v>667</v>
      </c>
      <c r="E204" s="14" t="s">
        <v>668</v>
      </c>
      <c r="F204" s="3" t="s">
        <v>3</v>
      </c>
      <c r="G204" s="6">
        <v>0</v>
      </c>
      <c r="H204" s="70" t="s">
        <v>270</v>
      </c>
      <c r="I204" s="5">
        <v>3.5</v>
      </c>
      <c r="J204" s="6">
        <f t="shared" si="12"/>
        <v>126</v>
      </c>
      <c r="K204" s="6">
        <f t="shared" si="13"/>
        <v>8.82</v>
      </c>
      <c r="L204" s="6">
        <f t="shared" si="14"/>
        <v>134.82</v>
      </c>
      <c r="M204" s="6">
        <f t="shared" si="15"/>
        <v>134.82</v>
      </c>
      <c r="N204" s="6">
        <v>134.82</v>
      </c>
      <c r="O204" s="32">
        <v>1</v>
      </c>
    </row>
    <row r="205" spans="1:17" ht="24" customHeight="1" x14ac:dyDescent="0.4">
      <c r="A205" s="2">
        <v>201</v>
      </c>
      <c r="B205" s="27">
        <v>6320000201</v>
      </c>
      <c r="C205" s="49" t="s">
        <v>669</v>
      </c>
      <c r="D205" s="14" t="s">
        <v>670</v>
      </c>
      <c r="E205" s="14" t="s">
        <v>671</v>
      </c>
      <c r="F205" s="3" t="s">
        <v>3</v>
      </c>
      <c r="G205" s="6">
        <v>0</v>
      </c>
      <c r="H205" s="70" t="s">
        <v>78</v>
      </c>
      <c r="I205" s="5">
        <v>3.5</v>
      </c>
      <c r="J205" s="6">
        <f t="shared" si="12"/>
        <v>28</v>
      </c>
      <c r="K205" s="6">
        <f t="shared" si="13"/>
        <v>1.96</v>
      </c>
      <c r="L205" s="6">
        <f t="shared" si="14"/>
        <v>29.96</v>
      </c>
      <c r="M205" s="6">
        <f t="shared" si="15"/>
        <v>29.96</v>
      </c>
      <c r="N205" s="6">
        <v>29.96</v>
      </c>
      <c r="O205" s="32">
        <v>1</v>
      </c>
    </row>
    <row r="206" spans="1:17" ht="24" customHeight="1" x14ac:dyDescent="0.4">
      <c r="A206" s="2">
        <v>202</v>
      </c>
      <c r="B206" s="27">
        <v>6320000202</v>
      </c>
      <c r="C206" s="49" t="s">
        <v>672</v>
      </c>
      <c r="D206" s="14" t="s">
        <v>673</v>
      </c>
      <c r="E206" s="14" t="s">
        <v>674</v>
      </c>
      <c r="F206" s="3" t="s">
        <v>3219</v>
      </c>
      <c r="G206" s="6">
        <v>370.75</v>
      </c>
      <c r="H206" s="70" t="s">
        <v>24</v>
      </c>
      <c r="I206" s="5">
        <v>3.5</v>
      </c>
      <c r="J206" s="6">
        <f t="shared" si="12"/>
        <v>31.5</v>
      </c>
      <c r="K206" s="6">
        <f t="shared" si="13"/>
        <v>2.2000000000000002</v>
      </c>
      <c r="L206" s="6">
        <f t="shared" si="14"/>
        <v>33.700000000000003</v>
      </c>
      <c r="M206" s="6">
        <f t="shared" si="15"/>
        <v>404.45</v>
      </c>
      <c r="N206" s="6">
        <v>404.45</v>
      </c>
      <c r="O206" s="32">
        <v>1</v>
      </c>
      <c r="Q206" s="45"/>
    </row>
    <row r="207" spans="1:17" ht="24" customHeight="1" x14ac:dyDescent="0.4">
      <c r="A207" s="2">
        <v>203</v>
      </c>
      <c r="B207" s="27">
        <v>6320000203</v>
      </c>
      <c r="C207" s="49" t="s">
        <v>676</v>
      </c>
      <c r="D207" s="14" t="s">
        <v>677</v>
      </c>
      <c r="E207" s="14" t="s">
        <v>678</v>
      </c>
      <c r="F207" s="3" t="s">
        <v>3220</v>
      </c>
      <c r="G207" s="6">
        <v>299.59000000000003</v>
      </c>
      <c r="H207" s="70" t="s">
        <v>301</v>
      </c>
      <c r="I207" s="5">
        <v>3.5</v>
      </c>
      <c r="J207" s="6">
        <f t="shared" si="12"/>
        <v>73.5</v>
      </c>
      <c r="K207" s="6">
        <f t="shared" si="13"/>
        <v>5.14</v>
      </c>
      <c r="L207" s="6">
        <f t="shared" si="14"/>
        <v>78.64</v>
      </c>
      <c r="M207" s="6">
        <f t="shared" si="15"/>
        <v>378.23</v>
      </c>
      <c r="N207" s="6">
        <v>378.23</v>
      </c>
      <c r="O207" s="32">
        <v>1</v>
      </c>
    </row>
    <row r="208" spans="1:17" ht="24" customHeight="1" x14ac:dyDescent="0.4">
      <c r="A208" s="2">
        <v>204</v>
      </c>
      <c r="B208" s="27">
        <v>6320000204</v>
      </c>
      <c r="C208" s="49" t="s">
        <v>679</v>
      </c>
      <c r="D208" s="14" t="s">
        <v>680</v>
      </c>
      <c r="E208" s="14" t="s">
        <v>681</v>
      </c>
      <c r="F208" s="3" t="s">
        <v>3176</v>
      </c>
      <c r="G208" s="6">
        <v>187.23</v>
      </c>
      <c r="H208" s="70" t="s">
        <v>3221</v>
      </c>
      <c r="I208" s="5">
        <v>3.5</v>
      </c>
      <c r="J208" s="6">
        <f t="shared" si="12"/>
        <v>252</v>
      </c>
      <c r="K208" s="6">
        <f t="shared" si="13"/>
        <v>17.64</v>
      </c>
      <c r="L208" s="6">
        <f t="shared" si="14"/>
        <v>269.64</v>
      </c>
      <c r="M208" s="6">
        <f t="shared" si="15"/>
        <v>456.87</v>
      </c>
      <c r="N208" s="6">
        <v>456.87</v>
      </c>
      <c r="O208" s="32">
        <v>1</v>
      </c>
      <c r="Q208" s="45"/>
    </row>
    <row r="209" spans="1:17" ht="24" customHeight="1" x14ac:dyDescent="0.4">
      <c r="A209" s="2">
        <v>205</v>
      </c>
      <c r="B209" s="27">
        <v>6320000205</v>
      </c>
      <c r="C209" s="49" t="s">
        <v>682</v>
      </c>
      <c r="D209" s="14" t="s">
        <v>683</v>
      </c>
      <c r="E209" s="14" t="s">
        <v>684</v>
      </c>
      <c r="F209" s="3" t="s">
        <v>3176</v>
      </c>
      <c r="G209" s="6">
        <v>898.79000000000019</v>
      </c>
      <c r="H209" s="70" t="s">
        <v>106</v>
      </c>
      <c r="I209" s="5">
        <v>3.5</v>
      </c>
      <c r="J209" s="6">
        <f t="shared" si="12"/>
        <v>87.5</v>
      </c>
      <c r="K209" s="6">
        <f t="shared" si="13"/>
        <v>6.12</v>
      </c>
      <c r="L209" s="6">
        <f t="shared" si="14"/>
        <v>93.62</v>
      </c>
      <c r="M209" s="6">
        <f t="shared" si="15"/>
        <v>992.4100000000002</v>
      </c>
      <c r="N209" s="6">
        <v>992.4100000000002</v>
      </c>
      <c r="O209" s="32">
        <v>1</v>
      </c>
      <c r="Q209" s="45"/>
    </row>
    <row r="210" spans="1:17" ht="24" customHeight="1" x14ac:dyDescent="0.4">
      <c r="A210" s="2">
        <v>206</v>
      </c>
      <c r="B210" s="27">
        <v>6320000206</v>
      </c>
      <c r="C210" s="49" t="s">
        <v>685</v>
      </c>
      <c r="D210" s="14" t="s">
        <v>686</v>
      </c>
      <c r="E210" s="14" t="s">
        <v>687</v>
      </c>
      <c r="F210" s="3" t="s">
        <v>3174</v>
      </c>
      <c r="G210" s="6">
        <v>194.74</v>
      </c>
      <c r="H210" s="70" t="s">
        <v>712</v>
      </c>
      <c r="I210" s="5">
        <v>3.5</v>
      </c>
      <c r="J210" s="6">
        <f t="shared" si="12"/>
        <v>143.5</v>
      </c>
      <c r="K210" s="6">
        <f t="shared" si="13"/>
        <v>10.039999999999999</v>
      </c>
      <c r="L210" s="6">
        <f t="shared" si="14"/>
        <v>153.54</v>
      </c>
      <c r="M210" s="6">
        <f t="shared" si="15"/>
        <v>348.28</v>
      </c>
      <c r="N210" s="6">
        <v>348.28</v>
      </c>
      <c r="O210" s="32">
        <v>1</v>
      </c>
    </row>
    <row r="211" spans="1:17" ht="24" customHeight="1" x14ac:dyDescent="0.4">
      <c r="A211" s="2">
        <v>207</v>
      </c>
      <c r="B211" s="27">
        <v>6320000207</v>
      </c>
      <c r="C211" s="49" t="s">
        <v>688</v>
      </c>
      <c r="D211" s="14" t="s">
        <v>689</v>
      </c>
      <c r="E211" s="14" t="s">
        <v>690</v>
      </c>
      <c r="F211" s="3" t="s">
        <v>3222</v>
      </c>
      <c r="G211" s="6">
        <v>1134.7600000000002</v>
      </c>
      <c r="H211" s="70" t="s">
        <v>39</v>
      </c>
      <c r="I211" s="5">
        <v>3.5</v>
      </c>
      <c r="J211" s="6">
        <f t="shared" si="12"/>
        <v>7</v>
      </c>
      <c r="K211" s="6">
        <f t="shared" si="13"/>
        <v>0.49</v>
      </c>
      <c r="L211" s="6">
        <f t="shared" si="14"/>
        <v>7.49</v>
      </c>
      <c r="M211" s="6">
        <f t="shared" si="15"/>
        <v>1142.2500000000002</v>
      </c>
      <c r="N211" s="6">
        <v>1142.2500000000002</v>
      </c>
      <c r="O211" s="32">
        <v>1</v>
      </c>
      <c r="Q211" s="45"/>
    </row>
    <row r="212" spans="1:17" ht="24" customHeight="1" x14ac:dyDescent="0.4">
      <c r="A212" s="2">
        <v>208</v>
      </c>
      <c r="B212" s="27">
        <v>6320000208</v>
      </c>
      <c r="C212" s="49" t="s">
        <v>691</v>
      </c>
      <c r="D212" s="14" t="s">
        <v>692</v>
      </c>
      <c r="E212" s="14" t="s">
        <v>693</v>
      </c>
      <c r="F212" s="3" t="s">
        <v>3165</v>
      </c>
      <c r="G212" s="6">
        <v>4729.9800000000005</v>
      </c>
      <c r="H212" s="70" t="s">
        <v>366</v>
      </c>
      <c r="I212" s="5">
        <v>3.5</v>
      </c>
      <c r="J212" s="6">
        <f t="shared" si="12"/>
        <v>84</v>
      </c>
      <c r="K212" s="6">
        <f t="shared" si="13"/>
        <v>5.88</v>
      </c>
      <c r="L212" s="6">
        <f t="shared" si="14"/>
        <v>89.88</v>
      </c>
      <c r="M212" s="6">
        <f t="shared" si="15"/>
        <v>4819.8600000000006</v>
      </c>
      <c r="N212" s="6">
        <v>4819.8600000000006</v>
      </c>
      <c r="O212" s="32">
        <v>1</v>
      </c>
      <c r="Q212" s="45"/>
    </row>
    <row r="213" spans="1:17" ht="24" customHeight="1" x14ac:dyDescent="0.4">
      <c r="A213" s="2">
        <v>209</v>
      </c>
      <c r="B213" s="27">
        <v>6320000209</v>
      </c>
      <c r="C213" s="49" t="s">
        <v>694</v>
      </c>
      <c r="D213" s="14" t="s">
        <v>695</v>
      </c>
      <c r="E213" s="14" t="s">
        <v>696</v>
      </c>
      <c r="F213" s="3" t="s">
        <v>3</v>
      </c>
      <c r="G213" s="6">
        <v>0</v>
      </c>
      <c r="H213" s="70" t="s">
        <v>86</v>
      </c>
      <c r="I213" s="5">
        <v>3.5</v>
      </c>
      <c r="J213" s="6">
        <f t="shared" si="12"/>
        <v>45.5</v>
      </c>
      <c r="K213" s="6">
        <f t="shared" si="13"/>
        <v>3.18</v>
      </c>
      <c r="L213" s="6">
        <f t="shared" si="14"/>
        <v>48.68</v>
      </c>
      <c r="M213" s="6">
        <f t="shared" si="15"/>
        <v>48.68</v>
      </c>
      <c r="N213" s="6">
        <v>48.68</v>
      </c>
      <c r="O213" s="32">
        <v>1</v>
      </c>
    </row>
    <row r="214" spans="1:17" ht="24" customHeight="1" x14ac:dyDescent="0.4">
      <c r="A214" s="2">
        <v>210</v>
      </c>
      <c r="B214" s="27">
        <v>6320000210</v>
      </c>
      <c r="C214" s="49" t="s">
        <v>697</v>
      </c>
      <c r="D214" s="14" t="s">
        <v>698</v>
      </c>
      <c r="E214" s="14" t="s">
        <v>699</v>
      </c>
      <c r="F214" s="3" t="s">
        <v>3</v>
      </c>
      <c r="G214" s="6">
        <v>0</v>
      </c>
      <c r="H214" s="70" t="s">
        <v>39</v>
      </c>
      <c r="I214" s="5">
        <v>3.5</v>
      </c>
      <c r="J214" s="6">
        <f t="shared" si="12"/>
        <v>7</v>
      </c>
      <c r="K214" s="6">
        <f t="shared" si="13"/>
        <v>0.49</v>
      </c>
      <c r="L214" s="6">
        <f t="shared" si="14"/>
        <v>7.49</v>
      </c>
      <c r="M214" s="6">
        <f t="shared" si="15"/>
        <v>7.49</v>
      </c>
      <c r="N214" s="6">
        <v>7.49</v>
      </c>
      <c r="O214" s="32">
        <v>1</v>
      </c>
    </row>
    <row r="215" spans="1:17" ht="24" customHeight="1" x14ac:dyDescent="0.4">
      <c r="A215" s="2">
        <v>211</v>
      </c>
      <c r="B215" s="27">
        <v>6320000211</v>
      </c>
      <c r="C215" s="49" t="s">
        <v>700</v>
      </c>
      <c r="D215" s="14" t="s">
        <v>701</v>
      </c>
      <c r="E215" s="14" t="s">
        <v>702</v>
      </c>
      <c r="F215" s="3" t="s">
        <v>3207</v>
      </c>
      <c r="G215" s="6">
        <v>1052.3499999999997</v>
      </c>
      <c r="H215" s="70" t="s">
        <v>86</v>
      </c>
      <c r="I215" s="5">
        <v>3.5</v>
      </c>
      <c r="J215" s="6">
        <f t="shared" si="12"/>
        <v>45.5</v>
      </c>
      <c r="K215" s="6">
        <f t="shared" si="13"/>
        <v>3.18</v>
      </c>
      <c r="L215" s="6">
        <f t="shared" si="14"/>
        <v>48.68</v>
      </c>
      <c r="M215" s="6">
        <f t="shared" si="15"/>
        <v>1101.0299999999997</v>
      </c>
      <c r="N215" s="6">
        <v>1101.0299999999997</v>
      </c>
      <c r="O215" s="32">
        <v>1</v>
      </c>
      <c r="Q215" s="45"/>
    </row>
    <row r="216" spans="1:17" ht="24" customHeight="1" x14ac:dyDescent="0.4">
      <c r="A216" s="2">
        <v>212</v>
      </c>
      <c r="B216" s="27">
        <v>6320000212</v>
      </c>
      <c r="C216" s="49" t="s">
        <v>703</v>
      </c>
      <c r="D216" s="14" t="s">
        <v>704</v>
      </c>
      <c r="E216" s="14" t="s">
        <v>705</v>
      </c>
      <c r="F216" s="3" t="s">
        <v>3162</v>
      </c>
      <c r="G216" s="6">
        <v>228.44</v>
      </c>
      <c r="H216" s="70" t="s">
        <v>390</v>
      </c>
      <c r="I216" s="5">
        <v>3.5</v>
      </c>
      <c r="J216" s="6">
        <f t="shared" si="12"/>
        <v>94.5</v>
      </c>
      <c r="K216" s="6">
        <f t="shared" si="13"/>
        <v>6.61</v>
      </c>
      <c r="L216" s="6">
        <f t="shared" si="14"/>
        <v>101.11</v>
      </c>
      <c r="M216" s="6">
        <f t="shared" si="15"/>
        <v>329.55</v>
      </c>
      <c r="N216" s="6">
        <v>329.55</v>
      </c>
      <c r="O216" s="32">
        <v>1</v>
      </c>
      <c r="Q216" s="45"/>
    </row>
    <row r="217" spans="1:17" ht="24" customHeight="1" x14ac:dyDescent="0.4">
      <c r="A217" s="2">
        <v>213</v>
      </c>
      <c r="B217" s="27">
        <v>6320000213</v>
      </c>
      <c r="C217" s="49" t="s">
        <v>706</v>
      </c>
      <c r="D217" s="14" t="s">
        <v>707</v>
      </c>
      <c r="E217" s="14" t="s">
        <v>708</v>
      </c>
      <c r="F217" s="3" t="s">
        <v>3174</v>
      </c>
      <c r="G217" s="6">
        <v>101.11</v>
      </c>
      <c r="H217" s="70" t="s">
        <v>370</v>
      </c>
      <c r="I217" s="5">
        <v>3.5</v>
      </c>
      <c r="J217" s="6">
        <f t="shared" si="12"/>
        <v>98</v>
      </c>
      <c r="K217" s="6">
        <f t="shared" si="13"/>
        <v>6.86</v>
      </c>
      <c r="L217" s="6">
        <f t="shared" si="14"/>
        <v>104.86</v>
      </c>
      <c r="M217" s="6">
        <f t="shared" si="15"/>
        <v>205.97</v>
      </c>
      <c r="N217" s="6">
        <v>205.97</v>
      </c>
      <c r="O217" s="32">
        <v>1</v>
      </c>
    </row>
    <row r="218" spans="1:17" ht="24" customHeight="1" x14ac:dyDescent="0.4">
      <c r="A218" s="2">
        <v>214</v>
      </c>
      <c r="B218" s="27">
        <v>6320000214</v>
      </c>
      <c r="C218" s="49" t="s">
        <v>709</v>
      </c>
      <c r="D218" s="14" t="s">
        <v>710</v>
      </c>
      <c r="E218" s="14" t="s">
        <v>711</v>
      </c>
      <c r="F218" s="3" t="s">
        <v>3</v>
      </c>
      <c r="G218" s="6">
        <v>0</v>
      </c>
      <c r="H218" s="70" t="s">
        <v>195</v>
      </c>
      <c r="I218" s="5">
        <v>3.5</v>
      </c>
      <c r="J218" s="6">
        <f t="shared" si="12"/>
        <v>136.5</v>
      </c>
      <c r="K218" s="6">
        <f t="shared" si="13"/>
        <v>9.5500000000000007</v>
      </c>
      <c r="L218" s="6">
        <f t="shared" si="14"/>
        <v>146.05000000000001</v>
      </c>
      <c r="M218" s="6">
        <f t="shared" si="15"/>
        <v>146.05000000000001</v>
      </c>
      <c r="N218" s="6">
        <v>146.05000000000001</v>
      </c>
      <c r="O218" s="32">
        <v>1</v>
      </c>
    </row>
    <row r="219" spans="1:17" ht="24" customHeight="1" x14ac:dyDescent="0.4">
      <c r="A219" s="2">
        <v>215</v>
      </c>
      <c r="B219" s="27">
        <v>6320000215</v>
      </c>
      <c r="C219" s="49" t="s">
        <v>713</v>
      </c>
      <c r="D219" s="14" t="s">
        <v>714</v>
      </c>
      <c r="E219" s="14" t="s">
        <v>715</v>
      </c>
      <c r="F219" s="3" t="s">
        <v>3223</v>
      </c>
      <c r="G219" s="6">
        <v>4737.4600000000009</v>
      </c>
      <c r="H219" s="70" t="s">
        <v>274</v>
      </c>
      <c r="I219" s="5">
        <v>3.5</v>
      </c>
      <c r="J219" s="6">
        <f t="shared" si="12"/>
        <v>66.5</v>
      </c>
      <c r="K219" s="6">
        <f t="shared" si="13"/>
        <v>4.6500000000000004</v>
      </c>
      <c r="L219" s="6">
        <f t="shared" si="14"/>
        <v>71.150000000000006</v>
      </c>
      <c r="M219" s="6">
        <f t="shared" si="15"/>
        <v>4808.6100000000006</v>
      </c>
      <c r="N219" s="6">
        <v>4808.6100000000006</v>
      </c>
      <c r="O219" s="32">
        <v>1</v>
      </c>
      <c r="Q219" s="45"/>
    </row>
    <row r="220" spans="1:17" ht="24" customHeight="1" x14ac:dyDescent="0.4">
      <c r="A220" s="2">
        <v>216</v>
      </c>
      <c r="B220" s="27">
        <v>6320000216</v>
      </c>
      <c r="C220" s="49" t="s">
        <v>716</v>
      </c>
      <c r="D220" s="14" t="s">
        <v>717</v>
      </c>
      <c r="E220" s="14" t="s">
        <v>718</v>
      </c>
      <c r="F220" s="3" t="s">
        <v>3224</v>
      </c>
      <c r="G220" s="6">
        <v>1737.6900000000005</v>
      </c>
      <c r="H220" s="70" t="s">
        <v>24</v>
      </c>
      <c r="I220" s="5">
        <v>3.5</v>
      </c>
      <c r="J220" s="6">
        <f t="shared" si="12"/>
        <v>31.5</v>
      </c>
      <c r="K220" s="6">
        <f t="shared" si="13"/>
        <v>2.2000000000000002</v>
      </c>
      <c r="L220" s="6">
        <f t="shared" si="14"/>
        <v>33.700000000000003</v>
      </c>
      <c r="M220" s="6">
        <f t="shared" si="15"/>
        <v>1771.3900000000006</v>
      </c>
      <c r="N220" s="6">
        <v>1771.3900000000006</v>
      </c>
      <c r="O220" s="32">
        <v>1</v>
      </c>
      <c r="Q220" s="45"/>
    </row>
    <row r="221" spans="1:17" ht="24" customHeight="1" x14ac:dyDescent="0.4">
      <c r="A221" s="2">
        <v>217</v>
      </c>
      <c r="B221" s="27">
        <v>6320000217</v>
      </c>
      <c r="C221" s="49" t="s">
        <v>719</v>
      </c>
      <c r="D221" s="14" t="s">
        <v>720</v>
      </c>
      <c r="E221" s="14" t="s">
        <v>721</v>
      </c>
      <c r="F221" s="3" t="s">
        <v>3166</v>
      </c>
      <c r="G221" s="6">
        <v>2232.1200000000008</v>
      </c>
      <c r="H221" s="70" t="s">
        <v>492</v>
      </c>
      <c r="I221" s="5">
        <v>3.5</v>
      </c>
      <c r="J221" s="6">
        <f t="shared" si="12"/>
        <v>52.5</v>
      </c>
      <c r="K221" s="6">
        <f t="shared" si="13"/>
        <v>3.67</v>
      </c>
      <c r="L221" s="6">
        <f t="shared" si="14"/>
        <v>56.17</v>
      </c>
      <c r="M221" s="6">
        <f t="shared" si="15"/>
        <v>2288.2900000000009</v>
      </c>
      <c r="N221" s="6">
        <v>2288.2900000000009</v>
      </c>
      <c r="O221" s="32">
        <v>1</v>
      </c>
      <c r="Q221" s="45"/>
    </row>
    <row r="222" spans="1:17" ht="24" customHeight="1" x14ac:dyDescent="0.4">
      <c r="A222" s="2">
        <v>218</v>
      </c>
      <c r="B222" s="27">
        <v>6320000218</v>
      </c>
      <c r="C222" s="49" t="s">
        <v>722</v>
      </c>
      <c r="D222" s="14" t="s">
        <v>723</v>
      </c>
      <c r="E222" s="14" t="s">
        <v>724</v>
      </c>
      <c r="F222" s="3" t="s">
        <v>3165</v>
      </c>
      <c r="G222" s="6">
        <v>5520.2000000000007</v>
      </c>
      <c r="H222" s="70" t="s">
        <v>270</v>
      </c>
      <c r="I222" s="5">
        <v>3.5</v>
      </c>
      <c r="J222" s="6">
        <f t="shared" si="12"/>
        <v>126</v>
      </c>
      <c r="K222" s="6">
        <f t="shared" si="13"/>
        <v>8.82</v>
      </c>
      <c r="L222" s="6">
        <f t="shared" si="14"/>
        <v>134.82</v>
      </c>
      <c r="M222" s="6">
        <f t="shared" si="15"/>
        <v>5655.02</v>
      </c>
      <c r="N222" s="6">
        <v>5655.02</v>
      </c>
      <c r="O222" s="32">
        <v>1</v>
      </c>
      <c r="Q222" s="45"/>
    </row>
    <row r="223" spans="1:17" ht="24" customHeight="1" x14ac:dyDescent="0.4">
      <c r="A223" s="2">
        <v>219</v>
      </c>
      <c r="B223" s="27">
        <v>6320000219</v>
      </c>
      <c r="C223" s="49" t="s">
        <v>725</v>
      </c>
      <c r="D223" s="14" t="s">
        <v>726</v>
      </c>
      <c r="E223" s="14" t="s">
        <v>3225</v>
      </c>
      <c r="F223" s="3" t="s">
        <v>3</v>
      </c>
      <c r="G223" s="6">
        <v>0</v>
      </c>
      <c r="H223" s="70" t="s">
        <v>386</v>
      </c>
      <c r="I223" s="5">
        <v>3.5</v>
      </c>
      <c r="J223" s="6">
        <f t="shared" si="12"/>
        <v>59.5</v>
      </c>
      <c r="K223" s="6">
        <f t="shared" si="13"/>
        <v>4.16</v>
      </c>
      <c r="L223" s="6">
        <f t="shared" si="14"/>
        <v>63.66</v>
      </c>
      <c r="M223" s="6">
        <f t="shared" si="15"/>
        <v>63.66</v>
      </c>
      <c r="N223" s="6">
        <v>63.66</v>
      </c>
      <c r="O223" s="32">
        <v>1</v>
      </c>
    </row>
    <row r="224" spans="1:17" ht="24" customHeight="1" x14ac:dyDescent="0.4">
      <c r="A224" s="2">
        <v>220</v>
      </c>
      <c r="B224" s="27">
        <v>6320000220</v>
      </c>
      <c r="C224" s="49" t="s">
        <v>727</v>
      </c>
      <c r="D224" s="16" t="s">
        <v>726</v>
      </c>
      <c r="E224" s="16" t="s">
        <v>728</v>
      </c>
      <c r="F224" s="2" t="s">
        <v>3</v>
      </c>
      <c r="G224" s="11">
        <v>0</v>
      </c>
      <c r="H224" s="70" t="s">
        <v>47</v>
      </c>
      <c r="I224" s="5">
        <v>3.5</v>
      </c>
      <c r="J224" s="6">
        <f t="shared" si="12"/>
        <v>0</v>
      </c>
      <c r="K224" s="6">
        <f t="shared" si="13"/>
        <v>0</v>
      </c>
      <c r="L224" s="6">
        <f t="shared" si="14"/>
        <v>0</v>
      </c>
      <c r="M224" s="6">
        <f t="shared" si="15"/>
        <v>0</v>
      </c>
      <c r="N224" s="6">
        <v>0</v>
      </c>
      <c r="O224" s="32">
        <v>1</v>
      </c>
    </row>
    <row r="225" spans="1:17" ht="24" customHeight="1" x14ac:dyDescent="0.4">
      <c r="A225" s="2">
        <v>221</v>
      </c>
      <c r="B225" s="27">
        <v>6320000221</v>
      </c>
      <c r="C225" s="49" t="s">
        <v>729</v>
      </c>
      <c r="D225" s="14" t="s">
        <v>730</v>
      </c>
      <c r="E225" s="14" t="s">
        <v>731</v>
      </c>
      <c r="F225" s="3" t="s">
        <v>3226</v>
      </c>
      <c r="G225" s="6">
        <v>1179.67</v>
      </c>
      <c r="H225" s="70" t="s">
        <v>344</v>
      </c>
      <c r="I225" s="5">
        <v>3.5</v>
      </c>
      <c r="J225" s="6">
        <f t="shared" si="12"/>
        <v>119</v>
      </c>
      <c r="K225" s="6">
        <f t="shared" si="13"/>
        <v>8.33</v>
      </c>
      <c r="L225" s="6">
        <f t="shared" si="14"/>
        <v>127.33</v>
      </c>
      <c r="M225" s="6">
        <f t="shared" si="15"/>
        <v>1307</v>
      </c>
      <c r="N225" s="6">
        <v>1307</v>
      </c>
      <c r="O225" s="32">
        <v>1</v>
      </c>
      <c r="Q225" s="45"/>
    </row>
    <row r="226" spans="1:17" ht="24" customHeight="1" x14ac:dyDescent="0.4">
      <c r="A226" s="2">
        <v>222</v>
      </c>
      <c r="B226" s="27">
        <v>6320000222</v>
      </c>
      <c r="C226" s="49" t="s">
        <v>732</v>
      </c>
      <c r="D226" s="14" t="s">
        <v>733</v>
      </c>
      <c r="E226" s="14" t="s">
        <v>734</v>
      </c>
      <c r="F226" s="3" t="s">
        <v>3227</v>
      </c>
      <c r="G226" s="6">
        <v>2299.5100000000007</v>
      </c>
      <c r="H226" s="70" t="s">
        <v>86</v>
      </c>
      <c r="I226" s="5">
        <v>3.5</v>
      </c>
      <c r="J226" s="6">
        <f t="shared" si="12"/>
        <v>45.5</v>
      </c>
      <c r="K226" s="6">
        <f t="shared" si="13"/>
        <v>3.18</v>
      </c>
      <c r="L226" s="6">
        <f t="shared" si="14"/>
        <v>48.68</v>
      </c>
      <c r="M226" s="6">
        <f t="shared" si="15"/>
        <v>2348.1900000000005</v>
      </c>
      <c r="N226" s="6">
        <v>2348.1900000000005</v>
      </c>
      <c r="O226" s="32">
        <v>1</v>
      </c>
      <c r="Q226" s="45"/>
    </row>
    <row r="227" spans="1:17" ht="24" customHeight="1" x14ac:dyDescent="0.4">
      <c r="A227" s="2">
        <v>223</v>
      </c>
      <c r="B227" s="27">
        <v>6320000223</v>
      </c>
      <c r="C227" s="49" t="s">
        <v>735</v>
      </c>
      <c r="D227" s="14" t="s">
        <v>736</v>
      </c>
      <c r="E227" s="14" t="s">
        <v>737</v>
      </c>
      <c r="F227" s="3" t="s">
        <v>3</v>
      </c>
      <c r="G227" s="6">
        <v>0</v>
      </c>
      <c r="H227" s="70" t="s">
        <v>281</v>
      </c>
      <c r="I227" s="5">
        <v>3.5</v>
      </c>
      <c r="J227" s="6">
        <f t="shared" si="12"/>
        <v>21</v>
      </c>
      <c r="K227" s="6">
        <f t="shared" si="13"/>
        <v>1.47</v>
      </c>
      <c r="L227" s="6">
        <f t="shared" si="14"/>
        <v>22.47</v>
      </c>
      <c r="M227" s="6">
        <f t="shared" si="15"/>
        <v>22.47</v>
      </c>
      <c r="N227" s="6">
        <v>22.47</v>
      </c>
      <c r="O227" s="32">
        <v>1</v>
      </c>
    </row>
    <row r="228" spans="1:17" ht="24" customHeight="1" x14ac:dyDescent="0.4">
      <c r="A228" s="2">
        <v>224</v>
      </c>
      <c r="B228" s="27">
        <v>6320000224</v>
      </c>
      <c r="C228" s="50" t="s">
        <v>738</v>
      </c>
      <c r="D228" s="14" t="s">
        <v>739</v>
      </c>
      <c r="E228" s="14" t="s">
        <v>740</v>
      </c>
      <c r="F228" s="3" t="s">
        <v>3228</v>
      </c>
      <c r="G228" s="6">
        <v>4396.7000000000007</v>
      </c>
      <c r="H228" s="70" t="s">
        <v>386</v>
      </c>
      <c r="I228" s="5">
        <v>3.5</v>
      </c>
      <c r="J228" s="6">
        <f t="shared" si="12"/>
        <v>59.5</v>
      </c>
      <c r="K228" s="6">
        <f t="shared" si="13"/>
        <v>4.16</v>
      </c>
      <c r="L228" s="6">
        <f t="shared" si="14"/>
        <v>63.66</v>
      </c>
      <c r="M228" s="6">
        <f t="shared" si="15"/>
        <v>4460.3600000000006</v>
      </c>
      <c r="N228" s="6">
        <v>4460.3600000000006</v>
      </c>
      <c r="O228" s="32">
        <v>1</v>
      </c>
      <c r="Q228" s="45"/>
    </row>
    <row r="229" spans="1:17" ht="24" customHeight="1" x14ac:dyDescent="0.4">
      <c r="A229" s="2">
        <v>225</v>
      </c>
      <c r="B229" s="27">
        <v>6320000225</v>
      </c>
      <c r="C229" s="50" t="s">
        <v>741</v>
      </c>
      <c r="D229" s="14" t="s">
        <v>742</v>
      </c>
      <c r="E229" s="14" t="s">
        <v>743</v>
      </c>
      <c r="F229" s="3" t="s">
        <v>3229</v>
      </c>
      <c r="G229" s="6">
        <v>131.06</v>
      </c>
      <c r="H229" s="70" t="s">
        <v>266</v>
      </c>
      <c r="I229" s="5">
        <v>3.5</v>
      </c>
      <c r="J229" s="6">
        <f t="shared" si="12"/>
        <v>10.5</v>
      </c>
      <c r="K229" s="6">
        <f t="shared" si="13"/>
        <v>0.73</v>
      </c>
      <c r="L229" s="6">
        <f t="shared" si="14"/>
        <v>11.23</v>
      </c>
      <c r="M229" s="6">
        <f t="shared" si="15"/>
        <v>142.29</v>
      </c>
      <c r="N229" s="6">
        <v>142.29</v>
      </c>
      <c r="O229" s="32">
        <v>1</v>
      </c>
      <c r="Q229" s="45"/>
    </row>
    <row r="230" spans="1:17" ht="24" customHeight="1" x14ac:dyDescent="0.4">
      <c r="A230" s="2">
        <v>226</v>
      </c>
      <c r="B230" s="27">
        <v>6320000226</v>
      </c>
      <c r="C230" s="49" t="s">
        <v>744</v>
      </c>
      <c r="D230" s="14" t="s">
        <v>745</v>
      </c>
      <c r="E230" s="14" t="s">
        <v>746</v>
      </c>
      <c r="F230" s="2" t="s">
        <v>747</v>
      </c>
      <c r="G230" s="11">
        <v>18.72</v>
      </c>
      <c r="H230" s="70" t="s">
        <v>47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18.72</v>
      </c>
      <c r="N230" s="6">
        <v>18.72</v>
      </c>
      <c r="O230" s="32">
        <v>1</v>
      </c>
      <c r="Q230" s="45"/>
    </row>
    <row r="231" spans="1:17" ht="24" customHeight="1" x14ac:dyDescent="0.4">
      <c r="A231" s="2">
        <v>227</v>
      </c>
      <c r="B231" s="27">
        <v>6320000227</v>
      </c>
      <c r="C231" s="49" t="s">
        <v>748</v>
      </c>
      <c r="D231" s="14" t="s">
        <v>749</v>
      </c>
      <c r="E231" s="14" t="s">
        <v>750</v>
      </c>
      <c r="F231" s="3" t="s">
        <v>3190</v>
      </c>
      <c r="G231" s="6">
        <v>299.58</v>
      </c>
      <c r="H231" s="70" t="s">
        <v>110</v>
      </c>
      <c r="I231" s="5">
        <v>3.5</v>
      </c>
      <c r="J231" s="6">
        <f t="shared" si="12"/>
        <v>38.5</v>
      </c>
      <c r="K231" s="6">
        <f t="shared" si="13"/>
        <v>2.69</v>
      </c>
      <c r="L231" s="6">
        <f t="shared" si="14"/>
        <v>41.19</v>
      </c>
      <c r="M231" s="6">
        <f t="shared" si="15"/>
        <v>340.77</v>
      </c>
      <c r="N231" s="6">
        <v>340.77</v>
      </c>
      <c r="O231" s="32">
        <v>1</v>
      </c>
      <c r="Q231" s="45"/>
    </row>
    <row r="232" spans="1:17" ht="24" customHeight="1" x14ac:dyDescent="0.4">
      <c r="A232" s="2">
        <v>228</v>
      </c>
      <c r="B232" s="27">
        <v>6320000228</v>
      </c>
      <c r="C232" s="49" t="s">
        <v>751</v>
      </c>
      <c r="D232" s="14" t="s">
        <v>752</v>
      </c>
      <c r="E232" s="14" t="s">
        <v>753</v>
      </c>
      <c r="F232" s="2" t="s">
        <v>3178</v>
      </c>
      <c r="G232" s="6">
        <v>2018.5399999999997</v>
      </c>
      <c r="H232" s="70" t="s">
        <v>344</v>
      </c>
      <c r="I232" s="5">
        <v>3.5</v>
      </c>
      <c r="J232" s="6">
        <f t="shared" si="12"/>
        <v>119</v>
      </c>
      <c r="K232" s="6">
        <f t="shared" si="13"/>
        <v>8.33</v>
      </c>
      <c r="L232" s="6">
        <f t="shared" si="14"/>
        <v>127.33</v>
      </c>
      <c r="M232" s="6">
        <f t="shared" si="15"/>
        <v>2145.87</v>
      </c>
      <c r="N232" s="6">
        <v>2145.87</v>
      </c>
      <c r="O232" s="32">
        <v>1</v>
      </c>
      <c r="Q232" s="45"/>
    </row>
    <row r="233" spans="1:17" ht="24" customHeight="1" x14ac:dyDescent="0.4">
      <c r="A233" s="2">
        <v>229</v>
      </c>
      <c r="B233" s="27">
        <v>6320000229</v>
      </c>
      <c r="C233" s="49" t="s">
        <v>754</v>
      </c>
      <c r="D233" s="14" t="s">
        <v>755</v>
      </c>
      <c r="E233" s="14" t="s">
        <v>756</v>
      </c>
      <c r="F233" s="3" t="s">
        <v>3197</v>
      </c>
      <c r="G233" s="6">
        <v>696.60000000000014</v>
      </c>
      <c r="H233" s="70" t="s">
        <v>205</v>
      </c>
      <c r="I233" s="5">
        <v>3.5</v>
      </c>
      <c r="J233" s="6">
        <f t="shared" si="12"/>
        <v>17.5</v>
      </c>
      <c r="K233" s="6">
        <f t="shared" si="13"/>
        <v>1.22</v>
      </c>
      <c r="L233" s="6">
        <f t="shared" si="14"/>
        <v>18.72</v>
      </c>
      <c r="M233" s="6">
        <f t="shared" si="15"/>
        <v>715.32000000000016</v>
      </c>
      <c r="N233" s="6">
        <v>715.32000000000016</v>
      </c>
      <c r="O233" s="32">
        <v>1</v>
      </c>
      <c r="Q233" s="45"/>
    </row>
    <row r="234" spans="1:17" ht="24" customHeight="1" x14ac:dyDescent="0.4">
      <c r="A234" s="2">
        <v>230</v>
      </c>
      <c r="B234" s="27">
        <v>6320000230</v>
      </c>
      <c r="C234" s="50" t="s">
        <v>757</v>
      </c>
      <c r="D234" s="14" t="s">
        <v>758</v>
      </c>
      <c r="E234" s="14" t="s">
        <v>759</v>
      </c>
      <c r="F234" s="3" t="s">
        <v>3197</v>
      </c>
      <c r="G234" s="6">
        <v>644.1600000000002</v>
      </c>
      <c r="H234" s="70" t="s">
        <v>74</v>
      </c>
      <c r="I234" s="5">
        <v>3.5</v>
      </c>
      <c r="J234" s="6">
        <f t="shared" si="12"/>
        <v>24.5</v>
      </c>
      <c r="K234" s="6">
        <f t="shared" si="13"/>
        <v>1.71</v>
      </c>
      <c r="L234" s="6">
        <f t="shared" si="14"/>
        <v>26.21</v>
      </c>
      <c r="M234" s="6">
        <f t="shared" si="15"/>
        <v>670.37000000000023</v>
      </c>
      <c r="N234" s="6">
        <v>670.37000000000023</v>
      </c>
      <c r="O234" s="32">
        <v>1</v>
      </c>
      <c r="Q234" s="45"/>
    </row>
    <row r="235" spans="1:17" ht="24" customHeight="1" x14ac:dyDescent="0.4">
      <c r="A235" s="2">
        <v>231</v>
      </c>
      <c r="B235" s="27">
        <v>6320000231</v>
      </c>
      <c r="C235" s="49" t="s">
        <v>760</v>
      </c>
      <c r="D235" s="14" t="s">
        <v>761</v>
      </c>
      <c r="E235" s="14" t="s">
        <v>762</v>
      </c>
      <c r="F235" s="3" t="s">
        <v>3165</v>
      </c>
      <c r="G235" s="6">
        <v>7295.3600000000024</v>
      </c>
      <c r="H235" s="70" t="s">
        <v>912</v>
      </c>
      <c r="I235" s="5">
        <v>3.5</v>
      </c>
      <c r="J235" s="6">
        <f t="shared" si="12"/>
        <v>185.5</v>
      </c>
      <c r="K235" s="6">
        <f t="shared" si="13"/>
        <v>12.98</v>
      </c>
      <c r="L235" s="6">
        <f t="shared" si="14"/>
        <v>198.48</v>
      </c>
      <c r="M235" s="6">
        <f t="shared" si="15"/>
        <v>7493.840000000002</v>
      </c>
      <c r="N235" s="6">
        <v>7493.840000000002</v>
      </c>
      <c r="O235" s="32">
        <v>1</v>
      </c>
      <c r="Q235" s="45"/>
    </row>
    <row r="236" spans="1:17" ht="24" customHeight="1" x14ac:dyDescent="0.4">
      <c r="A236" s="2">
        <v>232</v>
      </c>
      <c r="B236" s="27">
        <v>6320000232</v>
      </c>
      <c r="C236" s="49" t="s">
        <v>763</v>
      </c>
      <c r="D236" s="14" t="s">
        <v>764</v>
      </c>
      <c r="E236" s="14" t="s">
        <v>765</v>
      </c>
      <c r="F236" s="3" t="s">
        <v>3165</v>
      </c>
      <c r="G236" s="6">
        <v>12043.989999999998</v>
      </c>
      <c r="H236" s="70" t="s">
        <v>3221</v>
      </c>
      <c r="I236" s="5">
        <v>3.5</v>
      </c>
      <c r="J236" s="6">
        <f t="shared" si="12"/>
        <v>252</v>
      </c>
      <c r="K236" s="6">
        <f t="shared" si="13"/>
        <v>17.64</v>
      </c>
      <c r="L236" s="6">
        <f t="shared" si="14"/>
        <v>269.64</v>
      </c>
      <c r="M236" s="6">
        <f t="shared" si="15"/>
        <v>12313.629999999997</v>
      </c>
      <c r="N236" s="6">
        <v>12313.629999999997</v>
      </c>
      <c r="O236" s="32">
        <v>1</v>
      </c>
      <c r="Q236" s="45"/>
    </row>
    <row r="237" spans="1:17" ht="24" customHeight="1" x14ac:dyDescent="0.4">
      <c r="A237" s="2">
        <v>233</v>
      </c>
      <c r="B237" s="27">
        <v>6320000233</v>
      </c>
      <c r="C237" s="49" t="s">
        <v>767</v>
      </c>
      <c r="D237" s="14" t="s">
        <v>768</v>
      </c>
      <c r="E237" s="14" t="s">
        <v>769</v>
      </c>
      <c r="F237" s="2" t="s">
        <v>3178</v>
      </c>
      <c r="G237" s="6">
        <v>1374.4199999999998</v>
      </c>
      <c r="H237" s="70" t="s">
        <v>366</v>
      </c>
      <c r="I237" s="5">
        <v>3.5</v>
      </c>
      <c r="J237" s="6">
        <f t="shared" si="12"/>
        <v>84</v>
      </c>
      <c r="K237" s="6">
        <f t="shared" si="13"/>
        <v>5.88</v>
      </c>
      <c r="L237" s="6">
        <f t="shared" si="14"/>
        <v>89.88</v>
      </c>
      <c r="M237" s="6">
        <f t="shared" si="15"/>
        <v>1464.2999999999997</v>
      </c>
      <c r="N237" s="6">
        <v>1464.2999999999997</v>
      </c>
      <c r="O237" s="32">
        <v>1</v>
      </c>
      <c r="Q237" s="39"/>
    </row>
    <row r="238" spans="1:17" ht="24" customHeight="1" x14ac:dyDescent="0.4">
      <c r="A238" s="2">
        <v>234</v>
      </c>
      <c r="B238" s="27">
        <v>6320000234</v>
      </c>
      <c r="C238" s="49" t="s">
        <v>770</v>
      </c>
      <c r="D238" s="14" t="s">
        <v>771</v>
      </c>
      <c r="E238" s="14" t="s">
        <v>772</v>
      </c>
      <c r="F238" s="3" t="s">
        <v>3165</v>
      </c>
      <c r="G238" s="6">
        <v>5954.6400000000012</v>
      </c>
      <c r="H238" s="70" t="s">
        <v>195</v>
      </c>
      <c r="I238" s="5">
        <v>3.5</v>
      </c>
      <c r="J238" s="6">
        <f t="shared" si="12"/>
        <v>136.5</v>
      </c>
      <c r="K238" s="6">
        <f t="shared" si="13"/>
        <v>9.5500000000000007</v>
      </c>
      <c r="L238" s="6">
        <f t="shared" si="14"/>
        <v>146.05000000000001</v>
      </c>
      <c r="M238" s="6">
        <f t="shared" si="15"/>
        <v>6100.6900000000014</v>
      </c>
      <c r="N238" s="6">
        <v>6100.6900000000014</v>
      </c>
      <c r="O238" s="32">
        <v>1</v>
      </c>
      <c r="Q238" s="45"/>
    </row>
    <row r="239" spans="1:17" ht="24" customHeight="1" x14ac:dyDescent="0.4">
      <c r="A239" s="2">
        <v>235</v>
      </c>
      <c r="B239" s="27">
        <v>6320000235</v>
      </c>
      <c r="C239" s="49" t="s">
        <v>773</v>
      </c>
      <c r="D239" s="14" t="s">
        <v>774</v>
      </c>
      <c r="E239" s="14" t="s">
        <v>775</v>
      </c>
      <c r="F239" s="3" t="s">
        <v>3167</v>
      </c>
      <c r="G239" s="6">
        <v>164.77</v>
      </c>
      <c r="H239" s="70" t="s">
        <v>86</v>
      </c>
      <c r="I239" s="5">
        <v>3.5</v>
      </c>
      <c r="J239" s="6">
        <f t="shared" si="12"/>
        <v>45.5</v>
      </c>
      <c r="K239" s="6">
        <f t="shared" si="13"/>
        <v>3.18</v>
      </c>
      <c r="L239" s="6">
        <f t="shared" si="14"/>
        <v>48.68</v>
      </c>
      <c r="M239" s="6">
        <f t="shared" si="15"/>
        <v>213.45000000000002</v>
      </c>
      <c r="N239" s="6">
        <v>213.45000000000002</v>
      </c>
      <c r="O239" s="32">
        <v>1</v>
      </c>
    </row>
    <row r="240" spans="1:17" ht="24" customHeight="1" x14ac:dyDescent="0.4">
      <c r="A240" s="2">
        <v>236</v>
      </c>
      <c r="B240" s="27">
        <v>6320000236</v>
      </c>
      <c r="C240" s="49" t="s">
        <v>776</v>
      </c>
      <c r="D240" s="14" t="s">
        <v>777</v>
      </c>
      <c r="E240" s="14" t="s">
        <v>778</v>
      </c>
      <c r="F240" s="3" t="s">
        <v>3219</v>
      </c>
      <c r="G240" s="6">
        <v>2722.61</v>
      </c>
      <c r="H240" s="70" t="s">
        <v>538</v>
      </c>
      <c r="I240" s="5">
        <v>3.5</v>
      </c>
      <c r="J240" s="6">
        <f t="shared" si="12"/>
        <v>77</v>
      </c>
      <c r="K240" s="6">
        <f t="shared" si="13"/>
        <v>5.39</v>
      </c>
      <c r="L240" s="6">
        <f t="shared" si="14"/>
        <v>82.39</v>
      </c>
      <c r="M240" s="6">
        <f t="shared" si="15"/>
        <v>2805</v>
      </c>
      <c r="N240" s="6">
        <v>2805</v>
      </c>
      <c r="O240" s="32">
        <v>1</v>
      </c>
      <c r="Q240" s="45"/>
    </row>
    <row r="241" spans="1:17" ht="24" customHeight="1" x14ac:dyDescent="0.4">
      <c r="A241" s="2">
        <v>237</v>
      </c>
      <c r="B241" s="27">
        <v>6320000237</v>
      </c>
      <c r="C241" s="49" t="s">
        <v>779</v>
      </c>
      <c r="D241" s="14" t="s">
        <v>780</v>
      </c>
      <c r="E241" s="14" t="s">
        <v>781</v>
      </c>
      <c r="F241" s="3" t="s">
        <v>3165</v>
      </c>
      <c r="G241" s="6">
        <v>7931.9799999999977</v>
      </c>
      <c r="H241" s="70" t="s">
        <v>662</v>
      </c>
      <c r="I241" s="5">
        <v>3.5</v>
      </c>
      <c r="J241" s="6">
        <f t="shared" si="12"/>
        <v>140</v>
      </c>
      <c r="K241" s="6">
        <f t="shared" si="13"/>
        <v>9.8000000000000007</v>
      </c>
      <c r="L241" s="6">
        <f t="shared" si="14"/>
        <v>149.80000000000001</v>
      </c>
      <c r="M241" s="6">
        <f t="shared" si="15"/>
        <v>8081.7799999999979</v>
      </c>
      <c r="N241" s="6">
        <v>8081.7799999999979</v>
      </c>
      <c r="O241" s="32">
        <v>1</v>
      </c>
      <c r="Q241" s="45"/>
    </row>
    <row r="242" spans="1:17" ht="24" customHeight="1" x14ac:dyDescent="0.4">
      <c r="A242" s="2">
        <v>238</v>
      </c>
      <c r="B242" s="27">
        <v>6320000238</v>
      </c>
      <c r="C242" s="49" t="s">
        <v>782</v>
      </c>
      <c r="D242" s="14" t="s">
        <v>783</v>
      </c>
      <c r="E242" s="14" t="s">
        <v>784</v>
      </c>
      <c r="F242" s="3" t="s">
        <v>3165</v>
      </c>
      <c r="G242" s="6">
        <v>6029.5500000000011</v>
      </c>
      <c r="H242" s="70" t="s">
        <v>82</v>
      </c>
      <c r="I242" s="5">
        <v>3.5</v>
      </c>
      <c r="J242" s="6">
        <f t="shared" si="12"/>
        <v>108.5</v>
      </c>
      <c r="K242" s="6">
        <f t="shared" si="13"/>
        <v>7.59</v>
      </c>
      <c r="L242" s="6">
        <f t="shared" si="14"/>
        <v>116.09</v>
      </c>
      <c r="M242" s="6">
        <f t="shared" si="15"/>
        <v>6145.6400000000012</v>
      </c>
      <c r="N242" s="6">
        <v>6145.6400000000012</v>
      </c>
      <c r="O242" s="32">
        <v>1</v>
      </c>
      <c r="Q242" s="45"/>
    </row>
    <row r="243" spans="1:17" ht="24" customHeight="1" x14ac:dyDescent="0.4">
      <c r="A243" s="2">
        <v>239</v>
      </c>
      <c r="B243" s="27">
        <v>6320000239</v>
      </c>
      <c r="C243" s="49" t="s">
        <v>785</v>
      </c>
      <c r="D243" s="14" t="s">
        <v>786</v>
      </c>
      <c r="E243" s="14" t="s">
        <v>787</v>
      </c>
      <c r="F243" s="4" t="s">
        <v>3</v>
      </c>
      <c r="G243" s="6">
        <v>0</v>
      </c>
      <c r="H243" s="70" t="s">
        <v>2303</v>
      </c>
      <c r="I243" s="5">
        <v>3.5</v>
      </c>
      <c r="J243" s="6">
        <f t="shared" si="12"/>
        <v>164.5</v>
      </c>
      <c r="K243" s="6">
        <f t="shared" si="13"/>
        <v>11.51</v>
      </c>
      <c r="L243" s="6">
        <f t="shared" si="14"/>
        <v>176.01</v>
      </c>
      <c r="M243" s="6">
        <f t="shared" si="15"/>
        <v>176.01</v>
      </c>
      <c r="N243" s="6">
        <v>176.01</v>
      </c>
      <c r="O243" s="32">
        <v>1</v>
      </c>
    </row>
    <row r="244" spans="1:17" ht="24" customHeight="1" x14ac:dyDescent="0.4">
      <c r="A244" s="2">
        <v>240</v>
      </c>
      <c r="B244" s="27">
        <v>6320000240</v>
      </c>
      <c r="C244" s="49" t="s">
        <v>788</v>
      </c>
      <c r="D244" s="14" t="s">
        <v>789</v>
      </c>
      <c r="E244" s="14" t="s">
        <v>790</v>
      </c>
      <c r="F244" s="2" t="s">
        <v>3174</v>
      </c>
      <c r="G244" s="6">
        <v>63.66</v>
      </c>
      <c r="H244" s="70" t="s">
        <v>86</v>
      </c>
      <c r="I244" s="5">
        <v>3.5</v>
      </c>
      <c r="J244" s="6">
        <f t="shared" si="12"/>
        <v>45.5</v>
      </c>
      <c r="K244" s="6">
        <f t="shared" si="13"/>
        <v>3.18</v>
      </c>
      <c r="L244" s="6">
        <f t="shared" si="14"/>
        <v>48.68</v>
      </c>
      <c r="M244" s="6">
        <f t="shared" si="15"/>
        <v>112.34</v>
      </c>
      <c r="N244" s="6">
        <v>112.34</v>
      </c>
      <c r="O244" s="32">
        <v>1</v>
      </c>
    </row>
    <row r="245" spans="1:17" ht="24" customHeight="1" x14ac:dyDescent="0.4">
      <c r="A245" s="2">
        <v>241</v>
      </c>
      <c r="B245" s="27">
        <v>6320000241</v>
      </c>
      <c r="C245" s="49" t="s">
        <v>791</v>
      </c>
      <c r="D245" s="14" t="s">
        <v>792</v>
      </c>
      <c r="E245" s="14" t="s">
        <v>793</v>
      </c>
      <c r="F245" s="3" t="s">
        <v>3</v>
      </c>
      <c r="G245" s="6">
        <v>0</v>
      </c>
      <c r="H245" s="70" t="s">
        <v>147</v>
      </c>
      <c r="I245" s="5">
        <v>3.5</v>
      </c>
      <c r="J245" s="6">
        <f t="shared" si="12"/>
        <v>91</v>
      </c>
      <c r="K245" s="6">
        <f t="shared" si="13"/>
        <v>6.37</v>
      </c>
      <c r="L245" s="6">
        <f t="shared" si="14"/>
        <v>97.37</v>
      </c>
      <c r="M245" s="6">
        <f t="shared" si="15"/>
        <v>97.37</v>
      </c>
      <c r="N245" s="6">
        <v>97.37</v>
      </c>
      <c r="O245" s="32">
        <v>1</v>
      </c>
    </row>
    <row r="246" spans="1:17" ht="24" customHeight="1" x14ac:dyDescent="0.4">
      <c r="A246" s="2">
        <v>242</v>
      </c>
      <c r="B246" s="27">
        <v>6320000242</v>
      </c>
      <c r="C246" s="49" t="s">
        <v>794</v>
      </c>
      <c r="D246" s="14" t="s">
        <v>795</v>
      </c>
      <c r="E246" s="14" t="s">
        <v>796</v>
      </c>
      <c r="F246" s="3" t="s">
        <v>3230</v>
      </c>
      <c r="G246" s="6">
        <v>5037.1000000000013</v>
      </c>
      <c r="H246" s="70" t="s">
        <v>165</v>
      </c>
      <c r="I246" s="5">
        <v>3.5</v>
      </c>
      <c r="J246" s="6">
        <f t="shared" si="12"/>
        <v>112</v>
      </c>
      <c r="K246" s="6">
        <f t="shared" si="13"/>
        <v>7.84</v>
      </c>
      <c r="L246" s="6">
        <f t="shared" si="14"/>
        <v>119.84</v>
      </c>
      <c r="M246" s="6">
        <f t="shared" si="15"/>
        <v>5156.9400000000014</v>
      </c>
      <c r="N246" s="6">
        <v>5156.9400000000014</v>
      </c>
      <c r="O246" s="32">
        <v>1</v>
      </c>
      <c r="Q246" s="45"/>
    </row>
    <row r="247" spans="1:17" ht="24" customHeight="1" x14ac:dyDescent="0.4">
      <c r="A247" s="2">
        <v>243</v>
      </c>
      <c r="B247" s="27">
        <v>6320000243</v>
      </c>
      <c r="C247" s="49" t="s">
        <v>797</v>
      </c>
      <c r="D247" s="14" t="s">
        <v>798</v>
      </c>
      <c r="E247" s="14" t="s">
        <v>799</v>
      </c>
      <c r="F247" s="3" t="s">
        <v>800</v>
      </c>
      <c r="G247" s="6">
        <v>1999.9200000000003</v>
      </c>
      <c r="H247" s="70" t="s">
        <v>47</v>
      </c>
      <c r="I247" s="5">
        <v>3.5</v>
      </c>
      <c r="J247" s="6">
        <f t="shared" si="12"/>
        <v>0</v>
      </c>
      <c r="K247" s="6">
        <f t="shared" si="13"/>
        <v>0</v>
      </c>
      <c r="L247" s="6">
        <f t="shared" si="14"/>
        <v>0</v>
      </c>
      <c r="M247" s="6">
        <f t="shared" si="15"/>
        <v>1999.9200000000003</v>
      </c>
      <c r="N247" s="6">
        <v>1999.9200000000003</v>
      </c>
      <c r="O247" s="32">
        <v>1</v>
      </c>
      <c r="Q247" s="45"/>
    </row>
    <row r="248" spans="1:17" ht="24" customHeight="1" x14ac:dyDescent="0.4">
      <c r="A248" s="2">
        <v>244</v>
      </c>
      <c r="B248" s="27">
        <v>6320000244</v>
      </c>
      <c r="C248" s="49" t="s">
        <v>801</v>
      </c>
      <c r="D248" s="14" t="s">
        <v>802</v>
      </c>
      <c r="E248" s="14" t="s">
        <v>803</v>
      </c>
      <c r="F248" s="3" t="s">
        <v>3165</v>
      </c>
      <c r="G248" s="6">
        <v>6198.0399999999991</v>
      </c>
      <c r="H248" s="70" t="s">
        <v>578</v>
      </c>
      <c r="I248" s="5">
        <v>3.5</v>
      </c>
      <c r="J248" s="6">
        <f t="shared" si="12"/>
        <v>101.5</v>
      </c>
      <c r="K248" s="6">
        <f t="shared" si="13"/>
        <v>7.1</v>
      </c>
      <c r="L248" s="6">
        <f t="shared" si="14"/>
        <v>108.6</v>
      </c>
      <c r="M248" s="6">
        <f t="shared" si="15"/>
        <v>6306.6399999999994</v>
      </c>
      <c r="N248" s="6">
        <v>6306.6399999999994</v>
      </c>
      <c r="O248" s="32">
        <v>1</v>
      </c>
      <c r="Q248" s="45"/>
    </row>
    <row r="249" spans="1:17" ht="24" customHeight="1" x14ac:dyDescent="0.4">
      <c r="A249" s="2">
        <v>245</v>
      </c>
      <c r="B249" s="27">
        <v>6320000245</v>
      </c>
      <c r="C249" s="49" t="s">
        <v>804</v>
      </c>
      <c r="D249" s="14" t="s">
        <v>805</v>
      </c>
      <c r="E249" s="14" t="s">
        <v>806</v>
      </c>
      <c r="F249" s="3" t="s">
        <v>3231</v>
      </c>
      <c r="G249" s="6">
        <v>3962.2699999999986</v>
      </c>
      <c r="H249" s="70" t="s">
        <v>86</v>
      </c>
      <c r="I249" s="5">
        <v>3.5</v>
      </c>
      <c r="J249" s="6">
        <f t="shared" si="12"/>
        <v>45.5</v>
      </c>
      <c r="K249" s="6">
        <f t="shared" si="13"/>
        <v>3.18</v>
      </c>
      <c r="L249" s="6">
        <f t="shared" si="14"/>
        <v>48.68</v>
      </c>
      <c r="M249" s="6">
        <f t="shared" si="15"/>
        <v>4010.9499999999985</v>
      </c>
      <c r="N249" s="6">
        <v>4010.9499999999985</v>
      </c>
      <c r="O249" s="32">
        <v>1</v>
      </c>
      <c r="Q249" s="45"/>
    </row>
    <row r="250" spans="1:17" ht="24" customHeight="1" x14ac:dyDescent="0.4">
      <c r="A250" s="2">
        <v>246</v>
      </c>
      <c r="B250" s="27">
        <v>6320000246</v>
      </c>
      <c r="C250" s="49" t="s">
        <v>807</v>
      </c>
      <c r="D250" s="14" t="s">
        <v>808</v>
      </c>
      <c r="E250" s="14" t="s">
        <v>809</v>
      </c>
      <c r="F250" s="3" t="s">
        <v>3165</v>
      </c>
      <c r="G250" s="6">
        <v>3280.7100000000014</v>
      </c>
      <c r="H250" s="70" t="s">
        <v>492</v>
      </c>
      <c r="I250" s="5">
        <v>3.5</v>
      </c>
      <c r="J250" s="6">
        <f t="shared" si="12"/>
        <v>52.5</v>
      </c>
      <c r="K250" s="6">
        <f t="shared" si="13"/>
        <v>3.67</v>
      </c>
      <c r="L250" s="6">
        <f t="shared" si="14"/>
        <v>56.17</v>
      </c>
      <c r="M250" s="6">
        <f t="shared" si="15"/>
        <v>3336.8800000000015</v>
      </c>
      <c r="N250" s="6">
        <v>3336.8800000000015</v>
      </c>
      <c r="O250" s="32">
        <v>1</v>
      </c>
      <c r="Q250" s="45"/>
    </row>
    <row r="251" spans="1:17" ht="24" customHeight="1" x14ac:dyDescent="0.4">
      <c r="A251" s="2">
        <v>247</v>
      </c>
      <c r="B251" s="27">
        <v>6320000247</v>
      </c>
      <c r="C251" s="49" t="s">
        <v>810</v>
      </c>
      <c r="D251" s="14" t="s">
        <v>811</v>
      </c>
      <c r="E251" s="14" t="s">
        <v>812</v>
      </c>
      <c r="F251" s="3" t="s">
        <v>3</v>
      </c>
      <c r="G251" s="6">
        <v>0</v>
      </c>
      <c r="H251" s="70" t="s">
        <v>121</v>
      </c>
      <c r="I251" s="5">
        <v>3.5</v>
      </c>
      <c r="J251" s="6">
        <f t="shared" si="12"/>
        <v>210</v>
      </c>
      <c r="K251" s="6">
        <f t="shared" si="13"/>
        <v>14.7</v>
      </c>
      <c r="L251" s="6">
        <f t="shared" si="14"/>
        <v>224.7</v>
      </c>
      <c r="M251" s="6">
        <f t="shared" si="15"/>
        <v>224.7</v>
      </c>
      <c r="N251" s="6">
        <v>224.7</v>
      </c>
      <c r="O251" s="32">
        <v>1</v>
      </c>
    </row>
    <row r="252" spans="1:17" ht="24" customHeight="1" x14ac:dyDescent="0.4">
      <c r="A252" s="2">
        <v>248</v>
      </c>
      <c r="B252" s="27">
        <v>6320000248</v>
      </c>
      <c r="C252" s="49" t="s">
        <v>813</v>
      </c>
      <c r="D252" s="14" t="s">
        <v>814</v>
      </c>
      <c r="E252" s="14" t="s">
        <v>815</v>
      </c>
      <c r="F252" s="3" t="s">
        <v>3165</v>
      </c>
      <c r="G252" s="6">
        <v>2688.9900000000002</v>
      </c>
      <c r="H252" s="70" t="s">
        <v>35</v>
      </c>
      <c r="I252" s="5">
        <v>3.5</v>
      </c>
      <c r="J252" s="6">
        <f t="shared" si="12"/>
        <v>56</v>
      </c>
      <c r="K252" s="6">
        <f t="shared" si="13"/>
        <v>3.92</v>
      </c>
      <c r="L252" s="6">
        <f t="shared" si="14"/>
        <v>59.92</v>
      </c>
      <c r="M252" s="6">
        <f t="shared" si="15"/>
        <v>2748.9100000000003</v>
      </c>
      <c r="N252" s="6">
        <v>2748.9100000000003</v>
      </c>
      <c r="O252" s="32">
        <v>1</v>
      </c>
      <c r="Q252" s="45"/>
    </row>
    <row r="253" spans="1:17" ht="24" customHeight="1" x14ac:dyDescent="0.4">
      <c r="A253" s="2">
        <v>249</v>
      </c>
      <c r="B253" s="27">
        <v>6320000249</v>
      </c>
      <c r="C253" s="49" t="s">
        <v>816</v>
      </c>
      <c r="D253" s="14" t="s">
        <v>817</v>
      </c>
      <c r="E253" s="14" t="s">
        <v>818</v>
      </c>
      <c r="F253" s="3" t="s">
        <v>3174</v>
      </c>
      <c r="G253" s="6">
        <v>10332.450000000001</v>
      </c>
      <c r="H253" s="70" t="s">
        <v>3232</v>
      </c>
      <c r="I253" s="5">
        <v>3.5</v>
      </c>
      <c r="J253" s="6">
        <f t="shared" si="12"/>
        <v>8799</v>
      </c>
      <c r="K253" s="6">
        <f t="shared" si="13"/>
        <v>615.92999999999995</v>
      </c>
      <c r="L253" s="6">
        <f t="shared" si="14"/>
        <v>9414.93</v>
      </c>
      <c r="M253" s="6">
        <f t="shared" si="15"/>
        <v>19747.38</v>
      </c>
      <c r="N253" s="6">
        <v>19747.38</v>
      </c>
      <c r="O253" s="32">
        <v>1</v>
      </c>
    </row>
    <row r="254" spans="1:17" ht="24" customHeight="1" x14ac:dyDescent="0.4">
      <c r="A254" s="2">
        <v>250</v>
      </c>
      <c r="B254" s="27">
        <v>6320000250</v>
      </c>
      <c r="C254" s="49" t="s">
        <v>819</v>
      </c>
      <c r="D254" s="14" t="s">
        <v>817</v>
      </c>
      <c r="E254" s="14" t="s">
        <v>818</v>
      </c>
      <c r="F254" s="3" t="s">
        <v>3174</v>
      </c>
      <c r="G254" s="6">
        <v>205.97</v>
      </c>
      <c r="H254" s="70" t="s">
        <v>3233</v>
      </c>
      <c r="I254" s="5">
        <v>3.5</v>
      </c>
      <c r="J254" s="6">
        <f t="shared" si="12"/>
        <v>633.5</v>
      </c>
      <c r="K254" s="6">
        <f t="shared" si="13"/>
        <v>44.34</v>
      </c>
      <c r="L254" s="6">
        <f t="shared" si="14"/>
        <v>677.84</v>
      </c>
      <c r="M254" s="6">
        <f t="shared" si="15"/>
        <v>883.81000000000006</v>
      </c>
      <c r="N254" s="6">
        <v>883.81000000000006</v>
      </c>
      <c r="O254" s="32">
        <v>1</v>
      </c>
    </row>
    <row r="255" spans="1:17" ht="24" customHeight="1" x14ac:dyDescent="0.4">
      <c r="A255" s="2">
        <v>251</v>
      </c>
      <c r="B255" s="27">
        <v>6320000251</v>
      </c>
      <c r="C255" s="49" t="s">
        <v>821</v>
      </c>
      <c r="D255" s="14" t="s">
        <v>822</v>
      </c>
      <c r="E255" s="14" t="s">
        <v>823</v>
      </c>
      <c r="F255" s="3" t="s">
        <v>3165</v>
      </c>
      <c r="G255" s="6">
        <v>5490.2800000000016</v>
      </c>
      <c r="H255" s="70" t="s">
        <v>344</v>
      </c>
      <c r="I255" s="5">
        <v>3.5</v>
      </c>
      <c r="J255" s="6">
        <f t="shared" si="12"/>
        <v>119</v>
      </c>
      <c r="K255" s="6">
        <f t="shared" si="13"/>
        <v>8.33</v>
      </c>
      <c r="L255" s="6">
        <f t="shared" si="14"/>
        <v>127.33</v>
      </c>
      <c r="M255" s="6">
        <f t="shared" si="15"/>
        <v>5617.6100000000015</v>
      </c>
      <c r="N255" s="6">
        <v>5617.6100000000015</v>
      </c>
      <c r="O255" s="32">
        <v>1</v>
      </c>
      <c r="Q255" s="45"/>
    </row>
    <row r="256" spans="1:17" ht="24" customHeight="1" x14ac:dyDescent="0.4">
      <c r="A256" s="2">
        <v>252</v>
      </c>
      <c r="B256" s="27">
        <v>6320000252</v>
      </c>
      <c r="C256" s="49" t="s">
        <v>824</v>
      </c>
      <c r="D256" s="14" t="s">
        <v>825</v>
      </c>
      <c r="E256" s="14" t="s">
        <v>826</v>
      </c>
      <c r="F256" s="3" t="s">
        <v>3</v>
      </c>
      <c r="G256" s="6">
        <v>0</v>
      </c>
      <c r="H256" s="70" t="s">
        <v>74</v>
      </c>
      <c r="I256" s="5">
        <v>3.5</v>
      </c>
      <c r="J256" s="6">
        <f t="shared" si="12"/>
        <v>24.5</v>
      </c>
      <c r="K256" s="6">
        <f t="shared" si="13"/>
        <v>1.71</v>
      </c>
      <c r="L256" s="6">
        <f t="shared" si="14"/>
        <v>26.21</v>
      </c>
      <c r="M256" s="6">
        <f t="shared" si="15"/>
        <v>26.21</v>
      </c>
      <c r="N256" s="6">
        <v>26.21</v>
      </c>
      <c r="O256" s="32">
        <v>1</v>
      </c>
    </row>
    <row r="257" spans="1:17" ht="24" customHeight="1" x14ac:dyDescent="0.4">
      <c r="A257" s="2">
        <v>253</v>
      </c>
      <c r="B257" s="27">
        <v>6320000253</v>
      </c>
      <c r="C257" s="49" t="s">
        <v>827</v>
      </c>
      <c r="D257" s="14" t="s">
        <v>828</v>
      </c>
      <c r="E257" s="14" t="s">
        <v>829</v>
      </c>
      <c r="F257" s="3" t="s">
        <v>3167</v>
      </c>
      <c r="G257" s="6">
        <v>689.07</v>
      </c>
      <c r="H257" s="70" t="s">
        <v>67</v>
      </c>
      <c r="I257" s="5">
        <v>3.5</v>
      </c>
      <c r="J257" s="6">
        <f t="shared" si="12"/>
        <v>220.5</v>
      </c>
      <c r="K257" s="6">
        <f t="shared" si="13"/>
        <v>15.43</v>
      </c>
      <c r="L257" s="6">
        <f t="shared" si="14"/>
        <v>235.93</v>
      </c>
      <c r="M257" s="6">
        <f t="shared" si="15"/>
        <v>925</v>
      </c>
      <c r="N257" s="6">
        <v>925</v>
      </c>
      <c r="O257" s="32">
        <v>1</v>
      </c>
    </row>
    <row r="258" spans="1:17" ht="24" customHeight="1" x14ac:dyDescent="0.4">
      <c r="A258" s="2">
        <v>254</v>
      </c>
      <c r="B258" s="27">
        <v>6320000254</v>
      </c>
      <c r="C258" s="49" t="s">
        <v>830</v>
      </c>
      <c r="D258" s="14" t="s">
        <v>831</v>
      </c>
      <c r="E258" s="14" t="s">
        <v>832</v>
      </c>
      <c r="F258" s="3" t="s">
        <v>3162</v>
      </c>
      <c r="G258" s="6">
        <v>393.22</v>
      </c>
      <c r="H258" s="70" t="s">
        <v>331</v>
      </c>
      <c r="I258" s="5">
        <v>3.5</v>
      </c>
      <c r="J258" s="6">
        <f t="shared" si="12"/>
        <v>178.5</v>
      </c>
      <c r="K258" s="6">
        <f t="shared" si="13"/>
        <v>12.49</v>
      </c>
      <c r="L258" s="6">
        <f t="shared" si="14"/>
        <v>190.99</v>
      </c>
      <c r="M258" s="6">
        <f t="shared" si="15"/>
        <v>584.21</v>
      </c>
      <c r="N258" s="6">
        <v>584.21</v>
      </c>
      <c r="O258" s="32">
        <v>1</v>
      </c>
      <c r="Q258" s="45"/>
    </row>
    <row r="259" spans="1:17" ht="24" customHeight="1" x14ac:dyDescent="0.4">
      <c r="A259" s="2">
        <v>255</v>
      </c>
      <c r="B259" s="27">
        <v>6320000255</v>
      </c>
      <c r="C259" s="49" t="s">
        <v>833</v>
      </c>
      <c r="D259" s="14" t="s">
        <v>834</v>
      </c>
      <c r="E259" s="14" t="s">
        <v>835</v>
      </c>
      <c r="F259" s="3" t="s">
        <v>3162</v>
      </c>
      <c r="G259" s="6">
        <v>78.64</v>
      </c>
      <c r="H259" s="70" t="s">
        <v>259</v>
      </c>
      <c r="I259" s="5">
        <v>3.5</v>
      </c>
      <c r="J259" s="6">
        <f t="shared" si="12"/>
        <v>35</v>
      </c>
      <c r="K259" s="6">
        <f t="shared" si="13"/>
        <v>2.4500000000000002</v>
      </c>
      <c r="L259" s="6">
        <f t="shared" si="14"/>
        <v>37.450000000000003</v>
      </c>
      <c r="M259" s="6">
        <f t="shared" si="15"/>
        <v>116.09</v>
      </c>
      <c r="N259" s="6">
        <v>116.09</v>
      </c>
      <c r="O259" s="32">
        <v>1</v>
      </c>
      <c r="Q259" s="45"/>
    </row>
    <row r="260" spans="1:17" ht="24" customHeight="1" x14ac:dyDescent="0.4">
      <c r="A260" s="2">
        <v>256</v>
      </c>
      <c r="B260" s="27">
        <v>6320000256</v>
      </c>
      <c r="C260" s="49" t="s">
        <v>836</v>
      </c>
      <c r="D260" s="14" t="s">
        <v>831</v>
      </c>
      <c r="E260" s="14" t="s">
        <v>837</v>
      </c>
      <c r="F260" s="3" t="s">
        <v>3</v>
      </c>
      <c r="G260" s="6">
        <v>0</v>
      </c>
      <c r="H260" s="70" t="s">
        <v>94</v>
      </c>
      <c r="I260" s="5">
        <v>3.5</v>
      </c>
      <c r="J260" s="6">
        <f t="shared" si="12"/>
        <v>42</v>
      </c>
      <c r="K260" s="6">
        <f t="shared" si="13"/>
        <v>2.94</v>
      </c>
      <c r="L260" s="6">
        <f t="shared" si="14"/>
        <v>44.94</v>
      </c>
      <c r="M260" s="6">
        <f t="shared" si="15"/>
        <v>44.94</v>
      </c>
      <c r="N260" s="6">
        <v>44.94</v>
      </c>
      <c r="O260" s="32">
        <v>1</v>
      </c>
    </row>
    <row r="261" spans="1:17" ht="24" customHeight="1" x14ac:dyDescent="0.4">
      <c r="A261" s="2">
        <v>257</v>
      </c>
      <c r="B261" s="27">
        <v>6320000257</v>
      </c>
      <c r="C261" s="49" t="s">
        <v>838</v>
      </c>
      <c r="D261" s="14" t="s">
        <v>834</v>
      </c>
      <c r="E261" s="14" t="s">
        <v>839</v>
      </c>
      <c r="F261" s="3" t="s">
        <v>3165</v>
      </c>
      <c r="G261" s="6">
        <v>6126.869999999999</v>
      </c>
      <c r="H261" s="70" t="s">
        <v>129</v>
      </c>
      <c r="I261" s="5">
        <v>3.5</v>
      </c>
      <c r="J261" s="6">
        <f t="shared" ref="J261:J324" si="16">ROUNDDOWN(H261*I261,2)</f>
        <v>199.5</v>
      </c>
      <c r="K261" s="6">
        <f t="shared" ref="K261:K324" si="17">ROUNDDOWN(J261*7%,2)</f>
        <v>13.96</v>
      </c>
      <c r="L261" s="6">
        <f t="shared" ref="L261:L324" si="18">ROUNDDOWN(J261+K261,2)</f>
        <v>213.46</v>
      </c>
      <c r="M261" s="6">
        <f t="shared" ref="M261:M324" si="19">SUM(G261+L261)</f>
        <v>6340.329999999999</v>
      </c>
      <c r="N261" s="6">
        <v>6340.329999999999</v>
      </c>
      <c r="O261" s="32">
        <v>1</v>
      </c>
      <c r="Q261" s="45"/>
    </row>
    <row r="262" spans="1:17" ht="24" customHeight="1" x14ac:dyDescent="0.4">
      <c r="A262" s="2">
        <v>258</v>
      </c>
      <c r="B262" s="27">
        <v>6320000258</v>
      </c>
      <c r="C262" s="49" t="s">
        <v>840</v>
      </c>
      <c r="D262" s="14" t="s">
        <v>841</v>
      </c>
      <c r="E262" s="14" t="s">
        <v>842</v>
      </c>
      <c r="F262" s="3" t="s">
        <v>3</v>
      </c>
      <c r="G262" s="6">
        <v>0</v>
      </c>
      <c r="H262" s="70" t="s">
        <v>110</v>
      </c>
      <c r="I262" s="5">
        <v>3.5</v>
      </c>
      <c r="J262" s="6">
        <f t="shared" si="16"/>
        <v>38.5</v>
      </c>
      <c r="K262" s="6">
        <f t="shared" si="17"/>
        <v>2.69</v>
      </c>
      <c r="L262" s="6">
        <f t="shared" si="18"/>
        <v>41.19</v>
      </c>
      <c r="M262" s="6">
        <f t="shared" si="19"/>
        <v>41.19</v>
      </c>
      <c r="N262" s="6">
        <v>41.19</v>
      </c>
      <c r="O262" s="32">
        <v>1</v>
      </c>
      <c r="Q262" s="45"/>
    </row>
    <row r="263" spans="1:17" ht="24" customHeight="1" x14ac:dyDescent="0.4">
      <c r="A263" s="2">
        <v>259</v>
      </c>
      <c r="B263" s="27">
        <v>6320000259</v>
      </c>
      <c r="C263" s="49" t="s">
        <v>843</v>
      </c>
      <c r="D263" s="14" t="s">
        <v>841</v>
      </c>
      <c r="E263" s="14" t="s">
        <v>844</v>
      </c>
      <c r="F263" s="3" t="s">
        <v>3234</v>
      </c>
      <c r="G263" s="6">
        <v>880.15000000000043</v>
      </c>
      <c r="H263" s="70" t="s">
        <v>205</v>
      </c>
      <c r="I263" s="5">
        <v>3.5</v>
      </c>
      <c r="J263" s="6">
        <f t="shared" si="16"/>
        <v>17.5</v>
      </c>
      <c r="K263" s="6">
        <f t="shared" si="17"/>
        <v>1.22</v>
      </c>
      <c r="L263" s="6">
        <f t="shared" si="18"/>
        <v>18.72</v>
      </c>
      <c r="M263" s="6">
        <f t="shared" si="19"/>
        <v>898.87000000000046</v>
      </c>
      <c r="N263" s="6">
        <v>898.87000000000046</v>
      </c>
      <c r="O263" s="32">
        <v>1</v>
      </c>
      <c r="Q263" s="45"/>
    </row>
    <row r="264" spans="1:17" ht="24" customHeight="1" x14ac:dyDescent="0.4">
      <c r="A264" s="2">
        <v>260</v>
      </c>
      <c r="B264" s="27">
        <v>6320000260</v>
      </c>
      <c r="C264" s="49" t="s">
        <v>845</v>
      </c>
      <c r="D264" s="14" t="s">
        <v>841</v>
      </c>
      <c r="E264" s="14" t="s">
        <v>846</v>
      </c>
      <c r="F264" s="3" t="s">
        <v>3</v>
      </c>
      <c r="G264" s="6">
        <v>0</v>
      </c>
      <c r="H264" s="70" t="s">
        <v>205</v>
      </c>
      <c r="I264" s="5">
        <v>3.5</v>
      </c>
      <c r="J264" s="6">
        <f t="shared" si="16"/>
        <v>17.5</v>
      </c>
      <c r="K264" s="6">
        <f t="shared" si="17"/>
        <v>1.22</v>
      </c>
      <c r="L264" s="6">
        <f t="shared" si="18"/>
        <v>18.72</v>
      </c>
      <c r="M264" s="6">
        <f t="shared" si="19"/>
        <v>18.72</v>
      </c>
      <c r="N264" s="6">
        <v>18.72</v>
      </c>
      <c r="O264" s="32">
        <v>1</v>
      </c>
    </row>
    <row r="265" spans="1:17" ht="24" customHeight="1" x14ac:dyDescent="0.4">
      <c r="A265" s="2">
        <v>261</v>
      </c>
      <c r="B265" s="27">
        <v>6320000261</v>
      </c>
      <c r="C265" s="49" t="s">
        <v>847</v>
      </c>
      <c r="D265" s="14" t="s">
        <v>848</v>
      </c>
      <c r="E265" s="14" t="s">
        <v>849</v>
      </c>
      <c r="F265" s="3" t="s">
        <v>3</v>
      </c>
      <c r="G265" s="6">
        <v>0</v>
      </c>
      <c r="H265" s="70" t="s">
        <v>106</v>
      </c>
      <c r="I265" s="5">
        <v>3.5</v>
      </c>
      <c r="J265" s="6">
        <f t="shared" si="16"/>
        <v>87.5</v>
      </c>
      <c r="K265" s="6">
        <f t="shared" si="17"/>
        <v>6.12</v>
      </c>
      <c r="L265" s="6">
        <f t="shared" si="18"/>
        <v>93.62</v>
      </c>
      <c r="M265" s="6">
        <f t="shared" si="19"/>
        <v>93.62</v>
      </c>
      <c r="N265" s="6">
        <v>93.62</v>
      </c>
      <c r="O265" s="32">
        <v>1</v>
      </c>
    </row>
    <row r="266" spans="1:17" ht="24" customHeight="1" x14ac:dyDescent="0.4">
      <c r="A266" s="2">
        <v>262</v>
      </c>
      <c r="B266" s="27">
        <v>6320000262</v>
      </c>
      <c r="C266" s="49" t="s">
        <v>850</v>
      </c>
      <c r="D266" s="14" t="s">
        <v>851</v>
      </c>
      <c r="E266" s="14" t="s">
        <v>852</v>
      </c>
      <c r="F266" s="3" t="s">
        <v>3165</v>
      </c>
      <c r="G266" s="6">
        <v>1898.7900000000013</v>
      </c>
      <c r="H266" s="70" t="s">
        <v>94</v>
      </c>
      <c r="I266" s="5">
        <v>3.5</v>
      </c>
      <c r="J266" s="6">
        <f t="shared" si="16"/>
        <v>42</v>
      </c>
      <c r="K266" s="6">
        <f t="shared" si="17"/>
        <v>2.94</v>
      </c>
      <c r="L266" s="6">
        <f t="shared" si="18"/>
        <v>44.94</v>
      </c>
      <c r="M266" s="6">
        <f t="shared" si="19"/>
        <v>1943.7300000000014</v>
      </c>
      <c r="N266" s="6">
        <v>1943.7300000000014</v>
      </c>
      <c r="O266" s="32">
        <v>1</v>
      </c>
      <c r="Q266" s="45"/>
    </row>
    <row r="267" spans="1:17" ht="24" customHeight="1" x14ac:dyDescent="0.4">
      <c r="A267" s="2">
        <v>263</v>
      </c>
      <c r="B267" s="27">
        <v>6320000263</v>
      </c>
      <c r="C267" s="49" t="s">
        <v>853</v>
      </c>
      <c r="D267" s="14" t="s">
        <v>854</v>
      </c>
      <c r="E267" s="14" t="s">
        <v>855</v>
      </c>
      <c r="F267" s="3" t="s">
        <v>3215</v>
      </c>
      <c r="G267" s="6">
        <v>318.31</v>
      </c>
      <c r="H267" s="70" t="s">
        <v>114</v>
      </c>
      <c r="I267" s="5">
        <v>3.5</v>
      </c>
      <c r="J267" s="6">
        <f t="shared" si="16"/>
        <v>49</v>
      </c>
      <c r="K267" s="6">
        <f t="shared" si="17"/>
        <v>3.43</v>
      </c>
      <c r="L267" s="6">
        <f t="shared" si="18"/>
        <v>52.43</v>
      </c>
      <c r="M267" s="6">
        <f t="shared" si="19"/>
        <v>370.74</v>
      </c>
      <c r="N267" s="6">
        <v>370.74</v>
      </c>
      <c r="O267" s="32">
        <v>1</v>
      </c>
      <c r="Q267" s="45"/>
    </row>
    <row r="268" spans="1:17" ht="24" customHeight="1" x14ac:dyDescent="0.4">
      <c r="A268" s="2">
        <v>264</v>
      </c>
      <c r="B268" s="27">
        <v>6320000264</v>
      </c>
      <c r="C268" s="49" t="s">
        <v>856</v>
      </c>
      <c r="D268" s="14" t="s">
        <v>857</v>
      </c>
      <c r="E268" s="14" t="s">
        <v>858</v>
      </c>
      <c r="F268" s="3" t="s">
        <v>3</v>
      </c>
      <c r="G268" s="6">
        <v>0</v>
      </c>
      <c r="H268" s="70" t="s">
        <v>538</v>
      </c>
      <c r="I268" s="5">
        <v>3.5</v>
      </c>
      <c r="J268" s="6">
        <f t="shared" si="16"/>
        <v>77</v>
      </c>
      <c r="K268" s="6">
        <f t="shared" si="17"/>
        <v>5.39</v>
      </c>
      <c r="L268" s="6">
        <f t="shared" si="18"/>
        <v>82.39</v>
      </c>
      <c r="M268" s="6">
        <f t="shared" si="19"/>
        <v>82.39</v>
      </c>
      <c r="N268" s="6">
        <v>82.39</v>
      </c>
      <c r="O268" s="32">
        <v>1</v>
      </c>
    </row>
    <row r="269" spans="1:17" ht="24" customHeight="1" x14ac:dyDescent="0.4">
      <c r="A269" s="2">
        <v>265</v>
      </c>
      <c r="B269" s="27">
        <v>6320000265</v>
      </c>
      <c r="C269" s="49" t="s">
        <v>859</v>
      </c>
      <c r="D269" s="14" t="s">
        <v>860</v>
      </c>
      <c r="E269" s="14" t="s">
        <v>861</v>
      </c>
      <c r="F269" s="3" t="s">
        <v>3165</v>
      </c>
      <c r="G269" s="6">
        <v>16088.589999999998</v>
      </c>
      <c r="H269" s="70" t="s">
        <v>2163</v>
      </c>
      <c r="I269" s="5">
        <v>3.5</v>
      </c>
      <c r="J269" s="6">
        <f t="shared" si="16"/>
        <v>213.5</v>
      </c>
      <c r="K269" s="6">
        <f t="shared" si="17"/>
        <v>14.94</v>
      </c>
      <c r="L269" s="6">
        <f t="shared" si="18"/>
        <v>228.44</v>
      </c>
      <c r="M269" s="6">
        <f t="shared" si="19"/>
        <v>16317.029999999999</v>
      </c>
      <c r="N269" s="6">
        <v>16317.029999999999</v>
      </c>
      <c r="O269" s="32">
        <v>1</v>
      </c>
      <c r="Q269" s="45"/>
    </row>
    <row r="270" spans="1:17" ht="24" customHeight="1" x14ac:dyDescent="0.4">
      <c r="A270" s="2">
        <v>266</v>
      </c>
      <c r="B270" s="27">
        <v>6320000266</v>
      </c>
      <c r="C270" s="49" t="s">
        <v>862</v>
      </c>
      <c r="D270" s="14" t="s">
        <v>863</v>
      </c>
      <c r="E270" s="14" t="s">
        <v>864</v>
      </c>
      <c r="F270" s="3" t="s">
        <v>3174</v>
      </c>
      <c r="G270" s="6">
        <v>59.92</v>
      </c>
      <c r="H270" s="70" t="s">
        <v>492</v>
      </c>
      <c r="I270" s="5">
        <v>3.5</v>
      </c>
      <c r="J270" s="6">
        <f t="shared" si="16"/>
        <v>52.5</v>
      </c>
      <c r="K270" s="6">
        <f t="shared" si="17"/>
        <v>3.67</v>
      </c>
      <c r="L270" s="6">
        <f t="shared" si="18"/>
        <v>56.17</v>
      </c>
      <c r="M270" s="6">
        <f t="shared" si="19"/>
        <v>116.09</v>
      </c>
      <c r="N270" s="6">
        <v>116.09</v>
      </c>
      <c r="O270" s="32">
        <v>1</v>
      </c>
    </row>
    <row r="271" spans="1:17" ht="24" customHeight="1" x14ac:dyDescent="0.4">
      <c r="A271" s="2">
        <v>267</v>
      </c>
      <c r="B271" s="27">
        <v>6320000267</v>
      </c>
      <c r="C271" s="49" t="s">
        <v>865</v>
      </c>
      <c r="D271" s="14" t="s">
        <v>866</v>
      </c>
      <c r="E271" s="14" t="s">
        <v>867</v>
      </c>
      <c r="F271" s="3" t="s">
        <v>3</v>
      </c>
      <c r="G271" s="6">
        <v>0</v>
      </c>
      <c r="H271" s="70" t="s">
        <v>370</v>
      </c>
      <c r="I271" s="5">
        <v>3.5</v>
      </c>
      <c r="J271" s="6">
        <f t="shared" si="16"/>
        <v>98</v>
      </c>
      <c r="K271" s="6">
        <f t="shared" si="17"/>
        <v>6.86</v>
      </c>
      <c r="L271" s="6">
        <f t="shared" si="18"/>
        <v>104.86</v>
      </c>
      <c r="M271" s="6">
        <f t="shared" si="19"/>
        <v>104.86</v>
      </c>
      <c r="N271" s="6">
        <v>104.86</v>
      </c>
      <c r="O271" s="32">
        <v>1</v>
      </c>
    </row>
    <row r="272" spans="1:17" ht="24" customHeight="1" x14ac:dyDescent="0.4">
      <c r="A272" s="2">
        <v>268</v>
      </c>
      <c r="B272" s="27">
        <v>6320000268</v>
      </c>
      <c r="C272" s="49" t="s">
        <v>868</v>
      </c>
      <c r="D272" s="14" t="s">
        <v>869</v>
      </c>
      <c r="E272" s="14" t="s">
        <v>870</v>
      </c>
      <c r="F272" s="3" t="s">
        <v>3</v>
      </c>
      <c r="G272" s="6">
        <v>0</v>
      </c>
      <c r="H272" s="70" t="s">
        <v>266</v>
      </c>
      <c r="I272" s="5">
        <v>3.5</v>
      </c>
      <c r="J272" s="6">
        <f t="shared" si="16"/>
        <v>10.5</v>
      </c>
      <c r="K272" s="6">
        <f t="shared" si="17"/>
        <v>0.73</v>
      </c>
      <c r="L272" s="6">
        <f t="shared" si="18"/>
        <v>11.23</v>
      </c>
      <c r="M272" s="6">
        <f t="shared" si="19"/>
        <v>11.23</v>
      </c>
      <c r="N272" s="6">
        <v>11.23</v>
      </c>
      <c r="O272" s="32">
        <v>1</v>
      </c>
    </row>
    <row r="273" spans="1:17" ht="24" customHeight="1" x14ac:dyDescent="0.4">
      <c r="A273" s="2">
        <v>269</v>
      </c>
      <c r="B273" s="27">
        <v>6320000269</v>
      </c>
      <c r="C273" s="49" t="s">
        <v>871</v>
      </c>
      <c r="D273" s="14" t="s">
        <v>872</v>
      </c>
      <c r="E273" s="14" t="s">
        <v>873</v>
      </c>
      <c r="F273" s="3" t="s">
        <v>3235</v>
      </c>
      <c r="G273" s="6">
        <v>4325.51</v>
      </c>
      <c r="H273" s="70" t="s">
        <v>483</v>
      </c>
      <c r="I273" s="5">
        <v>3.5</v>
      </c>
      <c r="J273" s="6">
        <f t="shared" si="16"/>
        <v>115.5</v>
      </c>
      <c r="K273" s="6">
        <f t="shared" si="17"/>
        <v>8.08</v>
      </c>
      <c r="L273" s="6">
        <f t="shared" si="18"/>
        <v>123.58</v>
      </c>
      <c r="M273" s="6">
        <f t="shared" si="19"/>
        <v>4449.09</v>
      </c>
      <c r="N273" s="6">
        <v>4449.09</v>
      </c>
      <c r="O273" s="32">
        <v>1</v>
      </c>
      <c r="Q273" s="45"/>
    </row>
    <row r="274" spans="1:17" ht="24" customHeight="1" x14ac:dyDescent="0.4">
      <c r="A274" s="2">
        <v>270</v>
      </c>
      <c r="B274" s="27">
        <v>6320000270</v>
      </c>
      <c r="C274" s="49" t="s">
        <v>874</v>
      </c>
      <c r="D274" s="14" t="s">
        <v>875</v>
      </c>
      <c r="E274" s="14" t="s">
        <v>876</v>
      </c>
      <c r="F274" s="3" t="s">
        <v>3162</v>
      </c>
      <c r="G274" s="6">
        <v>78.64</v>
      </c>
      <c r="H274" s="70" t="s">
        <v>74</v>
      </c>
      <c r="I274" s="5">
        <v>3.5</v>
      </c>
      <c r="J274" s="6">
        <f t="shared" si="16"/>
        <v>24.5</v>
      </c>
      <c r="K274" s="6">
        <f t="shared" si="17"/>
        <v>1.71</v>
      </c>
      <c r="L274" s="6">
        <f t="shared" si="18"/>
        <v>26.21</v>
      </c>
      <c r="M274" s="6">
        <f t="shared" si="19"/>
        <v>104.85</v>
      </c>
      <c r="N274" s="6">
        <v>104.85</v>
      </c>
      <c r="O274" s="32">
        <v>1</v>
      </c>
      <c r="Q274" s="45"/>
    </row>
    <row r="275" spans="1:17" ht="24" customHeight="1" x14ac:dyDescent="0.4">
      <c r="A275" s="2">
        <v>271</v>
      </c>
      <c r="B275" s="27">
        <v>6320000271</v>
      </c>
      <c r="C275" s="49" t="s">
        <v>877</v>
      </c>
      <c r="D275" s="14" t="s">
        <v>878</v>
      </c>
      <c r="E275" s="14" t="s">
        <v>876</v>
      </c>
      <c r="F275" s="3" t="s">
        <v>3165</v>
      </c>
      <c r="G275" s="6">
        <v>2921.1800000000003</v>
      </c>
      <c r="H275" s="70" t="s">
        <v>538</v>
      </c>
      <c r="I275" s="5">
        <v>3.5</v>
      </c>
      <c r="J275" s="6">
        <f t="shared" si="16"/>
        <v>77</v>
      </c>
      <c r="K275" s="6">
        <f t="shared" si="17"/>
        <v>5.39</v>
      </c>
      <c r="L275" s="6">
        <f t="shared" si="18"/>
        <v>82.39</v>
      </c>
      <c r="M275" s="6">
        <f t="shared" si="19"/>
        <v>3003.57</v>
      </c>
      <c r="N275" s="6">
        <v>3003.57</v>
      </c>
      <c r="O275" s="32">
        <v>1</v>
      </c>
      <c r="Q275" s="45"/>
    </row>
    <row r="276" spans="1:17" ht="24" customHeight="1" x14ac:dyDescent="0.4">
      <c r="A276" s="2">
        <v>272</v>
      </c>
      <c r="B276" s="27">
        <v>6320000272</v>
      </c>
      <c r="C276" s="49" t="s">
        <v>879</v>
      </c>
      <c r="D276" s="14" t="s">
        <v>880</v>
      </c>
      <c r="E276" s="14" t="s">
        <v>881</v>
      </c>
      <c r="F276" s="3" t="s">
        <v>3162</v>
      </c>
      <c r="G276" s="6">
        <v>71.150000000000006</v>
      </c>
      <c r="H276" s="70" t="s">
        <v>78</v>
      </c>
      <c r="I276" s="5">
        <v>3.5</v>
      </c>
      <c r="J276" s="6">
        <f t="shared" si="16"/>
        <v>28</v>
      </c>
      <c r="K276" s="6">
        <f t="shared" si="17"/>
        <v>1.96</v>
      </c>
      <c r="L276" s="6">
        <f t="shared" si="18"/>
        <v>29.96</v>
      </c>
      <c r="M276" s="6">
        <f t="shared" si="19"/>
        <v>101.11000000000001</v>
      </c>
      <c r="N276" s="6">
        <v>101.11000000000001</v>
      </c>
      <c r="O276" s="32">
        <v>1</v>
      </c>
      <c r="Q276" s="45"/>
    </row>
    <row r="277" spans="1:17" ht="24" customHeight="1" x14ac:dyDescent="0.4">
      <c r="A277" s="2">
        <v>273</v>
      </c>
      <c r="B277" s="27">
        <v>6320000273</v>
      </c>
      <c r="C277" s="49" t="s">
        <v>882</v>
      </c>
      <c r="D277" s="14" t="s">
        <v>834</v>
      </c>
      <c r="E277" s="14" t="s">
        <v>881</v>
      </c>
      <c r="F277" s="3" t="s">
        <v>3</v>
      </c>
      <c r="G277" s="6">
        <v>0</v>
      </c>
      <c r="H277" s="70" t="s">
        <v>217</v>
      </c>
      <c r="I277" s="5">
        <v>3.5</v>
      </c>
      <c r="J277" s="6">
        <f t="shared" si="16"/>
        <v>80.5</v>
      </c>
      <c r="K277" s="6">
        <f t="shared" si="17"/>
        <v>5.63</v>
      </c>
      <c r="L277" s="6">
        <f t="shared" si="18"/>
        <v>86.13</v>
      </c>
      <c r="M277" s="6">
        <f t="shared" si="19"/>
        <v>86.13</v>
      </c>
      <c r="N277" s="6">
        <v>86.13</v>
      </c>
      <c r="O277" s="32">
        <v>1</v>
      </c>
    </row>
    <row r="278" spans="1:17" ht="24" customHeight="1" x14ac:dyDescent="0.4">
      <c r="A278" s="2">
        <v>274</v>
      </c>
      <c r="B278" s="27">
        <v>6320000274</v>
      </c>
      <c r="C278" s="49" t="s">
        <v>883</v>
      </c>
      <c r="D278" s="14" t="s">
        <v>884</v>
      </c>
      <c r="E278" s="14" t="s">
        <v>885</v>
      </c>
      <c r="F278" s="3" t="s">
        <v>3177</v>
      </c>
      <c r="G278" s="6">
        <v>4171.97</v>
      </c>
      <c r="H278" s="70" t="s">
        <v>274</v>
      </c>
      <c r="I278" s="5">
        <v>3.5</v>
      </c>
      <c r="J278" s="6">
        <f t="shared" si="16"/>
        <v>66.5</v>
      </c>
      <c r="K278" s="6">
        <f t="shared" si="17"/>
        <v>4.6500000000000004</v>
      </c>
      <c r="L278" s="6">
        <f t="shared" si="18"/>
        <v>71.150000000000006</v>
      </c>
      <c r="M278" s="6">
        <f t="shared" si="19"/>
        <v>4243.12</v>
      </c>
      <c r="N278" s="6">
        <v>4243.12</v>
      </c>
      <c r="O278" s="32">
        <v>1</v>
      </c>
      <c r="Q278" s="45"/>
    </row>
    <row r="279" spans="1:17" ht="24" customHeight="1" x14ac:dyDescent="0.4">
      <c r="A279" s="2">
        <v>275</v>
      </c>
      <c r="B279" s="27">
        <v>6320000275</v>
      </c>
      <c r="C279" s="49" t="s">
        <v>886</v>
      </c>
      <c r="D279" s="14" t="s">
        <v>887</v>
      </c>
      <c r="E279" s="14" t="s">
        <v>888</v>
      </c>
      <c r="F279" s="2" t="s">
        <v>3</v>
      </c>
      <c r="G279" s="6">
        <v>0</v>
      </c>
      <c r="H279" s="70" t="s">
        <v>47</v>
      </c>
      <c r="I279" s="5">
        <v>3.5</v>
      </c>
      <c r="J279" s="6">
        <f t="shared" si="16"/>
        <v>0</v>
      </c>
      <c r="K279" s="6">
        <f t="shared" si="17"/>
        <v>0</v>
      </c>
      <c r="L279" s="6">
        <f t="shared" si="18"/>
        <v>0</v>
      </c>
      <c r="M279" s="6">
        <f t="shared" si="19"/>
        <v>0</v>
      </c>
      <c r="N279" s="6">
        <v>0</v>
      </c>
      <c r="O279" s="32">
        <v>1</v>
      </c>
      <c r="Q279" s="45"/>
    </row>
    <row r="280" spans="1:17" ht="24" customHeight="1" x14ac:dyDescent="0.4">
      <c r="A280" s="2">
        <v>276</v>
      </c>
      <c r="B280" s="27">
        <v>6320000276</v>
      </c>
      <c r="C280" s="49" t="s">
        <v>889</v>
      </c>
      <c r="D280" s="14" t="s">
        <v>890</v>
      </c>
      <c r="E280" s="14" t="s">
        <v>891</v>
      </c>
      <c r="F280" s="3" t="s">
        <v>3217</v>
      </c>
      <c r="G280" s="6">
        <v>449.47000000000014</v>
      </c>
      <c r="H280" s="70" t="s">
        <v>47</v>
      </c>
      <c r="I280" s="5">
        <v>3.5</v>
      </c>
      <c r="J280" s="6">
        <f t="shared" si="16"/>
        <v>0</v>
      </c>
      <c r="K280" s="6">
        <f t="shared" si="17"/>
        <v>0</v>
      </c>
      <c r="L280" s="6">
        <f t="shared" si="18"/>
        <v>0</v>
      </c>
      <c r="M280" s="6">
        <f t="shared" si="19"/>
        <v>449.47000000000014</v>
      </c>
      <c r="N280" s="6">
        <v>449.47000000000014</v>
      </c>
      <c r="O280" s="32">
        <v>1</v>
      </c>
      <c r="Q280" s="45"/>
    </row>
    <row r="281" spans="1:17" ht="24" customHeight="1" x14ac:dyDescent="0.4">
      <c r="A281" s="2">
        <v>277</v>
      </c>
      <c r="B281" s="27">
        <v>6320000277</v>
      </c>
      <c r="C281" s="49" t="s">
        <v>892</v>
      </c>
      <c r="D281" s="14" t="s">
        <v>893</v>
      </c>
      <c r="E281" s="14" t="s">
        <v>894</v>
      </c>
      <c r="F281" s="3" t="s">
        <v>3182</v>
      </c>
      <c r="G281" s="6">
        <v>629.23000000000025</v>
      </c>
      <c r="H281" s="70" t="s">
        <v>266</v>
      </c>
      <c r="I281" s="5">
        <v>3.5</v>
      </c>
      <c r="J281" s="6">
        <f t="shared" si="16"/>
        <v>10.5</v>
      </c>
      <c r="K281" s="6">
        <f t="shared" si="17"/>
        <v>0.73</v>
      </c>
      <c r="L281" s="6">
        <f t="shared" si="18"/>
        <v>11.23</v>
      </c>
      <c r="M281" s="6">
        <f t="shared" si="19"/>
        <v>640.46000000000026</v>
      </c>
      <c r="N281" s="6">
        <v>640.46000000000026</v>
      </c>
      <c r="O281" s="32">
        <v>1</v>
      </c>
      <c r="Q281" s="45"/>
    </row>
    <row r="282" spans="1:17" ht="24" customHeight="1" x14ac:dyDescent="0.4">
      <c r="A282" s="2">
        <v>278</v>
      </c>
      <c r="B282" s="27">
        <v>6320000278</v>
      </c>
      <c r="C282" s="49" t="s">
        <v>895</v>
      </c>
      <c r="D282" s="14" t="s">
        <v>841</v>
      </c>
      <c r="E282" s="14" t="s">
        <v>896</v>
      </c>
      <c r="F282" s="3" t="s">
        <v>897</v>
      </c>
      <c r="G282" s="6">
        <v>449.48000000000013</v>
      </c>
      <c r="H282" s="70" t="s">
        <v>102</v>
      </c>
      <c r="I282" s="5">
        <v>3.5</v>
      </c>
      <c r="J282" s="6">
        <f t="shared" si="16"/>
        <v>3.5</v>
      </c>
      <c r="K282" s="6">
        <f t="shared" si="17"/>
        <v>0.24</v>
      </c>
      <c r="L282" s="6">
        <f t="shared" si="18"/>
        <v>3.74</v>
      </c>
      <c r="M282" s="6">
        <f t="shared" si="19"/>
        <v>453.22000000000014</v>
      </c>
      <c r="N282" s="6">
        <v>453.22000000000014</v>
      </c>
      <c r="O282" s="32">
        <v>1</v>
      </c>
      <c r="Q282" s="45"/>
    </row>
    <row r="283" spans="1:17" ht="24" customHeight="1" x14ac:dyDescent="0.4">
      <c r="A283" s="2">
        <v>279</v>
      </c>
      <c r="B283" s="27">
        <v>6320000279</v>
      </c>
      <c r="C283" s="49" t="s">
        <v>898</v>
      </c>
      <c r="D283" s="14" t="s">
        <v>841</v>
      </c>
      <c r="E283" s="14" t="s">
        <v>899</v>
      </c>
      <c r="F283" s="3" t="s">
        <v>3165</v>
      </c>
      <c r="G283" s="6">
        <v>2629.0300000000007</v>
      </c>
      <c r="H283" s="70" t="s">
        <v>281</v>
      </c>
      <c r="I283" s="5">
        <v>3.5</v>
      </c>
      <c r="J283" s="6">
        <f t="shared" si="16"/>
        <v>21</v>
      </c>
      <c r="K283" s="6">
        <f t="shared" si="17"/>
        <v>1.47</v>
      </c>
      <c r="L283" s="6">
        <f t="shared" si="18"/>
        <v>22.47</v>
      </c>
      <c r="M283" s="6">
        <f t="shared" si="19"/>
        <v>2651.5000000000005</v>
      </c>
      <c r="N283" s="6">
        <v>2651.5000000000005</v>
      </c>
      <c r="O283" s="32">
        <v>1</v>
      </c>
      <c r="Q283" s="45"/>
    </row>
    <row r="284" spans="1:17" ht="24" customHeight="1" x14ac:dyDescent="0.4">
      <c r="A284" s="2">
        <v>280</v>
      </c>
      <c r="B284" s="27">
        <v>6320000280</v>
      </c>
      <c r="C284" s="49" t="s">
        <v>900</v>
      </c>
      <c r="D284" s="14" t="s">
        <v>901</v>
      </c>
      <c r="E284" s="14" t="s">
        <v>902</v>
      </c>
      <c r="F284" s="3" t="s">
        <v>903</v>
      </c>
      <c r="G284" s="6">
        <v>41.2</v>
      </c>
      <c r="H284" s="70" t="s">
        <v>47</v>
      </c>
      <c r="I284" s="5">
        <v>3.5</v>
      </c>
      <c r="J284" s="6">
        <f t="shared" si="16"/>
        <v>0</v>
      </c>
      <c r="K284" s="6">
        <f t="shared" si="17"/>
        <v>0</v>
      </c>
      <c r="L284" s="6">
        <f t="shared" si="18"/>
        <v>0</v>
      </c>
      <c r="M284" s="6">
        <f t="shared" si="19"/>
        <v>41.2</v>
      </c>
      <c r="N284" s="6">
        <v>41.2</v>
      </c>
      <c r="O284" s="32">
        <v>1</v>
      </c>
    </row>
    <row r="285" spans="1:17" ht="24" customHeight="1" x14ac:dyDescent="0.4">
      <c r="A285" s="2">
        <v>281</v>
      </c>
      <c r="B285" s="27">
        <v>6320000281</v>
      </c>
      <c r="C285" s="49" t="s">
        <v>904</v>
      </c>
      <c r="D285" s="14" t="s">
        <v>901</v>
      </c>
      <c r="E285" s="14" t="s">
        <v>905</v>
      </c>
      <c r="F285" s="3" t="s">
        <v>3207</v>
      </c>
      <c r="G285" s="6">
        <v>812.69</v>
      </c>
      <c r="H285" s="70" t="s">
        <v>24</v>
      </c>
      <c r="I285" s="5">
        <v>3.5</v>
      </c>
      <c r="J285" s="6">
        <f t="shared" si="16"/>
        <v>31.5</v>
      </c>
      <c r="K285" s="6">
        <f t="shared" si="17"/>
        <v>2.2000000000000002</v>
      </c>
      <c r="L285" s="6">
        <f t="shared" si="18"/>
        <v>33.700000000000003</v>
      </c>
      <c r="M285" s="6">
        <f t="shared" si="19"/>
        <v>846.3900000000001</v>
      </c>
      <c r="N285" s="6">
        <v>846.3900000000001</v>
      </c>
      <c r="O285" s="32">
        <v>1</v>
      </c>
      <c r="Q285" s="45"/>
    </row>
    <row r="286" spans="1:17" ht="24" customHeight="1" x14ac:dyDescent="0.4">
      <c r="A286" s="2">
        <v>282</v>
      </c>
      <c r="B286" s="27">
        <v>6320000282</v>
      </c>
      <c r="C286" s="49" t="s">
        <v>906</v>
      </c>
      <c r="D286" s="14" t="s">
        <v>907</v>
      </c>
      <c r="E286" s="14" t="s">
        <v>908</v>
      </c>
      <c r="F286" s="7" t="s">
        <v>3236</v>
      </c>
      <c r="G286" s="6">
        <v>3707.6</v>
      </c>
      <c r="H286" s="70" t="s">
        <v>538</v>
      </c>
      <c r="I286" s="5">
        <v>3.5</v>
      </c>
      <c r="J286" s="6">
        <f t="shared" si="16"/>
        <v>77</v>
      </c>
      <c r="K286" s="6">
        <f t="shared" si="17"/>
        <v>5.39</v>
      </c>
      <c r="L286" s="6">
        <f t="shared" si="18"/>
        <v>82.39</v>
      </c>
      <c r="M286" s="6">
        <f t="shared" si="19"/>
        <v>3789.99</v>
      </c>
      <c r="N286" s="6">
        <v>3789.99</v>
      </c>
      <c r="O286" s="32">
        <v>1</v>
      </c>
      <c r="Q286" s="45"/>
    </row>
    <row r="287" spans="1:17" ht="24" customHeight="1" x14ac:dyDescent="0.4">
      <c r="A287" s="2">
        <v>283</v>
      </c>
      <c r="B287" s="27">
        <v>6320000283</v>
      </c>
      <c r="C287" s="49" t="s">
        <v>909</v>
      </c>
      <c r="D287" s="14" t="s">
        <v>910</v>
      </c>
      <c r="E287" s="14" t="s">
        <v>911</v>
      </c>
      <c r="F287" s="7" t="s">
        <v>3165</v>
      </c>
      <c r="G287" s="6">
        <v>3692.63</v>
      </c>
      <c r="H287" s="70" t="s">
        <v>712</v>
      </c>
      <c r="I287" s="5">
        <v>3.5</v>
      </c>
      <c r="J287" s="6">
        <f t="shared" si="16"/>
        <v>143.5</v>
      </c>
      <c r="K287" s="6">
        <f t="shared" si="17"/>
        <v>10.039999999999999</v>
      </c>
      <c r="L287" s="6">
        <f t="shared" si="18"/>
        <v>153.54</v>
      </c>
      <c r="M287" s="6">
        <f t="shared" si="19"/>
        <v>3846.17</v>
      </c>
      <c r="N287" s="6">
        <v>3846.17</v>
      </c>
      <c r="O287" s="32">
        <v>1</v>
      </c>
      <c r="Q287" s="45"/>
    </row>
    <row r="288" spans="1:17" ht="24" customHeight="1" x14ac:dyDescent="0.4">
      <c r="A288" s="2">
        <v>284</v>
      </c>
      <c r="B288" s="27">
        <v>6320000284</v>
      </c>
      <c r="C288" s="49" t="s">
        <v>913</v>
      </c>
      <c r="D288" s="14" t="s">
        <v>914</v>
      </c>
      <c r="E288" s="14" t="s">
        <v>915</v>
      </c>
      <c r="F288" s="7" t="s">
        <v>3</v>
      </c>
      <c r="G288" s="6">
        <v>0</v>
      </c>
      <c r="H288" s="70" t="s">
        <v>90</v>
      </c>
      <c r="I288" s="5">
        <v>3.5</v>
      </c>
      <c r="J288" s="6">
        <f t="shared" si="16"/>
        <v>70</v>
      </c>
      <c r="K288" s="6">
        <f t="shared" si="17"/>
        <v>4.9000000000000004</v>
      </c>
      <c r="L288" s="6">
        <f t="shared" si="18"/>
        <v>74.900000000000006</v>
      </c>
      <c r="M288" s="6">
        <f t="shared" si="19"/>
        <v>74.900000000000006</v>
      </c>
      <c r="N288" s="6">
        <v>74.900000000000006</v>
      </c>
      <c r="O288" s="32">
        <v>1</v>
      </c>
    </row>
    <row r="289" spans="1:17" ht="24" customHeight="1" x14ac:dyDescent="0.4">
      <c r="A289" s="2">
        <v>285</v>
      </c>
      <c r="B289" s="27">
        <v>6320000285</v>
      </c>
      <c r="C289" s="49" t="s">
        <v>916</v>
      </c>
      <c r="D289" s="14" t="s">
        <v>917</v>
      </c>
      <c r="E289" s="14" t="s">
        <v>918</v>
      </c>
      <c r="F289" s="3" t="s">
        <v>3165</v>
      </c>
      <c r="G289" s="6">
        <v>3606.4999999999995</v>
      </c>
      <c r="H289" s="70" t="s">
        <v>86</v>
      </c>
      <c r="I289" s="5">
        <v>3.5</v>
      </c>
      <c r="J289" s="6">
        <f t="shared" si="16"/>
        <v>45.5</v>
      </c>
      <c r="K289" s="6">
        <f t="shared" si="17"/>
        <v>3.18</v>
      </c>
      <c r="L289" s="6">
        <f t="shared" si="18"/>
        <v>48.68</v>
      </c>
      <c r="M289" s="6">
        <f t="shared" si="19"/>
        <v>3655.1799999999994</v>
      </c>
      <c r="N289" s="6">
        <v>3655.1799999999994</v>
      </c>
      <c r="O289" s="32">
        <v>1</v>
      </c>
      <c r="Q289" s="45"/>
    </row>
    <row r="290" spans="1:17" ht="24" customHeight="1" x14ac:dyDescent="0.4">
      <c r="A290" s="2">
        <v>286</v>
      </c>
      <c r="B290" s="27">
        <v>6320000286</v>
      </c>
      <c r="C290" s="49" t="s">
        <v>919</v>
      </c>
      <c r="D290" s="14" t="s">
        <v>920</v>
      </c>
      <c r="E290" s="14" t="s">
        <v>921</v>
      </c>
      <c r="F290" s="7" t="s">
        <v>3165</v>
      </c>
      <c r="G290" s="6">
        <v>3696.3999999999992</v>
      </c>
      <c r="H290" s="70" t="s">
        <v>94</v>
      </c>
      <c r="I290" s="5">
        <v>3.5</v>
      </c>
      <c r="J290" s="6">
        <f t="shared" si="16"/>
        <v>42</v>
      </c>
      <c r="K290" s="6">
        <f t="shared" si="17"/>
        <v>2.94</v>
      </c>
      <c r="L290" s="6">
        <f t="shared" si="18"/>
        <v>44.94</v>
      </c>
      <c r="M290" s="6">
        <f t="shared" si="19"/>
        <v>3741.3399999999992</v>
      </c>
      <c r="N290" s="6">
        <v>3741.3399999999992</v>
      </c>
      <c r="O290" s="32">
        <v>1</v>
      </c>
      <c r="Q290" s="45"/>
    </row>
    <row r="291" spans="1:17" ht="24" customHeight="1" x14ac:dyDescent="0.4">
      <c r="A291" s="2">
        <v>287</v>
      </c>
      <c r="B291" s="27">
        <v>6320000287</v>
      </c>
      <c r="C291" s="49" t="s">
        <v>922</v>
      </c>
      <c r="D291" s="14" t="s">
        <v>923</v>
      </c>
      <c r="E291" s="14" t="s">
        <v>924</v>
      </c>
      <c r="F291" s="3" t="s">
        <v>3</v>
      </c>
      <c r="G291" s="6">
        <v>0</v>
      </c>
      <c r="H291" s="70" t="s">
        <v>578</v>
      </c>
      <c r="I291" s="5">
        <v>3.5</v>
      </c>
      <c r="J291" s="6">
        <f t="shared" si="16"/>
        <v>101.5</v>
      </c>
      <c r="K291" s="6">
        <f t="shared" si="17"/>
        <v>7.1</v>
      </c>
      <c r="L291" s="6">
        <f t="shared" si="18"/>
        <v>108.6</v>
      </c>
      <c r="M291" s="6">
        <f t="shared" si="19"/>
        <v>108.6</v>
      </c>
      <c r="N291" s="6">
        <v>108.6</v>
      </c>
      <c r="O291" s="32">
        <v>1</v>
      </c>
    </row>
    <row r="292" spans="1:17" ht="24" customHeight="1" x14ac:dyDescent="0.4">
      <c r="A292" s="2">
        <v>288</v>
      </c>
      <c r="B292" s="27">
        <v>6320000288</v>
      </c>
      <c r="C292" s="49" t="s">
        <v>925</v>
      </c>
      <c r="D292" s="14" t="s">
        <v>739</v>
      </c>
      <c r="E292" s="14" t="s">
        <v>926</v>
      </c>
      <c r="F292" s="7" t="s">
        <v>3174</v>
      </c>
      <c r="G292" s="6">
        <v>543.02</v>
      </c>
      <c r="H292" s="70" t="s">
        <v>3237</v>
      </c>
      <c r="I292" s="5">
        <v>3.5</v>
      </c>
      <c r="J292" s="6">
        <f t="shared" si="16"/>
        <v>619.5</v>
      </c>
      <c r="K292" s="6">
        <f t="shared" si="17"/>
        <v>43.36</v>
      </c>
      <c r="L292" s="6">
        <f t="shared" si="18"/>
        <v>662.86</v>
      </c>
      <c r="M292" s="6">
        <f t="shared" si="19"/>
        <v>1205.8800000000001</v>
      </c>
      <c r="N292" s="6">
        <v>1205.8800000000001</v>
      </c>
      <c r="O292" s="32">
        <v>1</v>
      </c>
    </row>
    <row r="293" spans="1:17" ht="24" customHeight="1" x14ac:dyDescent="0.4">
      <c r="A293" s="2">
        <v>289</v>
      </c>
      <c r="B293" s="27">
        <v>6320000289</v>
      </c>
      <c r="C293" s="49" t="s">
        <v>927</v>
      </c>
      <c r="D293" s="14" t="s">
        <v>917</v>
      </c>
      <c r="E293" s="14" t="s">
        <v>928</v>
      </c>
      <c r="F293" s="3" t="s">
        <v>3231</v>
      </c>
      <c r="G293" s="6">
        <v>6347.85</v>
      </c>
      <c r="H293" s="70" t="s">
        <v>125</v>
      </c>
      <c r="I293" s="5">
        <v>3.5</v>
      </c>
      <c r="J293" s="6">
        <f t="shared" si="16"/>
        <v>157.5</v>
      </c>
      <c r="K293" s="6">
        <f t="shared" si="17"/>
        <v>11.02</v>
      </c>
      <c r="L293" s="6">
        <f t="shared" si="18"/>
        <v>168.52</v>
      </c>
      <c r="M293" s="6">
        <f t="shared" si="19"/>
        <v>6516.3700000000008</v>
      </c>
      <c r="N293" s="6">
        <v>6516.3700000000008</v>
      </c>
      <c r="O293" s="32">
        <v>1</v>
      </c>
      <c r="Q293" s="45"/>
    </row>
    <row r="294" spans="1:17" ht="24" customHeight="1" x14ac:dyDescent="0.4">
      <c r="A294" s="2">
        <v>290</v>
      </c>
      <c r="B294" s="27">
        <v>6320000290</v>
      </c>
      <c r="C294" s="49" t="s">
        <v>929</v>
      </c>
      <c r="D294" s="14" t="s">
        <v>930</v>
      </c>
      <c r="E294" s="14" t="s">
        <v>931</v>
      </c>
      <c r="F294" s="3" t="s">
        <v>3165</v>
      </c>
      <c r="G294" s="6">
        <v>2913.65</v>
      </c>
      <c r="H294" s="70" t="s">
        <v>259</v>
      </c>
      <c r="I294" s="5">
        <v>3.5</v>
      </c>
      <c r="J294" s="6">
        <f t="shared" si="16"/>
        <v>35</v>
      </c>
      <c r="K294" s="6">
        <f t="shared" si="17"/>
        <v>2.4500000000000002</v>
      </c>
      <c r="L294" s="6">
        <f t="shared" si="18"/>
        <v>37.450000000000003</v>
      </c>
      <c r="M294" s="6">
        <f t="shared" si="19"/>
        <v>2951.1</v>
      </c>
      <c r="N294" s="6">
        <v>2951.1</v>
      </c>
      <c r="O294" s="32">
        <v>1</v>
      </c>
      <c r="Q294" s="45"/>
    </row>
    <row r="295" spans="1:17" ht="24" customHeight="1" x14ac:dyDescent="0.4">
      <c r="A295" s="2">
        <v>291</v>
      </c>
      <c r="B295" s="27">
        <v>6320000291</v>
      </c>
      <c r="C295" s="49" t="s">
        <v>932</v>
      </c>
      <c r="D295" s="14" t="s">
        <v>933</v>
      </c>
      <c r="E295" s="14" t="s">
        <v>934</v>
      </c>
      <c r="F295" s="3" t="s">
        <v>3</v>
      </c>
      <c r="G295" s="6">
        <v>0</v>
      </c>
      <c r="H295" s="70" t="s">
        <v>110</v>
      </c>
      <c r="I295" s="5">
        <v>3.5</v>
      </c>
      <c r="J295" s="6">
        <f t="shared" si="16"/>
        <v>38.5</v>
      </c>
      <c r="K295" s="6">
        <f t="shared" si="17"/>
        <v>2.69</v>
      </c>
      <c r="L295" s="6">
        <f t="shared" si="18"/>
        <v>41.19</v>
      </c>
      <c r="M295" s="6">
        <f t="shared" si="19"/>
        <v>41.19</v>
      </c>
      <c r="N295" s="6">
        <v>41.19</v>
      </c>
      <c r="O295" s="32">
        <v>1</v>
      </c>
    </row>
    <row r="296" spans="1:17" ht="24" customHeight="1" x14ac:dyDescent="0.4">
      <c r="A296" s="2">
        <v>292</v>
      </c>
      <c r="B296" s="27">
        <v>6320000292</v>
      </c>
      <c r="C296" s="49" t="s">
        <v>935</v>
      </c>
      <c r="D296" s="14" t="s">
        <v>936</v>
      </c>
      <c r="E296" s="14" t="s">
        <v>937</v>
      </c>
      <c r="F296" s="3" t="s">
        <v>3188</v>
      </c>
      <c r="G296" s="6">
        <v>921.36000000000047</v>
      </c>
      <c r="H296" s="70" t="s">
        <v>259</v>
      </c>
      <c r="I296" s="5">
        <v>3.5</v>
      </c>
      <c r="J296" s="6">
        <f t="shared" si="16"/>
        <v>35</v>
      </c>
      <c r="K296" s="6">
        <f t="shared" si="17"/>
        <v>2.4500000000000002</v>
      </c>
      <c r="L296" s="6">
        <f t="shared" si="18"/>
        <v>37.450000000000003</v>
      </c>
      <c r="M296" s="6">
        <f t="shared" si="19"/>
        <v>958.81000000000051</v>
      </c>
      <c r="N296" s="6">
        <v>958.81000000000051</v>
      </c>
      <c r="O296" s="32">
        <v>1</v>
      </c>
      <c r="Q296" s="45"/>
    </row>
    <row r="297" spans="1:17" ht="24" customHeight="1" x14ac:dyDescent="0.4">
      <c r="A297" s="2">
        <v>293</v>
      </c>
      <c r="B297" s="27">
        <v>6320000293</v>
      </c>
      <c r="C297" s="49" t="s">
        <v>938</v>
      </c>
      <c r="D297" s="14" t="s">
        <v>939</v>
      </c>
      <c r="E297" s="14" t="s">
        <v>940</v>
      </c>
      <c r="F297" s="3" t="s">
        <v>3238</v>
      </c>
      <c r="G297" s="6">
        <v>2906.1999999999989</v>
      </c>
      <c r="H297" s="70" t="s">
        <v>90</v>
      </c>
      <c r="I297" s="5">
        <v>3.5</v>
      </c>
      <c r="J297" s="6">
        <f t="shared" si="16"/>
        <v>70</v>
      </c>
      <c r="K297" s="6">
        <f t="shared" si="17"/>
        <v>4.9000000000000004</v>
      </c>
      <c r="L297" s="6">
        <f t="shared" si="18"/>
        <v>74.900000000000006</v>
      </c>
      <c r="M297" s="6">
        <f t="shared" si="19"/>
        <v>2981.099999999999</v>
      </c>
      <c r="N297" s="6">
        <v>2981.099999999999</v>
      </c>
      <c r="O297" s="32">
        <v>1</v>
      </c>
      <c r="Q297" s="45"/>
    </row>
    <row r="298" spans="1:17" ht="24" customHeight="1" x14ac:dyDescent="0.4">
      <c r="A298" s="2">
        <v>294</v>
      </c>
      <c r="B298" s="27">
        <v>6320000294</v>
      </c>
      <c r="C298" s="49" t="s">
        <v>941</v>
      </c>
      <c r="D298" s="14" t="s">
        <v>942</v>
      </c>
      <c r="E298" s="14" t="s">
        <v>943</v>
      </c>
      <c r="F298" s="3" t="s">
        <v>3174</v>
      </c>
      <c r="G298" s="6">
        <v>352.03</v>
      </c>
      <c r="H298" s="70" t="s">
        <v>2163</v>
      </c>
      <c r="I298" s="5">
        <v>3.5</v>
      </c>
      <c r="J298" s="6">
        <f t="shared" si="16"/>
        <v>213.5</v>
      </c>
      <c r="K298" s="6">
        <f t="shared" si="17"/>
        <v>14.94</v>
      </c>
      <c r="L298" s="6">
        <f t="shared" si="18"/>
        <v>228.44</v>
      </c>
      <c r="M298" s="6">
        <f t="shared" si="19"/>
        <v>580.47</v>
      </c>
      <c r="N298" s="6">
        <v>580.47</v>
      </c>
      <c r="O298" s="32">
        <v>1</v>
      </c>
      <c r="Q298" s="45"/>
    </row>
    <row r="299" spans="1:17" ht="24" customHeight="1" x14ac:dyDescent="0.4">
      <c r="A299" s="2">
        <v>295</v>
      </c>
      <c r="B299" s="27">
        <v>6320000295</v>
      </c>
      <c r="C299" s="49" t="s">
        <v>944</v>
      </c>
      <c r="D299" s="14" t="s">
        <v>945</v>
      </c>
      <c r="E299" s="14" t="s">
        <v>946</v>
      </c>
      <c r="F299" s="2" t="s">
        <v>3239</v>
      </c>
      <c r="G299" s="6">
        <v>59.930000000000014</v>
      </c>
      <c r="H299" s="70" t="s">
        <v>47</v>
      </c>
      <c r="I299" s="5">
        <v>3.5</v>
      </c>
      <c r="J299" s="6">
        <f t="shared" si="16"/>
        <v>0</v>
      </c>
      <c r="K299" s="6">
        <f t="shared" si="17"/>
        <v>0</v>
      </c>
      <c r="L299" s="6">
        <f t="shared" si="18"/>
        <v>0</v>
      </c>
      <c r="M299" s="6">
        <f t="shared" si="19"/>
        <v>59.930000000000014</v>
      </c>
      <c r="N299" s="6">
        <v>59.930000000000014</v>
      </c>
      <c r="O299" s="32">
        <v>1</v>
      </c>
      <c r="Q299" s="45"/>
    </row>
    <row r="300" spans="1:17" ht="24" customHeight="1" x14ac:dyDescent="0.4">
      <c r="A300" s="2">
        <v>296</v>
      </c>
      <c r="B300" s="27">
        <v>6320000296</v>
      </c>
      <c r="C300" s="49" t="s">
        <v>947</v>
      </c>
      <c r="D300" s="14" t="s">
        <v>948</v>
      </c>
      <c r="E300" s="14" t="s">
        <v>949</v>
      </c>
      <c r="F300" s="3" t="s">
        <v>3240</v>
      </c>
      <c r="G300" s="6">
        <v>4261.88</v>
      </c>
      <c r="H300" s="70" t="s">
        <v>90</v>
      </c>
      <c r="I300" s="5">
        <v>3.5</v>
      </c>
      <c r="J300" s="6">
        <f t="shared" si="16"/>
        <v>70</v>
      </c>
      <c r="K300" s="6">
        <f t="shared" si="17"/>
        <v>4.9000000000000004</v>
      </c>
      <c r="L300" s="6">
        <f t="shared" si="18"/>
        <v>74.900000000000006</v>
      </c>
      <c r="M300" s="6">
        <f t="shared" si="19"/>
        <v>4336.78</v>
      </c>
      <c r="N300" s="6">
        <v>4336.78</v>
      </c>
      <c r="O300" s="32">
        <v>1</v>
      </c>
      <c r="Q300" s="45"/>
    </row>
    <row r="301" spans="1:17" ht="24" customHeight="1" x14ac:dyDescent="0.4">
      <c r="A301" s="2">
        <v>297</v>
      </c>
      <c r="B301" s="27">
        <v>6320000297</v>
      </c>
      <c r="C301" s="49" t="s">
        <v>950</v>
      </c>
      <c r="D301" s="14" t="s">
        <v>951</v>
      </c>
      <c r="E301" s="14" t="s">
        <v>952</v>
      </c>
      <c r="F301" s="3" t="s">
        <v>953</v>
      </c>
      <c r="G301" s="6">
        <v>685.40000000000009</v>
      </c>
      <c r="H301" s="70" t="s">
        <v>102</v>
      </c>
      <c r="I301" s="5">
        <v>3.5</v>
      </c>
      <c r="J301" s="6">
        <f t="shared" si="16"/>
        <v>3.5</v>
      </c>
      <c r="K301" s="6">
        <f t="shared" si="17"/>
        <v>0.24</v>
      </c>
      <c r="L301" s="6">
        <f t="shared" si="18"/>
        <v>3.74</v>
      </c>
      <c r="M301" s="6">
        <f t="shared" si="19"/>
        <v>689.1400000000001</v>
      </c>
      <c r="N301" s="6">
        <v>689.1400000000001</v>
      </c>
      <c r="O301" s="32">
        <v>1</v>
      </c>
      <c r="Q301" s="45"/>
    </row>
    <row r="302" spans="1:17" ht="24" customHeight="1" x14ac:dyDescent="0.4">
      <c r="A302" s="2">
        <v>298</v>
      </c>
      <c r="B302" s="27">
        <v>6320000298</v>
      </c>
      <c r="C302" s="49" t="s">
        <v>954</v>
      </c>
      <c r="D302" s="14" t="s">
        <v>951</v>
      </c>
      <c r="E302" s="14" t="s">
        <v>955</v>
      </c>
      <c r="F302" s="3" t="s">
        <v>956</v>
      </c>
      <c r="G302" s="6">
        <v>1404.4500000000007</v>
      </c>
      <c r="H302" s="70" t="s">
        <v>47</v>
      </c>
      <c r="I302" s="5">
        <v>3.5</v>
      </c>
      <c r="J302" s="6">
        <f t="shared" si="16"/>
        <v>0</v>
      </c>
      <c r="K302" s="6">
        <f t="shared" si="17"/>
        <v>0</v>
      </c>
      <c r="L302" s="6">
        <f t="shared" si="18"/>
        <v>0</v>
      </c>
      <c r="M302" s="6">
        <f t="shared" si="19"/>
        <v>1404.4500000000007</v>
      </c>
      <c r="N302" s="6">
        <v>1404.4500000000007</v>
      </c>
      <c r="O302" s="32">
        <v>1</v>
      </c>
    </row>
    <row r="303" spans="1:17" ht="24" customHeight="1" x14ac:dyDescent="0.4">
      <c r="A303" s="2">
        <v>299</v>
      </c>
      <c r="B303" s="27">
        <v>6320000299</v>
      </c>
      <c r="C303" s="49" t="s">
        <v>957</v>
      </c>
      <c r="D303" s="14" t="s">
        <v>958</v>
      </c>
      <c r="E303" s="14" t="s">
        <v>959</v>
      </c>
      <c r="F303" s="3" t="s">
        <v>3165</v>
      </c>
      <c r="G303" s="6">
        <v>19657.579999999998</v>
      </c>
      <c r="H303" s="70" t="s">
        <v>960</v>
      </c>
      <c r="I303" s="5">
        <v>3.5</v>
      </c>
      <c r="J303" s="6">
        <f t="shared" si="16"/>
        <v>374.5</v>
      </c>
      <c r="K303" s="6">
        <f t="shared" si="17"/>
        <v>26.21</v>
      </c>
      <c r="L303" s="6">
        <f t="shared" si="18"/>
        <v>400.71</v>
      </c>
      <c r="M303" s="6">
        <f t="shared" si="19"/>
        <v>20058.289999999997</v>
      </c>
      <c r="N303" s="6">
        <v>20058.289999999997</v>
      </c>
      <c r="O303" s="32">
        <v>1</v>
      </c>
      <c r="Q303" s="45"/>
    </row>
    <row r="304" spans="1:17" ht="24" customHeight="1" x14ac:dyDescent="0.4">
      <c r="A304" s="2">
        <v>300</v>
      </c>
      <c r="B304" s="27">
        <v>6320000300</v>
      </c>
      <c r="C304" s="49" t="s">
        <v>961</v>
      </c>
      <c r="D304" s="14" t="s">
        <v>739</v>
      </c>
      <c r="E304" s="14" t="s">
        <v>962</v>
      </c>
      <c r="F304" s="3" t="s">
        <v>3386</v>
      </c>
      <c r="G304" s="6">
        <v>3299.3799999999997</v>
      </c>
      <c r="H304" s="70" t="s">
        <v>217</v>
      </c>
      <c r="I304" s="5">
        <v>3.5</v>
      </c>
      <c r="J304" s="6">
        <f t="shared" si="16"/>
        <v>80.5</v>
      </c>
      <c r="K304" s="6">
        <f t="shared" si="17"/>
        <v>5.63</v>
      </c>
      <c r="L304" s="6">
        <f t="shared" si="18"/>
        <v>86.13</v>
      </c>
      <c r="M304" s="6">
        <f t="shared" si="19"/>
        <v>3385.5099999999998</v>
      </c>
      <c r="N304" s="6">
        <v>3385.5099999999998</v>
      </c>
      <c r="O304" s="32">
        <v>1</v>
      </c>
    </row>
    <row r="305" spans="1:17" ht="24" customHeight="1" x14ac:dyDescent="0.4">
      <c r="A305" s="2">
        <v>301</v>
      </c>
      <c r="B305" s="27">
        <v>6320000301</v>
      </c>
      <c r="C305" s="50" t="s">
        <v>963</v>
      </c>
      <c r="D305" s="14" t="s">
        <v>964</v>
      </c>
      <c r="E305" s="14" t="s">
        <v>965</v>
      </c>
      <c r="F305" s="2" t="s">
        <v>3174</v>
      </c>
      <c r="G305" s="6">
        <v>33.700000000000003</v>
      </c>
      <c r="H305" s="70" t="s">
        <v>24</v>
      </c>
      <c r="I305" s="5">
        <v>3.5</v>
      </c>
      <c r="J305" s="6">
        <f t="shared" si="16"/>
        <v>31.5</v>
      </c>
      <c r="K305" s="6">
        <f t="shared" si="17"/>
        <v>2.2000000000000002</v>
      </c>
      <c r="L305" s="6">
        <f t="shared" si="18"/>
        <v>33.700000000000003</v>
      </c>
      <c r="M305" s="6">
        <f t="shared" si="19"/>
        <v>67.400000000000006</v>
      </c>
      <c r="N305" s="6">
        <v>67.400000000000006</v>
      </c>
      <c r="O305" s="32">
        <v>1</v>
      </c>
    </row>
    <row r="306" spans="1:17" ht="24" customHeight="1" x14ac:dyDescent="0.4">
      <c r="A306" s="2">
        <v>302</v>
      </c>
      <c r="B306" s="27">
        <v>6320000302</v>
      </c>
      <c r="C306" s="49" t="s">
        <v>966</v>
      </c>
      <c r="D306" s="14" t="s">
        <v>967</v>
      </c>
      <c r="E306" s="14" t="s">
        <v>968</v>
      </c>
      <c r="F306" s="3" t="s">
        <v>3165</v>
      </c>
      <c r="G306" s="6">
        <v>6081.9700000000012</v>
      </c>
      <c r="H306" s="70" t="s">
        <v>370</v>
      </c>
      <c r="I306" s="5">
        <v>3.5</v>
      </c>
      <c r="J306" s="6">
        <f t="shared" si="16"/>
        <v>98</v>
      </c>
      <c r="K306" s="6">
        <f t="shared" si="17"/>
        <v>6.86</v>
      </c>
      <c r="L306" s="6">
        <f t="shared" si="18"/>
        <v>104.86</v>
      </c>
      <c r="M306" s="6">
        <f t="shared" si="19"/>
        <v>6186.8300000000008</v>
      </c>
      <c r="N306" s="6">
        <v>6186.8300000000008</v>
      </c>
      <c r="O306" s="32">
        <v>1</v>
      </c>
      <c r="Q306" s="45"/>
    </row>
    <row r="307" spans="1:17" ht="24" customHeight="1" x14ac:dyDescent="0.4">
      <c r="A307" s="2">
        <v>303</v>
      </c>
      <c r="B307" s="27">
        <v>6320000303</v>
      </c>
      <c r="C307" s="49" t="s">
        <v>969</v>
      </c>
      <c r="D307" s="14" t="s">
        <v>970</v>
      </c>
      <c r="E307" s="14" t="s">
        <v>971</v>
      </c>
      <c r="F307" s="3" t="s">
        <v>3165</v>
      </c>
      <c r="G307" s="6">
        <v>4276.869999999999</v>
      </c>
      <c r="H307" s="70" t="s">
        <v>370</v>
      </c>
      <c r="I307" s="5">
        <v>3.5</v>
      </c>
      <c r="J307" s="6">
        <f t="shared" si="16"/>
        <v>98</v>
      </c>
      <c r="K307" s="6">
        <f t="shared" si="17"/>
        <v>6.86</v>
      </c>
      <c r="L307" s="6">
        <f t="shared" si="18"/>
        <v>104.86</v>
      </c>
      <c r="M307" s="6">
        <f t="shared" si="19"/>
        <v>4381.7299999999987</v>
      </c>
      <c r="N307" s="6">
        <v>4381.7299999999987</v>
      </c>
      <c r="O307" s="32">
        <v>1</v>
      </c>
      <c r="Q307" s="45"/>
    </row>
    <row r="308" spans="1:17" ht="24" customHeight="1" x14ac:dyDescent="0.4">
      <c r="A308" s="2">
        <v>304</v>
      </c>
      <c r="B308" s="27">
        <v>6320000304</v>
      </c>
      <c r="C308" s="49" t="s">
        <v>972</v>
      </c>
      <c r="D308" s="14" t="s">
        <v>973</v>
      </c>
      <c r="E308" s="14" t="s">
        <v>974</v>
      </c>
      <c r="F308" s="3" t="s">
        <v>3</v>
      </c>
      <c r="G308" s="6">
        <v>0</v>
      </c>
      <c r="H308" s="70" t="s">
        <v>90</v>
      </c>
      <c r="I308" s="5">
        <v>3.5</v>
      </c>
      <c r="J308" s="6">
        <f t="shared" si="16"/>
        <v>70</v>
      </c>
      <c r="K308" s="6">
        <f t="shared" si="17"/>
        <v>4.9000000000000004</v>
      </c>
      <c r="L308" s="6">
        <f t="shared" si="18"/>
        <v>74.900000000000006</v>
      </c>
      <c r="M308" s="6">
        <f t="shared" si="19"/>
        <v>74.900000000000006</v>
      </c>
      <c r="N308" s="6">
        <v>74.900000000000006</v>
      </c>
      <c r="O308" s="32">
        <v>1</v>
      </c>
    </row>
    <row r="309" spans="1:17" ht="24" customHeight="1" x14ac:dyDescent="0.4">
      <c r="A309" s="2">
        <v>305</v>
      </c>
      <c r="B309" s="27">
        <v>6320000305</v>
      </c>
      <c r="C309" s="49" t="s">
        <v>975</v>
      </c>
      <c r="D309" s="14" t="s">
        <v>976</v>
      </c>
      <c r="E309" s="14" t="s">
        <v>977</v>
      </c>
      <c r="F309" s="3" t="s">
        <v>3241</v>
      </c>
      <c r="G309" s="6">
        <v>1026.21</v>
      </c>
      <c r="H309" s="70" t="s">
        <v>259</v>
      </c>
      <c r="I309" s="5">
        <v>3.5</v>
      </c>
      <c r="J309" s="6">
        <f t="shared" si="16"/>
        <v>35</v>
      </c>
      <c r="K309" s="6">
        <f t="shared" si="17"/>
        <v>2.4500000000000002</v>
      </c>
      <c r="L309" s="6">
        <f t="shared" si="18"/>
        <v>37.450000000000003</v>
      </c>
      <c r="M309" s="6">
        <f t="shared" si="19"/>
        <v>1063.6600000000001</v>
      </c>
      <c r="N309" s="6">
        <v>1063.6600000000001</v>
      </c>
      <c r="O309" s="32">
        <v>1</v>
      </c>
      <c r="Q309" s="45"/>
    </row>
    <row r="310" spans="1:17" ht="24" customHeight="1" x14ac:dyDescent="0.4">
      <c r="A310" s="2">
        <v>306</v>
      </c>
      <c r="B310" s="27">
        <v>6320000306</v>
      </c>
      <c r="C310" s="49" t="s">
        <v>978</v>
      </c>
      <c r="D310" s="14" t="s">
        <v>979</v>
      </c>
      <c r="E310" s="14" t="s">
        <v>980</v>
      </c>
      <c r="F310" s="3" t="s">
        <v>3236</v>
      </c>
      <c r="G310" s="6">
        <v>6407.7300000000005</v>
      </c>
      <c r="H310" s="70" t="s">
        <v>578</v>
      </c>
      <c r="I310" s="5">
        <v>3.5</v>
      </c>
      <c r="J310" s="6">
        <f t="shared" si="16"/>
        <v>101.5</v>
      </c>
      <c r="K310" s="6">
        <f t="shared" si="17"/>
        <v>7.1</v>
      </c>
      <c r="L310" s="6">
        <f t="shared" si="18"/>
        <v>108.6</v>
      </c>
      <c r="M310" s="6">
        <f t="shared" si="19"/>
        <v>6516.3300000000008</v>
      </c>
      <c r="N310" s="6">
        <v>6516.3300000000008</v>
      </c>
      <c r="O310" s="32">
        <v>1</v>
      </c>
      <c r="Q310" s="45"/>
    </row>
    <row r="311" spans="1:17" ht="24" customHeight="1" x14ac:dyDescent="0.4">
      <c r="A311" s="2">
        <v>307</v>
      </c>
      <c r="B311" s="27">
        <v>6320000307</v>
      </c>
      <c r="C311" s="49" t="s">
        <v>981</v>
      </c>
      <c r="D311" s="14" t="s">
        <v>982</v>
      </c>
      <c r="E311" s="14" t="s">
        <v>983</v>
      </c>
      <c r="F311" s="13" t="s">
        <v>3165</v>
      </c>
      <c r="G311" s="6">
        <v>4628.8900000000003</v>
      </c>
      <c r="H311" s="70" t="s">
        <v>370</v>
      </c>
      <c r="I311" s="5">
        <v>3.5</v>
      </c>
      <c r="J311" s="6">
        <f t="shared" si="16"/>
        <v>98</v>
      </c>
      <c r="K311" s="6">
        <f t="shared" si="17"/>
        <v>6.86</v>
      </c>
      <c r="L311" s="6">
        <f t="shared" si="18"/>
        <v>104.86</v>
      </c>
      <c r="M311" s="6">
        <f t="shared" si="19"/>
        <v>4733.75</v>
      </c>
      <c r="N311" s="6">
        <v>4733.75</v>
      </c>
      <c r="O311" s="32">
        <v>1</v>
      </c>
      <c r="Q311" s="45"/>
    </row>
    <row r="312" spans="1:17" ht="24" customHeight="1" x14ac:dyDescent="0.4">
      <c r="A312" s="2">
        <v>308</v>
      </c>
      <c r="B312" s="27">
        <v>6320000308</v>
      </c>
      <c r="C312" s="49" t="s">
        <v>984</v>
      </c>
      <c r="D312" s="14" t="s">
        <v>985</v>
      </c>
      <c r="E312" s="14" t="s">
        <v>986</v>
      </c>
      <c r="F312" s="11" t="s">
        <v>3174</v>
      </c>
      <c r="G312" s="6">
        <v>82.39</v>
      </c>
      <c r="H312" s="70" t="s">
        <v>1134</v>
      </c>
      <c r="I312" s="5">
        <v>3.5</v>
      </c>
      <c r="J312" s="6">
        <f t="shared" si="16"/>
        <v>147</v>
      </c>
      <c r="K312" s="6">
        <f t="shared" si="17"/>
        <v>10.29</v>
      </c>
      <c r="L312" s="6">
        <f t="shared" si="18"/>
        <v>157.29</v>
      </c>
      <c r="M312" s="6">
        <f t="shared" si="19"/>
        <v>239.68</v>
      </c>
      <c r="N312" s="6">
        <v>239.68</v>
      </c>
      <c r="O312" s="32">
        <v>1</v>
      </c>
      <c r="Q312" s="45"/>
    </row>
    <row r="313" spans="1:17" ht="24" customHeight="1" x14ac:dyDescent="0.4">
      <c r="A313" s="2">
        <v>309</v>
      </c>
      <c r="B313" s="27">
        <v>6320000309</v>
      </c>
      <c r="C313" s="49" t="s">
        <v>987</v>
      </c>
      <c r="D313" s="14" t="s">
        <v>988</v>
      </c>
      <c r="E313" s="14" t="s">
        <v>989</v>
      </c>
      <c r="F313" s="3" t="s">
        <v>990</v>
      </c>
      <c r="G313" s="6">
        <v>3344.3399999999997</v>
      </c>
      <c r="H313" s="70" t="s">
        <v>47</v>
      </c>
      <c r="I313" s="5">
        <v>3.5</v>
      </c>
      <c r="J313" s="6">
        <f t="shared" si="16"/>
        <v>0</v>
      </c>
      <c r="K313" s="6">
        <f t="shared" si="17"/>
        <v>0</v>
      </c>
      <c r="L313" s="6">
        <f t="shared" si="18"/>
        <v>0</v>
      </c>
      <c r="M313" s="6">
        <f t="shared" si="19"/>
        <v>3344.3399999999997</v>
      </c>
      <c r="N313" s="6">
        <v>3344.3399999999997</v>
      </c>
      <c r="O313" s="32">
        <v>1</v>
      </c>
      <c r="Q313" s="45"/>
    </row>
    <row r="314" spans="1:17" ht="24" customHeight="1" x14ac:dyDescent="0.4">
      <c r="A314" s="2">
        <v>310</v>
      </c>
      <c r="B314" s="27">
        <v>6320000310</v>
      </c>
      <c r="C314" s="50" t="s">
        <v>991</v>
      </c>
      <c r="D314" s="14" t="s">
        <v>988</v>
      </c>
      <c r="E314" s="14" t="s">
        <v>992</v>
      </c>
      <c r="F314" s="3" t="s">
        <v>3212</v>
      </c>
      <c r="G314" s="6">
        <v>1235.8600000000001</v>
      </c>
      <c r="H314" s="70" t="s">
        <v>90</v>
      </c>
      <c r="I314" s="5">
        <v>3.5</v>
      </c>
      <c r="J314" s="6">
        <f t="shared" si="16"/>
        <v>70</v>
      </c>
      <c r="K314" s="6">
        <f t="shared" si="17"/>
        <v>4.9000000000000004</v>
      </c>
      <c r="L314" s="6">
        <f t="shared" si="18"/>
        <v>74.900000000000006</v>
      </c>
      <c r="M314" s="6">
        <f t="shared" si="19"/>
        <v>1310.7600000000002</v>
      </c>
      <c r="N314" s="6">
        <v>1310.7600000000002</v>
      </c>
      <c r="O314" s="32">
        <v>1</v>
      </c>
      <c r="Q314" s="45"/>
    </row>
    <row r="315" spans="1:17" ht="24" customHeight="1" x14ac:dyDescent="0.4">
      <c r="A315" s="2">
        <v>311</v>
      </c>
      <c r="B315" s="27">
        <v>6320000311</v>
      </c>
      <c r="C315" s="50" t="s">
        <v>993</v>
      </c>
      <c r="D315" s="14" t="s">
        <v>988</v>
      </c>
      <c r="E315" s="14" t="s">
        <v>994</v>
      </c>
      <c r="F315" s="2" t="s">
        <v>3242</v>
      </c>
      <c r="G315" s="6">
        <v>7123</v>
      </c>
      <c r="H315" s="70" t="s">
        <v>1959</v>
      </c>
      <c r="I315" s="5">
        <v>3.5</v>
      </c>
      <c r="J315" s="6">
        <f t="shared" si="16"/>
        <v>434</v>
      </c>
      <c r="K315" s="6">
        <f t="shared" si="17"/>
        <v>30.38</v>
      </c>
      <c r="L315" s="6">
        <f t="shared" si="18"/>
        <v>464.38</v>
      </c>
      <c r="M315" s="6">
        <f t="shared" si="19"/>
        <v>7587.38</v>
      </c>
      <c r="N315" s="6">
        <v>7587.38</v>
      </c>
      <c r="O315" s="32">
        <v>1</v>
      </c>
      <c r="Q315" s="45"/>
    </row>
    <row r="316" spans="1:17" ht="24" customHeight="1" x14ac:dyDescent="0.4">
      <c r="A316" s="2">
        <v>312</v>
      </c>
      <c r="B316" s="27">
        <v>6320000312</v>
      </c>
      <c r="C316" s="49" t="s">
        <v>995</v>
      </c>
      <c r="D316" s="14" t="s">
        <v>996</v>
      </c>
      <c r="E316" s="14" t="s">
        <v>997</v>
      </c>
      <c r="F316" s="3" t="s">
        <v>3174</v>
      </c>
      <c r="G316" s="6">
        <v>41.19</v>
      </c>
      <c r="H316" s="70" t="s">
        <v>217</v>
      </c>
      <c r="I316" s="5">
        <v>3.5</v>
      </c>
      <c r="J316" s="6">
        <f t="shared" si="16"/>
        <v>80.5</v>
      </c>
      <c r="K316" s="6">
        <f t="shared" si="17"/>
        <v>5.63</v>
      </c>
      <c r="L316" s="6">
        <f t="shared" si="18"/>
        <v>86.13</v>
      </c>
      <c r="M316" s="6">
        <f t="shared" si="19"/>
        <v>127.32</v>
      </c>
      <c r="N316" s="6">
        <v>127.32</v>
      </c>
      <c r="O316" s="32">
        <v>1</v>
      </c>
    </row>
    <row r="317" spans="1:17" ht="24" customHeight="1" x14ac:dyDescent="0.4">
      <c r="A317" s="2">
        <v>313</v>
      </c>
      <c r="B317" s="27">
        <v>6320000313</v>
      </c>
      <c r="C317" s="49" t="s">
        <v>998</v>
      </c>
      <c r="D317" s="14" t="s">
        <v>996</v>
      </c>
      <c r="E317" s="14" t="s">
        <v>999</v>
      </c>
      <c r="F317" s="3" t="s">
        <v>3174</v>
      </c>
      <c r="G317" s="6">
        <v>93.62</v>
      </c>
      <c r="H317" s="70" t="s">
        <v>237</v>
      </c>
      <c r="I317" s="5">
        <v>3.5</v>
      </c>
      <c r="J317" s="6">
        <f t="shared" si="16"/>
        <v>122.5</v>
      </c>
      <c r="K317" s="6">
        <f t="shared" si="17"/>
        <v>8.57</v>
      </c>
      <c r="L317" s="6">
        <f t="shared" si="18"/>
        <v>131.07</v>
      </c>
      <c r="M317" s="6">
        <f t="shared" si="19"/>
        <v>224.69</v>
      </c>
      <c r="N317" s="6">
        <v>224.69</v>
      </c>
      <c r="O317" s="32">
        <v>1</v>
      </c>
    </row>
    <row r="318" spans="1:17" ht="24" customHeight="1" x14ac:dyDescent="0.4">
      <c r="A318" s="2">
        <v>314</v>
      </c>
      <c r="B318" s="27">
        <v>6320000314</v>
      </c>
      <c r="C318" s="49" t="s">
        <v>1000</v>
      </c>
      <c r="D318" s="14" t="s">
        <v>1001</v>
      </c>
      <c r="E318" s="14" t="s">
        <v>1002</v>
      </c>
      <c r="F318" s="3" t="s">
        <v>3174</v>
      </c>
      <c r="G318" s="6">
        <v>142.31</v>
      </c>
      <c r="H318" s="70" t="s">
        <v>820</v>
      </c>
      <c r="I318" s="5">
        <v>3.5</v>
      </c>
      <c r="J318" s="6">
        <f t="shared" si="16"/>
        <v>192.5</v>
      </c>
      <c r="K318" s="6">
        <f t="shared" si="17"/>
        <v>13.47</v>
      </c>
      <c r="L318" s="6">
        <f t="shared" si="18"/>
        <v>205.97</v>
      </c>
      <c r="M318" s="6">
        <f t="shared" si="19"/>
        <v>348.28</v>
      </c>
      <c r="N318" s="6">
        <v>348.28</v>
      </c>
      <c r="O318" s="32">
        <v>1</v>
      </c>
    </row>
    <row r="319" spans="1:17" ht="24" customHeight="1" x14ac:dyDescent="0.4">
      <c r="A319" s="2">
        <v>315</v>
      </c>
      <c r="B319" s="27">
        <v>6320000315</v>
      </c>
      <c r="C319" s="49" t="s">
        <v>1003</v>
      </c>
      <c r="D319" s="14" t="s">
        <v>1004</v>
      </c>
      <c r="E319" s="14" t="s">
        <v>1005</v>
      </c>
      <c r="F319" s="3" t="s">
        <v>3243</v>
      </c>
      <c r="G319" s="6">
        <v>4868.5600000000004</v>
      </c>
      <c r="H319" s="70" t="s">
        <v>90</v>
      </c>
      <c r="I319" s="5">
        <v>3.5</v>
      </c>
      <c r="J319" s="6">
        <f t="shared" si="16"/>
        <v>70</v>
      </c>
      <c r="K319" s="6">
        <f t="shared" si="17"/>
        <v>4.9000000000000004</v>
      </c>
      <c r="L319" s="6">
        <f t="shared" si="18"/>
        <v>74.900000000000006</v>
      </c>
      <c r="M319" s="6">
        <f t="shared" si="19"/>
        <v>4943.46</v>
      </c>
      <c r="N319" s="6">
        <v>4943.46</v>
      </c>
      <c r="O319" s="32">
        <v>1</v>
      </c>
      <c r="Q319" s="45"/>
    </row>
    <row r="320" spans="1:17" ht="24" customHeight="1" x14ac:dyDescent="0.4">
      <c r="A320" s="2">
        <v>316</v>
      </c>
      <c r="B320" s="27">
        <v>6320000316</v>
      </c>
      <c r="C320" s="49" t="s">
        <v>1006</v>
      </c>
      <c r="D320" s="14" t="s">
        <v>1007</v>
      </c>
      <c r="E320" s="14" t="s">
        <v>1008</v>
      </c>
      <c r="F320" s="2" t="s">
        <v>3244</v>
      </c>
      <c r="G320" s="6">
        <v>22.450000000000003</v>
      </c>
      <c r="H320" s="70" t="s">
        <v>47</v>
      </c>
      <c r="I320" s="5">
        <v>3.5</v>
      </c>
      <c r="J320" s="6">
        <f t="shared" si="16"/>
        <v>0</v>
      </c>
      <c r="K320" s="6">
        <f t="shared" si="17"/>
        <v>0</v>
      </c>
      <c r="L320" s="6">
        <f t="shared" si="18"/>
        <v>0</v>
      </c>
      <c r="M320" s="6">
        <f t="shared" si="19"/>
        <v>22.450000000000003</v>
      </c>
      <c r="N320" s="6">
        <v>22.450000000000003</v>
      </c>
      <c r="O320" s="32">
        <v>1</v>
      </c>
    </row>
    <row r="321" spans="1:17" ht="24" customHeight="1" x14ac:dyDescent="0.4">
      <c r="A321" s="2">
        <v>317</v>
      </c>
      <c r="B321" s="27">
        <v>6320000317</v>
      </c>
      <c r="C321" s="49" t="s">
        <v>1009</v>
      </c>
      <c r="D321" s="14" t="s">
        <v>1010</v>
      </c>
      <c r="E321" s="14" t="s">
        <v>1011</v>
      </c>
      <c r="F321" s="4" t="s">
        <v>3</v>
      </c>
      <c r="G321" s="6">
        <v>0</v>
      </c>
      <c r="H321" s="70" t="s">
        <v>70</v>
      </c>
      <c r="I321" s="5">
        <v>3.5</v>
      </c>
      <c r="J321" s="6">
        <f t="shared" si="16"/>
        <v>182</v>
      </c>
      <c r="K321" s="6">
        <f t="shared" si="17"/>
        <v>12.74</v>
      </c>
      <c r="L321" s="6">
        <f t="shared" si="18"/>
        <v>194.74</v>
      </c>
      <c r="M321" s="6">
        <f t="shared" si="19"/>
        <v>194.74</v>
      </c>
      <c r="N321" s="6">
        <v>194.74</v>
      </c>
      <c r="O321" s="32">
        <v>1</v>
      </c>
    </row>
    <row r="322" spans="1:17" ht="24" customHeight="1" x14ac:dyDescent="0.4">
      <c r="A322" s="2">
        <v>318</v>
      </c>
      <c r="B322" s="27">
        <v>6320000318</v>
      </c>
      <c r="C322" s="49" t="s">
        <v>1012</v>
      </c>
      <c r="D322" s="14" t="s">
        <v>1010</v>
      </c>
      <c r="E322" s="14" t="s">
        <v>1013</v>
      </c>
      <c r="F322" s="4" t="s">
        <v>3</v>
      </c>
      <c r="G322" s="6">
        <v>0</v>
      </c>
      <c r="H322" s="70" t="s">
        <v>270</v>
      </c>
      <c r="I322" s="5">
        <v>3.5</v>
      </c>
      <c r="J322" s="6">
        <f t="shared" si="16"/>
        <v>126</v>
      </c>
      <c r="K322" s="6">
        <f t="shared" si="17"/>
        <v>8.82</v>
      </c>
      <c r="L322" s="6">
        <f t="shared" si="18"/>
        <v>134.82</v>
      </c>
      <c r="M322" s="6">
        <f t="shared" si="19"/>
        <v>134.82</v>
      </c>
      <c r="N322" s="6">
        <v>134.82</v>
      </c>
      <c r="O322" s="32">
        <v>1</v>
      </c>
    </row>
    <row r="323" spans="1:17" ht="24" customHeight="1" x14ac:dyDescent="0.4">
      <c r="A323" s="2">
        <v>319</v>
      </c>
      <c r="B323" s="27">
        <v>6320000319</v>
      </c>
      <c r="C323" s="49">
        <v>12170532908</v>
      </c>
      <c r="D323" s="16" t="s">
        <v>2458</v>
      </c>
      <c r="E323" s="16" t="s">
        <v>2459</v>
      </c>
      <c r="F323" s="3" t="s">
        <v>3</v>
      </c>
      <c r="G323" s="6">
        <v>0</v>
      </c>
      <c r="H323" s="70" t="s">
        <v>205</v>
      </c>
      <c r="I323" s="5">
        <v>3.5</v>
      </c>
      <c r="J323" s="6">
        <f t="shared" si="16"/>
        <v>17.5</v>
      </c>
      <c r="K323" s="6">
        <f t="shared" si="17"/>
        <v>1.22</v>
      </c>
      <c r="L323" s="6">
        <f t="shared" si="18"/>
        <v>18.72</v>
      </c>
      <c r="M323" s="6">
        <f t="shared" si="19"/>
        <v>18.72</v>
      </c>
      <c r="N323" s="6">
        <v>18.72</v>
      </c>
      <c r="O323" s="32">
        <v>1</v>
      </c>
      <c r="Q323" s="45"/>
    </row>
    <row r="324" spans="1:17" ht="24" customHeight="1" x14ac:dyDescent="0.4">
      <c r="A324" s="2">
        <v>320</v>
      </c>
      <c r="B324" s="27">
        <v>6320000320</v>
      </c>
      <c r="C324" s="49" t="s">
        <v>1014</v>
      </c>
      <c r="D324" s="14" t="s">
        <v>1015</v>
      </c>
      <c r="E324" s="14" t="s">
        <v>1016</v>
      </c>
      <c r="F324" s="3" t="s">
        <v>3206</v>
      </c>
      <c r="G324" s="6">
        <v>778.94999999999993</v>
      </c>
      <c r="H324" s="70" t="s">
        <v>90</v>
      </c>
      <c r="I324" s="5">
        <v>3.5</v>
      </c>
      <c r="J324" s="6">
        <f t="shared" si="16"/>
        <v>70</v>
      </c>
      <c r="K324" s="6">
        <f t="shared" si="17"/>
        <v>4.9000000000000004</v>
      </c>
      <c r="L324" s="6">
        <f t="shared" si="18"/>
        <v>74.900000000000006</v>
      </c>
      <c r="M324" s="6">
        <f t="shared" si="19"/>
        <v>853.84999999999991</v>
      </c>
      <c r="N324" s="6">
        <v>853.84999999999991</v>
      </c>
      <c r="O324" s="32">
        <v>1</v>
      </c>
      <c r="Q324" s="45"/>
    </row>
    <row r="325" spans="1:17" ht="24" customHeight="1" x14ac:dyDescent="0.4">
      <c r="A325" s="2">
        <v>321</v>
      </c>
      <c r="B325" s="27">
        <v>6320000321</v>
      </c>
      <c r="C325" s="49" t="s">
        <v>1017</v>
      </c>
      <c r="D325" s="14" t="s">
        <v>1018</v>
      </c>
      <c r="E325" s="14" t="s">
        <v>1019</v>
      </c>
      <c r="F325" s="3" t="s">
        <v>3</v>
      </c>
      <c r="G325" s="6">
        <v>0</v>
      </c>
      <c r="H325" s="70" t="s">
        <v>259</v>
      </c>
      <c r="I325" s="5">
        <v>3.5</v>
      </c>
      <c r="J325" s="6">
        <f t="shared" ref="J325:J388" si="20">ROUNDDOWN(H325*I325,2)</f>
        <v>35</v>
      </c>
      <c r="K325" s="6">
        <f t="shared" ref="K325:K388" si="21">ROUNDDOWN(J325*7%,2)</f>
        <v>2.4500000000000002</v>
      </c>
      <c r="L325" s="6">
        <f t="shared" ref="L325:L388" si="22">ROUNDDOWN(J325+K325,2)</f>
        <v>37.450000000000003</v>
      </c>
      <c r="M325" s="6">
        <f t="shared" ref="M325:M388" si="23">SUM(G325+L325)</f>
        <v>37.450000000000003</v>
      </c>
      <c r="N325" s="6">
        <v>37.450000000000003</v>
      </c>
      <c r="O325" s="32">
        <v>1</v>
      </c>
    </row>
    <row r="326" spans="1:17" ht="24" customHeight="1" x14ac:dyDescent="0.4">
      <c r="A326" s="2">
        <v>322</v>
      </c>
      <c r="B326" s="27">
        <v>6320000322</v>
      </c>
      <c r="C326" s="49" t="s">
        <v>1020</v>
      </c>
      <c r="D326" s="14" t="s">
        <v>1021</v>
      </c>
      <c r="E326" s="14" t="s">
        <v>1022</v>
      </c>
      <c r="F326" s="3" t="s">
        <v>3165</v>
      </c>
      <c r="G326" s="6">
        <v>3351.8700000000003</v>
      </c>
      <c r="H326" s="70" t="s">
        <v>274</v>
      </c>
      <c r="I326" s="5">
        <v>3.5</v>
      </c>
      <c r="J326" s="6">
        <f t="shared" si="20"/>
        <v>66.5</v>
      </c>
      <c r="K326" s="6">
        <f t="shared" si="21"/>
        <v>4.6500000000000004</v>
      </c>
      <c r="L326" s="6">
        <f t="shared" si="22"/>
        <v>71.150000000000006</v>
      </c>
      <c r="M326" s="6">
        <f t="shared" si="23"/>
        <v>3423.0200000000004</v>
      </c>
      <c r="N326" s="6">
        <v>3423.0200000000004</v>
      </c>
      <c r="O326" s="32">
        <v>1</v>
      </c>
      <c r="Q326" s="45"/>
    </row>
    <row r="327" spans="1:17" ht="24" customHeight="1" x14ac:dyDescent="0.4">
      <c r="A327" s="2">
        <v>323</v>
      </c>
      <c r="B327" s="27">
        <v>6320000323</v>
      </c>
      <c r="C327" s="49" t="s">
        <v>1023</v>
      </c>
      <c r="D327" s="14" t="s">
        <v>1021</v>
      </c>
      <c r="E327" s="14" t="s">
        <v>1024</v>
      </c>
      <c r="F327" s="3" t="s">
        <v>3245</v>
      </c>
      <c r="G327" s="6">
        <v>1812.6500000000003</v>
      </c>
      <c r="H327" s="70" t="s">
        <v>90</v>
      </c>
      <c r="I327" s="5">
        <v>3.5</v>
      </c>
      <c r="J327" s="6">
        <f t="shared" si="20"/>
        <v>70</v>
      </c>
      <c r="K327" s="6">
        <f t="shared" si="21"/>
        <v>4.9000000000000004</v>
      </c>
      <c r="L327" s="6">
        <f t="shared" si="22"/>
        <v>74.900000000000006</v>
      </c>
      <c r="M327" s="6">
        <f t="shared" si="23"/>
        <v>1887.5500000000004</v>
      </c>
      <c r="N327" s="6">
        <v>1887.5500000000004</v>
      </c>
      <c r="O327" s="32">
        <v>1</v>
      </c>
      <c r="Q327" s="45"/>
    </row>
    <row r="328" spans="1:17" ht="24" customHeight="1" x14ac:dyDescent="0.4">
      <c r="A328" s="2">
        <v>324</v>
      </c>
      <c r="B328" s="27">
        <v>6320000324</v>
      </c>
      <c r="C328" s="49" t="s">
        <v>1025</v>
      </c>
      <c r="D328" s="14" t="s">
        <v>1021</v>
      </c>
      <c r="E328" s="14" t="s">
        <v>1026</v>
      </c>
      <c r="F328" s="3" t="s">
        <v>3165</v>
      </c>
      <c r="G328" s="6">
        <v>1861.3000000000009</v>
      </c>
      <c r="H328" s="70" t="s">
        <v>281</v>
      </c>
      <c r="I328" s="5">
        <v>3.5</v>
      </c>
      <c r="J328" s="6">
        <f t="shared" si="20"/>
        <v>21</v>
      </c>
      <c r="K328" s="6">
        <f t="shared" si="21"/>
        <v>1.47</v>
      </c>
      <c r="L328" s="6">
        <f t="shared" si="22"/>
        <v>22.47</v>
      </c>
      <c r="M328" s="6">
        <f t="shared" si="23"/>
        <v>1883.7700000000009</v>
      </c>
      <c r="N328" s="6">
        <v>1883.7700000000009</v>
      </c>
      <c r="O328" s="32">
        <v>1</v>
      </c>
      <c r="Q328" s="45"/>
    </row>
    <row r="329" spans="1:17" ht="24" customHeight="1" x14ac:dyDescent="0.4">
      <c r="A329" s="2">
        <v>325</v>
      </c>
      <c r="B329" s="27">
        <v>6320000325</v>
      </c>
      <c r="C329" s="49" t="s">
        <v>1027</v>
      </c>
      <c r="D329" s="14" t="s">
        <v>1028</v>
      </c>
      <c r="E329" s="14" t="s">
        <v>1029</v>
      </c>
      <c r="F329" s="3" t="s">
        <v>3165</v>
      </c>
      <c r="G329" s="6">
        <v>2284.5200000000009</v>
      </c>
      <c r="H329" s="70" t="s">
        <v>386</v>
      </c>
      <c r="I329" s="5">
        <v>3.5</v>
      </c>
      <c r="J329" s="6">
        <f t="shared" si="20"/>
        <v>59.5</v>
      </c>
      <c r="K329" s="6">
        <f t="shared" si="21"/>
        <v>4.16</v>
      </c>
      <c r="L329" s="6">
        <f t="shared" si="22"/>
        <v>63.66</v>
      </c>
      <c r="M329" s="6">
        <f t="shared" si="23"/>
        <v>2348.1800000000007</v>
      </c>
      <c r="N329" s="6">
        <v>2348.1800000000007</v>
      </c>
      <c r="O329" s="32">
        <v>1</v>
      </c>
      <c r="Q329" s="45"/>
    </row>
    <row r="330" spans="1:17" ht="24" customHeight="1" x14ac:dyDescent="0.4">
      <c r="A330" s="2">
        <v>326</v>
      </c>
      <c r="B330" s="27">
        <v>6320000326</v>
      </c>
      <c r="C330" s="49" t="s">
        <v>1030</v>
      </c>
      <c r="D330" s="14" t="s">
        <v>1031</v>
      </c>
      <c r="E330" s="14" t="s">
        <v>1032</v>
      </c>
      <c r="F330" s="3" t="s">
        <v>3165</v>
      </c>
      <c r="G330" s="6">
        <v>1086.1500000000005</v>
      </c>
      <c r="H330" s="70" t="s">
        <v>110</v>
      </c>
      <c r="I330" s="5">
        <v>3.5</v>
      </c>
      <c r="J330" s="6">
        <f t="shared" si="20"/>
        <v>38.5</v>
      </c>
      <c r="K330" s="6">
        <f t="shared" si="21"/>
        <v>2.69</v>
      </c>
      <c r="L330" s="6">
        <f t="shared" si="22"/>
        <v>41.19</v>
      </c>
      <c r="M330" s="6">
        <f t="shared" si="23"/>
        <v>1127.3400000000006</v>
      </c>
      <c r="N330" s="6">
        <v>1127.3400000000006</v>
      </c>
      <c r="O330" s="32">
        <v>1</v>
      </c>
      <c r="Q330" s="45"/>
    </row>
    <row r="331" spans="1:17" ht="24" customHeight="1" x14ac:dyDescent="0.4">
      <c r="A331" s="2">
        <v>327</v>
      </c>
      <c r="B331" s="27">
        <v>6320000327</v>
      </c>
      <c r="C331" s="49" t="s">
        <v>1033</v>
      </c>
      <c r="D331" s="14" t="s">
        <v>65</v>
      </c>
      <c r="E331" s="14" t="s">
        <v>1034</v>
      </c>
      <c r="F331" s="3" t="s">
        <v>3176</v>
      </c>
      <c r="G331" s="6">
        <v>262.13</v>
      </c>
      <c r="H331" s="70" t="s">
        <v>24</v>
      </c>
      <c r="I331" s="5">
        <v>3.5</v>
      </c>
      <c r="J331" s="6">
        <f t="shared" si="20"/>
        <v>31.5</v>
      </c>
      <c r="K331" s="6">
        <f t="shared" si="21"/>
        <v>2.2000000000000002</v>
      </c>
      <c r="L331" s="6">
        <f t="shared" si="22"/>
        <v>33.700000000000003</v>
      </c>
      <c r="M331" s="6">
        <f t="shared" si="23"/>
        <v>295.83</v>
      </c>
      <c r="N331" s="6">
        <v>295.83</v>
      </c>
      <c r="O331" s="32">
        <v>1</v>
      </c>
      <c r="Q331" s="45"/>
    </row>
    <row r="332" spans="1:17" ht="24" customHeight="1" x14ac:dyDescent="0.4">
      <c r="A332" s="2">
        <v>328</v>
      </c>
      <c r="B332" s="27">
        <v>6320000328</v>
      </c>
      <c r="C332" s="49" t="s">
        <v>1035</v>
      </c>
      <c r="D332" s="14" t="s">
        <v>1036</v>
      </c>
      <c r="E332" s="14" t="s">
        <v>1037</v>
      </c>
      <c r="F332" s="3" t="s">
        <v>3174</v>
      </c>
      <c r="G332" s="6">
        <v>44.94</v>
      </c>
      <c r="H332" s="70" t="s">
        <v>24</v>
      </c>
      <c r="I332" s="5">
        <v>3.5</v>
      </c>
      <c r="J332" s="6">
        <f t="shared" si="20"/>
        <v>31.5</v>
      </c>
      <c r="K332" s="6">
        <f t="shared" si="21"/>
        <v>2.2000000000000002</v>
      </c>
      <c r="L332" s="6">
        <f t="shared" si="22"/>
        <v>33.700000000000003</v>
      </c>
      <c r="M332" s="6">
        <f t="shared" si="23"/>
        <v>78.64</v>
      </c>
      <c r="N332" s="6">
        <v>78.64</v>
      </c>
      <c r="O332" s="32">
        <v>1</v>
      </c>
      <c r="Q332" s="45"/>
    </row>
    <row r="333" spans="1:17" ht="24" customHeight="1" x14ac:dyDescent="0.4">
      <c r="A333" s="2">
        <v>329</v>
      </c>
      <c r="B333" s="27">
        <v>6320000329</v>
      </c>
      <c r="C333" s="49" t="s">
        <v>1038</v>
      </c>
      <c r="D333" s="14" t="s">
        <v>1039</v>
      </c>
      <c r="E333" s="14" t="s">
        <v>1040</v>
      </c>
      <c r="F333" s="3" t="s">
        <v>3167</v>
      </c>
      <c r="G333" s="6">
        <v>134.81</v>
      </c>
      <c r="H333" s="70" t="s">
        <v>110</v>
      </c>
      <c r="I333" s="5">
        <v>3.5</v>
      </c>
      <c r="J333" s="6">
        <f t="shared" si="20"/>
        <v>38.5</v>
      </c>
      <c r="K333" s="6">
        <f t="shared" si="21"/>
        <v>2.69</v>
      </c>
      <c r="L333" s="6">
        <f t="shared" si="22"/>
        <v>41.19</v>
      </c>
      <c r="M333" s="6">
        <f t="shared" si="23"/>
        <v>176</v>
      </c>
      <c r="N333" s="6">
        <v>176</v>
      </c>
      <c r="O333" s="32">
        <v>1</v>
      </c>
    </row>
    <row r="334" spans="1:17" ht="24" customHeight="1" x14ac:dyDescent="0.4">
      <c r="A334" s="2">
        <v>330</v>
      </c>
      <c r="B334" s="27">
        <v>6320000330</v>
      </c>
      <c r="C334" s="49" t="s">
        <v>1041</v>
      </c>
      <c r="D334" s="14" t="s">
        <v>1042</v>
      </c>
      <c r="E334" s="14" t="s">
        <v>1043</v>
      </c>
      <c r="F334" s="3" t="s">
        <v>3165</v>
      </c>
      <c r="G334" s="6">
        <v>3190.8</v>
      </c>
      <c r="H334" s="70" t="s">
        <v>538</v>
      </c>
      <c r="I334" s="5">
        <v>3.5</v>
      </c>
      <c r="J334" s="6">
        <f t="shared" si="20"/>
        <v>77</v>
      </c>
      <c r="K334" s="6">
        <f t="shared" si="21"/>
        <v>5.39</v>
      </c>
      <c r="L334" s="6">
        <f t="shared" si="22"/>
        <v>82.39</v>
      </c>
      <c r="M334" s="6">
        <f t="shared" si="23"/>
        <v>3273.19</v>
      </c>
      <c r="N334" s="6">
        <v>3273.19</v>
      </c>
      <c r="O334" s="32">
        <v>1</v>
      </c>
      <c r="Q334" s="45"/>
    </row>
    <row r="335" spans="1:17" ht="24" customHeight="1" x14ac:dyDescent="0.4">
      <c r="A335" s="2">
        <v>331</v>
      </c>
      <c r="B335" s="27">
        <v>6320000331</v>
      </c>
      <c r="C335" s="49" t="s">
        <v>1044</v>
      </c>
      <c r="D335" s="14" t="s">
        <v>1045</v>
      </c>
      <c r="E335" s="14" t="s">
        <v>1046</v>
      </c>
      <c r="F335" s="3" t="s">
        <v>3</v>
      </c>
      <c r="G335" s="6">
        <v>0</v>
      </c>
      <c r="H335" s="70" t="s">
        <v>114</v>
      </c>
      <c r="I335" s="5">
        <v>3.5</v>
      </c>
      <c r="J335" s="6">
        <f t="shared" si="20"/>
        <v>49</v>
      </c>
      <c r="K335" s="6">
        <f t="shared" si="21"/>
        <v>3.43</v>
      </c>
      <c r="L335" s="6">
        <f t="shared" si="22"/>
        <v>52.43</v>
      </c>
      <c r="M335" s="6">
        <f t="shared" si="23"/>
        <v>52.43</v>
      </c>
      <c r="N335" s="6">
        <v>52.43</v>
      </c>
      <c r="O335" s="32">
        <v>1</v>
      </c>
      <c r="Q335" s="45"/>
    </row>
    <row r="336" spans="1:17" ht="24" customHeight="1" x14ac:dyDescent="0.4">
      <c r="A336" s="2">
        <v>332</v>
      </c>
      <c r="B336" s="27">
        <v>6320000332</v>
      </c>
      <c r="C336" s="49" t="s">
        <v>1048</v>
      </c>
      <c r="D336" s="14" t="s">
        <v>1045</v>
      </c>
      <c r="E336" s="14" t="s">
        <v>1049</v>
      </c>
      <c r="F336" s="15" t="s">
        <v>3246</v>
      </c>
      <c r="G336" s="6">
        <v>325.89000000000016</v>
      </c>
      <c r="H336" s="70" t="s">
        <v>39</v>
      </c>
      <c r="I336" s="5">
        <v>3.5</v>
      </c>
      <c r="J336" s="6">
        <f t="shared" si="20"/>
        <v>7</v>
      </c>
      <c r="K336" s="6">
        <f t="shared" si="21"/>
        <v>0.49</v>
      </c>
      <c r="L336" s="6">
        <f t="shared" si="22"/>
        <v>7.49</v>
      </c>
      <c r="M336" s="6">
        <f t="shared" si="23"/>
        <v>333.38000000000017</v>
      </c>
      <c r="N336" s="6">
        <v>333.38000000000017</v>
      </c>
      <c r="O336" s="32">
        <v>1</v>
      </c>
      <c r="Q336" s="45"/>
    </row>
    <row r="337" spans="1:17" ht="24" customHeight="1" x14ac:dyDescent="0.4">
      <c r="A337" s="2">
        <v>333</v>
      </c>
      <c r="B337" s="27">
        <v>6320000333</v>
      </c>
      <c r="C337" s="49" t="s">
        <v>1050</v>
      </c>
      <c r="D337" s="14" t="s">
        <v>1045</v>
      </c>
      <c r="E337" s="14" t="s">
        <v>1051</v>
      </c>
      <c r="F337" s="2" t="s">
        <v>3247</v>
      </c>
      <c r="G337" s="6">
        <v>468.15000000000009</v>
      </c>
      <c r="H337" s="70" t="s">
        <v>110</v>
      </c>
      <c r="I337" s="5">
        <v>3.5</v>
      </c>
      <c r="J337" s="6">
        <f t="shared" si="20"/>
        <v>38.5</v>
      </c>
      <c r="K337" s="6">
        <f t="shared" si="21"/>
        <v>2.69</v>
      </c>
      <c r="L337" s="6">
        <f t="shared" si="22"/>
        <v>41.19</v>
      </c>
      <c r="M337" s="6">
        <f t="shared" si="23"/>
        <v>509.34000000000009</v>
      </c>
      <c r="N337" s="6">
        <v>509.34000000000009</v>
      </c>
      <c r="O337" s="32">
        <v>1</v>
      </c>
    </row>
    <row r="338" spans="1:17" ht="24" customHeight="1" x14ac:dyDescent="0.4">
      <c r="A338" s="2">
        <v>334</v>
      </c>
      <c r="B338" s="27">
        <v>6320000334</v>
      </c>
      <c r="C338" s="49" t="s">
        <v>1052</v>
      </c>
      <c r="D338" s="14" t="s">
        <v>1045</v>
      </c>
      <c r="E338" s="14" t="s">
        <v>1053</v>
      </c>
      <c r="F338" s="3" t="s">
        <v>3248</v>
      </c>
      <c r="G338" s="6">
        <v>423.21000000000004</v>
      </c>
      <c r="H338" s="70" t="s">
        <v>158</v>
      </c>
      <c r="I338" s="5">
        <v>3.5</v>
      </c>
      <c r="J338" s="6">
        <f t="shared" si="20"/>
        <v>14</v>
      </c>
      <c r="K338" s="6">
        <f t="shared" si="21"/>
        <v>0.98</v>
      </c>
      <c r="L338" s="6">
        <f t="shared" si="22"/>
        <v>14.98</v>
      </c>
      <c r="M338" s="6">
        <f t="shared" si="23"/>
        <v>438.19000000000005</v>
      </c>
      <c r="N338" s="6">
        <v>438.19000000000005</v>
      </c>
      <c r="O338" s="32">
        <v>1</v>
      </c>
      <c r="Q338" s="45"/>
    </row>
    <row r="339" spans="1:17" ht="24" customHeight="1" x14ac:dyDescent="0.4">
      <c r="A339" s="2">
        <v>335</v>
      </c>
      <c r="B339" s="27">
        <v>6320000335</v>
      </c>
      <c r="C339" s="49" t="s">
        <v>1054</v>
      </c>
      <c r="D339" s="14" t="s">
        <v>1045</v>
      </c>
      <c r="E339" s="14" t="s">
        <v>1055</v>
      </c>
      <c r="F339" s="3" t="s">
        <v>3224</v>
      </c>
      <c r="G339" s="6">
        <v>1262.0800000000002</v>
      </c>
      <c r="H339" s="70" t="s">
        <v>114</v>
      </c>
      <c r="I339" s="5">
        <v>3.5</v>
      </c>
      <c r="J339" s="6">
        <f t="shared" si="20"/>
        <v>49</v>
      </c>
      <c r="K339" s="6">
        <f t="shared" si="21"/>
        <v>3.43</v>
      </c>
      <c r="L339" s="6">
        <f t="shared" si="22"/>
        <v>52.43</v>
      </c>
      <c r="M339" s="6">
        <f t="shared" si="23"/>
        <v>1314.5100000000002</v>
      </c>
      <c r="N339" s="6">
        <v>1314.5100000000002</v>
      </c>
      <c r="O339" s="32">
        <v>1</v>
      </c>
      <c r="Q339" s="45"/>
    </row>
    <row r="340" spans="1:17" ht="24" customHeight="1" x14ac:dyDescent="0.4">
      <c r="A340" s="2">
        <v>336</v>
      </c>
      <c r="B340" s="27">
        <v>6320000336</v>
      </c>
      <c r="C340" s="49" t="s">
        <v>1056</v>
      </c>
      <c r="D340" s="14" t="s">
        <v>1045</v>
      </c>
      <c r="E340" s="14" t="s">
        <v>1057</v>
      </c>
      <c r="F340" s="3" t="s">
        <v>3182</v>
      </c>
      <c r="G340" s="6">
        <v>838.91</v>
      </c>
      <c r="H340" s="70" t="s">
        <v>24</v>
      </c>
      <c r="I340" s="5">
        <v>3.5</v>
      </c>
      <c r="J340" s="6">
        <f t="shared" si="20"/>
        <v>31.5</v>
      </c>
      <c r="K340" s="6">
        <f t="shared" si="21"/>
        <v>2.2000000000000002</v>
      </c>
      <c r="L340" s="6">
        <f t="shared" si="22"/>
        <v>33.700000000000003</v>
      </c>
      <c r="M340" s="6">
        <f t="shared" si="23"/>
        <v>872.61</v>
      </c>
      <c r="N340" s="6">
        <v>872.61</v>
      </c>
      <c r="O340" s="32">
        <v>1</v>
      </c>
      <c r="Q340" s="45"/>
    </row>
    <row r="341" spans="1:17" ht="24" customHeight="1" x14ac:dyDescent="0.4">
      <c r="A341" s="2">
        <v>337</v>
      </c>
      <c r="B341" s="27">
        <v>6320000337</v>
      </c>
      <c r="C341" s="49" t="s">
        <v>1058</v>
      </c>
      <c r="D341" s="14" t="s">
        <v>1045</v>
      </c>
      <c r="E341" s="14" t="s">
        <v>1059</v>
      </c>
      <c r="F341" s="3" t="s">
        <v>3</v>
      </c>
      <c r="G341" s="6">
        <v>0</v>
      </c>
      <c r="H341" s="70" t="s">
        <v>35</v>
      </c>
      <c r="I341" s="5">
        <v>3.5</v>
      </c>
      <c r="J341" s="6">
        <f t="shared" si="20"/>
        <v>56</v>
      </c>
      <c r="K341" s="6">
        <f t="shared" si="21"/>
        <v>3.92</v>
      </c>
      <c r="L341" s="6">
        <f t="shared" si="22"/>
        <v>59.92</v>
      </c>
      <c r="M341" s="6">
        <f t="shared" si="23"/>
        <v>59.92</v>
      </c>
      <c r="N341" s="6">
        <v>59.92</v>
      </c>
      <c r="O341" s="32">
        <v>1</v>
      </c>
      <c r="Q341" s="45"/>
    </row>
    <row r="342" spans="1:17" ht="24" customHeight="1" x14ac:dyDescent="0.4">
      <c r="A342" s="2">
        <v>338</v>
      </c>
      <c r="B342" s="27">
        <v>6320000338</v>
      </c>
      <c r="C342" s="49" t="s">
        <v>1060</v>
      </c>
      <c r="D342" s="14" t="s">
        <v>1045</v>
      </c>
      <c r="E342" s="14" t="s">
        <v>1061</v>
      </c>
      <c r="F342" s="3" t="s">
        <v>3</v>
      </c>
      <c r="G342" s="6">
        <v>0</v>
      </c>
      <c r="H342" s="70" t="s">
        <v>266</v>
      </c>
      <c r="I342" s="5">
        <v>3.5</v>
      </c>
      <c r="J342" s="6">
        <f t="shared" si="20"/>
        <v>10.5</v>
      </c>
      <c r="K342" s="6">
        <f t="shared" si="21"/>
        <v>0.73</v>
      </c>
      <c r="L342" s="6">
        <f t="shared" si="22"/>
        <v>11.23</v>
      </c>
      <c r="M342" s="6">
        <f t="shared" si="23"/>
        <v>11.23</v>
      </c>
      <c r="N342" s="6">
        <v>11.23</v>
      </c>
      <c r="O342" s="32">
        <v>1</v>
      </c>
      <c r="Q342" s="45"/>
    </row>
    <row r="343" spans="1:17" ht="24" customHeight="1" x14ac:dyDescent="0.4">
      <c r="A343" s="2">
        <v>339</v>
      </c>
      <c r="B343" s="27">
        <v>6320000339</v>
      </c>
      <c r="C343" s="49" t="s">
        <v>1062</v>
      </c>
      <c r="D343" s="14" t="s">
        <v>1063</v>
      </c>
      <c r="E343" s="14" t="s">
        <v>1064</v>
      </c>
      <c r="F343" s="3" t="s">
        <v>3</v>
      </c>
      <c r="G343" s="6">
        <v>0</v>
      </c>
      <c r="H343" s="70" t="s">
        <v>114</v>
      </c>
      <c r="I343" s="5">
        <v>3.5</v>
      </c>
      <c r="J343" s="6">
        <f t="shared" si="20"/>
        <v>49</v>
      </c>
      <c r="K343" s="6">
        <f t="shared" si="21"/>
        <v>3.43</v>
      </c>
      <c r="L343" s="6">
        <f t="shared" si="22"/>
        <v>52.43</v>
      </c>
      <c r="M343" s="6">
        <f t="shared" si="23"/>
        <v>52.43</v>
      </c>
      <c r="N343" s="6">
        <v>52.43</v>
      </c>
      <c r="O343" s="32">
        <v>1</v>
      </c>
      <c r="Q343" s="45"/>
    </row>
    <row r="344" spans="1:17" ht="24" customHeight="1" x14ac:dyDescent="0.4">
      <c r="A344" s="2">
        <v>340</v>
      </c>
      <c r="B344" s="27">
        <v>6320000340</v>
      </c>
      <c r="C344" s="49" t="s">
        <v>1065</v>
      </c>
      <c r="D344" s="14" t="s">
        <v>1066</v>
      </c>
      <c r="E344" s="14" t="s">
        <v>1067</v>
      </c>
      <c r="F344" s="3" t="s">
        <v>3</v>
      </c>
      <c r="G344" s="6">
        <v>0</v>
      </c>
      <c r="H344" s="70" t="s">
        <v>2163</v>
      </c>
      <c r="I344" s="5">
        <v>3.5</v>
      </c>
      <c r="J344" s="6">
        <f t="shared" si="20"/>
        <v>213.5</v>
      </c>
      <c r="K344" s="6">
        <f t="shared" si="21"/>
        <v>14.94</v>
      </c>
      <c r="L344" s="6">
        <f t="shared" si="22"/>
        <v>228.44</v>
      </c>
      <c r="M344" s="6">
        <f t="shared" si="23"/>
        <v>228.44</v>
      </c>
      <c r="N344" s="6">
        <v>228.44</v>
      </c>
      <c r="O344" s="32">
        <v>1</v>
      </c>
    </row>
    <row r="345" spans="1:17" ht="24" customHeight="1" x14ac:dyDescent="0.4">
      <c r="A345" s="2">
        <v>341</v>
      </c>
      <c r="B345" s="27">
        <v>6320000341</v>
      </c>
      <c r="C345" s="49" t="s">
        <v>1068</v>
      </c>
      <c r="D345" s="14" t="s">
        <v>1069</v>
      </c>
      <c r="E345" s="14" t="s">
        <v>1070</v>
      </c>
      <c r="F345" s="3" t="s">
        <v>3249</v>
      </c>
      <c r="G345" s="6">
        <v>696.55000000000007</v>
      </c>
      <c r="H345" s="70" t="s">
        <v>227</v>
      </c>
      <c r="I345" s="5">
        <v>3.5</v>
      </c>
      <c r="J345" s="6">
        <f t="shared" si="20"/>
        <v>154</v>
      </c>
      <c r="K345" s="6">
        <f t="shared" si="21"/>
        <v>10.78</v>
      </c>
      <c r="L345" s="6">
        <f t="shared" si="22"/>
        <v>164.78</v>
      </c>
      <c r="M345" s="6">
        <f t="shared" si="23"/>
        <v>861.33</v>
      </c>
      <c r="N345" s="6">
        <v>861.33</v>
      </c>
      <c r="O345" s="32">
        <v>1</v>
      </c>
      <c r="Q345" s="45"/>
    </row>
    <row r="346" spans="1:17" ht="24" customHeight="1" x14ac:dyDescent="0.4">
      <c r="A346" s="2">
        <v>342</v>
      </c>
      <c r="B346" s="27">
        <v>6320000342</v>
      </c>
      <c r="C346" s="49" t="s">
        <v>1071</v>
      </c>
      <c r="D346" s="14" t="s">
        <v>1066</v>
      </c>
      <c r="E346" s="14" t="s">
        <v>1072</v>
      </c>
      <c r="F346" s="3" t="s">
        <v>3</v>
      </c>
      <c r="G346" s="6">
        <v>0</v>
      </c>
      <c r="H346" s="70" t="s">
        <v>158</v>
      </c>
      <c r="I346" s="5">
        <v>3.5</v>
      </c>
      <c r="J346" s="6">
        <f t="shared" si="20"/>
        <v>14</v>
      </c>
      <c r="K346" s="6">
        <f t="shared" si="21"/>
        <v>0.98</v>
      </c>
      <c r="L346" s="6">
        <f t="shared" si="22"/>
        <v>14.98</v>
      </c>
      <c r="M346" s="6">
        <f t="shared" si="23"/>
        <v>14.98</v>
      </c>
      <c r="N346" s="6">
        <v>14.98</v>
      </c>
      <c r="O346" s="32">
        <v>1</v>
      </c>
    </row>
    <row r="347" spans="1:17" ht="24" customHeight="1" x14ac:dyDescent="0.4">
      <c r="A347" s="2">
        <v>343</v>
      </c>
      <c r="B347" s="27">
        <v>6320000343</v>
      </c>
      <c r="C347" s="49" t="s">
        <v>1073</v>
      </c>
      <c r="D347" s="14" t="s">
        <v>1074</v>
      </c>
      <c r="E347" s="14" t="s">
        <v>1075</v>
      </c>
      <c r="F347" s="3" t="s">
        <v>3</v>
      </c>
      <c r="G347" s="6">
        <v>0</v>
      </c>
      <c r="H347" s="70" t="s">
        <v>386</v>
      </c>
      <c r="I347" s="5">
        <v>3.5</v>
      </c>
      <c r="J347" s="6">
        <f t="shared" si="20"/>
        <v>59.5</v>
      </c>
      <c r="K347" s="6">
        <f t="shared" si="21"/>
        <v>4.16</v>
      </c>
      <c r="L347" s="6">
        <f t="shared" si="22"/>
        <v>63.66</v>
      </c>
      <c r="M347" s="6">
        <f t="shared" si="23"/>
        <v>63.66</v>
      </c>
      <c r="N347" s="6">
        <v>63.66</v>
      </c>
      <c r="O347" s="32">
        <v>1</v>
      </c>
    </row>
    <row r="348" spans="1:17" ht="24" customHeight="1" x14ac:dyDescent="0.4">
      <c r="A348" s="2">
        <v>344</v>
      </c>
      <c r="B348" s="27">
        <v>6320000344</v>
      </c>
      <c r="C348" s="49" t="s">
        <v>1076</v>
      </c>
      <c r="D348" s="14" t="s">
        <v>1077</v>
      </c>
      <c r="E348" s="14" t="s">
        <v>1078</v>
      </c>
      <c r="F348" s="3" t="s">
        <v>3250</v>
      </c>
      <c r="G348" s="6">
        <v>5014.6200000000008</v>
      </c>
      <c r="H348" s="70" t="s">
        <v>483</v>
      </c>
      <c r="I348" s="5">
        <v>3.5</v>
      </c>
      <c r="J348" s="6">
        <f t="shared" si="20"/>
        <v>115.5</v>
      </c>
      <c r="K348" s="6">
        <f t="shared" si="21"/>
        <v>8.08</v>
      </c>
      <c r="L348" s="6">
        <f t="shared" si="22"/>
        <v>123.58</v>
      </c>
      <c r="M348" s="6">
        <f t="shared" si="23"/>
        <v>5138.2000000000007</v>
      </c>
      <c r="N348" s="6">
        <v>5138.2000000000007</v>
      </c>
      <c r="O348" s="32">
        <v>1</v>
      </c>
      <c r="Q348" s="45"/>
    </row>
    <row r="349" spans="1:17" ht="24" customHeight="1" x14ac:dyDescent="0.4">
      <c r="A349" s="2">
        <v>345</v>
      </c>
      <c r="B349" s="27">
        <v>6320000345</v>
      </c>
      <c r="C349" s="49" t="s">
        <v>1079</v>
      </c>
      <c r="D349" s="14" t="s">
        <v>1080</v>
      </c>
      <c r="E349" s="14" t="s">
        <v>1081</v>
      </c>
      <c r="F349" s="3" t="s">
        <v>3174</v>
      </c>
      <c r="G349" s="6">
        <v>82.39</v>
      </c>
      <c r="H349" s="70" t="s">
        <v>578</v>
      </c>
      <c r="I349" s="5">
        <v>3.5</v>
      </c>
      <c r="J349" s="6">
        <f t="shared" si="20"/>
        <v>101.5</v>
      </c>
      <c r="K349" s="6">
        <f t="shared" si="21"/>
        <v>7.1</v>
      </c>
      <c r="L349" s="6">
        <f t="shared" si="22"/>
        <v>108.6</v>
      </c>
      <c r="M349" s="6">
        <f t="shared" si="23"/>
        <v>190.99</v>
      </c>
      <c r="N349" s="6">
        <v>190.99</v>
      </c>
      <c r="O349" s="32">
        <v>1</v>
      </c>
    </row>
    <row r="350" spans="1:17" ht="24" customHeight="1" x14ac:dyDescent="0.4">
      <c r="A350" s="2">
        <v>346</v>
      </c>
      <c r="B350" s="27">
        <v>6320000346</v>
      </c>
      <c r="C350" s="49" t="s">
        <v>1082</v>
      </c>
      <c r="D350" s="14" t="s">
        <v>1083</v>
      </c>
      <c r="E350" s="14" t="s">
        <v>1084</v>
      </c>
      <c r="F350" s="3" t="s">
        <v>3</v>
      </c>
      <c r="G350" s="6">
        <v>0</v>
      </c>
      <c r="H350" s="70" t="s">
        <v>94</v>
      </c>
      <c r="I350" s="5">
        <v>3.5</v>
      </c>
      <c r="J350" s="6">
        <f t="shared" si="20"/>
        <v>42</v>
      </c>
      <c r="K350" s="6">
        <f t="shared" si="21"/>
        <v>2.94</v>
      </c>
      <c r="L350" s="6">
        <f t="shared" si="22"/>
        <v>44.94</v>
      </c>
      <c r="M350" s="6">
        <f t="shared" si="23"/>
        <v>44.94</v>
      </c>
      <c r="N350" s="6">
        <v>44.94</v>
      </c>
      <c r="O350" s="32">
        <v>1</v>
      </c>
    </row>
    <row r="351" spans="1:17" ht="24" customHeight="1" x14ac:dyDescent="0.4">
      <c r="A351" s="2">
        <v>347</v>
      </c>
      <c r="B351" s="27">
        <v>6320000347</v>
      </c>
      <c r="C351" s="49" t="s">
        <v>1085</v>
      </c>
      <c r="D351" s="14" t="s">
        <v>1086</v>
      </c>
      <c r="E351" s="14" t="s">
        <v>1087</v>
      </c>
      <c r="F351" s="3" t="s">
        <v>1088</v>
      </c>
      <c r="G351" s="6">
        <v>940.04</v>
      </c>
      <c r="H351" s="70" t="s">
        <v>94</v>
      </c>
      <c r="I351" s="5">
        <v>3.5</v>
      </c>
      <c r="J351" s="6">
        <f t="shared" si="20"/>
        <v>42</v>
      </c>
      <c r="K351" s="6">
        <f t="shared" si="21"/>
        <v>2.94</v>
      </c>
      <c r="L351" s="6">
        <f t="shared" si="22"/>
        <v>44.94</v>
      </c>
      <c r="M351" s="6">
        <f t="shared" si="23"/>
        <v>984.98</v>
      </c>
      <c r="N351" s="6">
        <v>984.98</v>
      </c>
      <c r="O351" s="32">
        <v>1</v>
      </c>
    </row>
    <row r="352" spans="1:17" ht="24" customHeight="1" x14ac:dyDescent="0.4">
      <c r="A352" s="2">
        <v>348</v>
      </c>
      <c r="B352" s="27">
        <v>6320000348</v>
      </c>
      <c r="C352" s="49" t="s">
        <v>1089</v>
      </c>
      <c r="D352" s="14" t="s">
        <v>1090</v>
      </c>
      <c r="E352" s="14" t="s">
        <v>1091</v>
      </c>
      <c r="F352" s="3" t="s">
        <v>3</v>
      </c>
      <c r="G352" s="6">
        <v>0</v>
      </c>
      <c r="H352" s="70" t="s">
        <v>1981</v>
      </c>
      <c r="I352" s="5">
        <v>3.5</v>
      </c>
      <c r="J352" s="6">
        <f t="shared" si="20"/>
        <v>234.5</v>
      </c>
      <c r="K352" s="6">
        <f t="shared" si="21"/>
        <v>16.41</v>
      </c>
      <c r="L352" s="6">
        <f t="shared" si="22"/>
        <v>250.91</v>
      </c>
      <c r="M352" s="6">
        <f t="shared" si="23"/>
        <v>250.91</v>
      </c>
      <c r="N352" s="6">
        <v>250.91</v>
      </c>
      <c r="O352" s="32">
        <v>1</v>
      </c>
    </row>
    <row r="353" spans="1:17" ht="24" customHeight="1" x14ac:dyDescent="0.4">
      <c r="A353" s="2">
        <v>349</v>
      </c>
      <c r="B353" s="27">
        <v>6320000349</v>
      </c>
      <c r="C353" s="49" t="s">
        <v>1092</v>
      </c>
      <c r="D353" s="14" t="s">
        <v>1093</v>
      </c>
      <c r="E353" s="14" t="s">
        <v>1094</v>
      </c>
      <c r="F353" s="3" t="s">
        <v>3</v>
      </c>
      <c r="G353" s="6">
        <v>0</v>
      </c>
      <c r="H353" s="70" t="s">
        <v>205</v>
      </c>
      <c r="I353" s="5">
        <v>3.5</v>
      </c>
      <c r="J353" s="6">
        <f t="shared" si="20"/>
        <v>17.5</v>
      </c>
      <c r="K353" s="6">
        <f t="shared" si="21"/>
        <v>1.22</v>
      </c>
      <c r="L353" s="6">
        <f t="shared" si="22"/>
        <v>18.72</v>
      </c>
      <c r="M353" s="6">
        <f t="shared" si="23"/>
        <v>18.72</v>
      </c>
      <c r="N353" s="6">
        <v>18.72</v>
      </c>
      <c r="O353" s="32">
        <v>1</v>
      </c>
    </row>
    <row r="354" spans="1:17" ht="24" customHeight="1" x14ac:dyDescent="0.4">
      <c r="A354" s="2">
        <v>350</v>
      </c>
      <c r="B354" s="27">
        <v>6320000350</v>
      </c>
      <c r="C354" s="49" t="s">
        <v>1095</v>
      </c>
      <c r="D354" s="14" t="s">
        <v>1093</v>
      </c>
      <c r="E354" s="14" t="s">
        <v>1096</v>
      </c>
      <c r="F354" s="3" t="s">
        <v>3</v>
      </c>
      <c r="G354" s="6">
        <v>0</v>
      </c>
      <c r="H354" s="70" t="s">
        <v>217</v>
      </c>
      <c r="I354" s="5">
        <v>3.5</v>
      </c>
      <c r="J354" s="6">
        <f t="shared" si="20"/>
        <v>80.5</v>
      </c>
      <c r="K354" s="6">
        <f t="shared" si="21"/>
        <v>5.63</v>
      </c>
      <c r="L354" s="6">
        <f t="shared" si="22"/>
        <v>86.13</v>
      </c>
      <c r="M354" s="6">
        <f t="shared" si="23"/>
        <v>86.13</v>
      </c>
      <c r="N354" s="6">
        <v>86.13</v>
      </c>
      <c r="O354" s="32">
        <v>1</v>
      </c>
      <c r="Q354" s="45"/>
    </row>
    <row r="355" spans="1:17" ht="24" customHeight="1" x14ac:dyDescent="0.4">
      <c r="A355" s="2">
        <v>351</v>
      </c>
      <c r="B355" s="27">
        <v>6320000351</v>
      </c>
      <c r="C355" s="49" t="s">
        <v>1097</v>
      </c>
      <c r="D355" s="14" t="s">
        <v>1093</v>
      </c>
      <c r="E355" s="14" t="s">
        <v>1098</v>
      </c>
      <c r="F355" s="3" t="s">
        <v>3</v>
      </c>
      <c r="G355" s="6">
        <v>0</v>
      </c>
      <c r="H355" s="70" t="s">
        <v>114</v>
      </c>
      <c r="I355" s="5">
        <v>3.5</v>
      </c>
      <c r="J355" s="6">
        <f t="shared" si="20"/>
        <v>49</v>
      </c>
      <c r="K355" s="6">
        <f t="shared" si="21"/>
        <v>3.43</v>
      </c>
      <c r="L355" s="6">
        <f t="shared" si="22"/>
        <v>52.43</v>
      </c>
      <c r="M355" s="6">
        <f t="shared" si="23"/>
        <v>52.43</v>
      </c>
      <c r="N355" s="6">
        <v>52.43</v>
      </c>
      <c r="O355" s="32">
        <v>1</v>
      </c>
    </row>
    <row r="356" spans="1:17" ht="24" customHeight="1" x14ac:dyDescent="0.4">
      <c r="A356" s="2">
        <v>352</v>
      </c>
      <c r="B356" s="27">
        <v>6320000352</v>
      </c>
      <c r="C356" s="49" t="s">
        <v>1099</v>
      </c>
      <c r="D356" s="14" t="s">
        <v>1093</v>
      </c>
      <c r="E356" s="14" t="s">
        <v>1100</v>
      </c>
      <c r="F356" s="3" t="s">
        <v>3</v>
      </c>
      <c r="G356" s="6">
        <v>0</v>
      </c>
      <c r="H356" s="70" t="s">
        <v>386</v>
      </c>
      <c r="I356" s="5">
        <v>3.5</v>
      </c>
      <c r="J356" s="6">
        <f t="shared" si="20"/>
        <v>59.5</v>
      </c>
      <c r="K356" s="6">
        <f t="shared" si="21"/>
        <v>4.16</v>
      </c>
      <c r="L356" s="6">
        <f t="shared" si="22"/>
        <v>63.66</v>
      </c>
      <c r="M356" s="6">
        <f t="shared" si="23"/>
        <v>63.66</v>
      </c>
      <c r="N356" s="6">
        <v>63.66</v>
      </c>
      <c r="O356" s="32">
        <v>1</v>
      </c>
    </row>
    <row r="357" spans="1:17" ht="24" customHeight="1" x14ac:dyDescent="0.4">
      <c r="A357" s="2">
        <v>353</v>
      </c>
      <c r="B357" s="27">
        <v>6320000353</v>
      </c>
      <c r="C357" s="49" t="s">
        <v>1101</v>
      </c>
      <c r="D357" s="14" t="s">
        <v>1102</v>
      </c>
      <c r="E357" s="14" t="s">
        <v>1103</v>
      </c>
      <c r="F357" s="3" t="s">
        <v>3</v>
      </c>
      <c r="G357" s="6">
        <v>0</v>
      </c>
      <c r="H357" s="70" t="s">
        <v>114</v>
      </c>
      <c r="I357" s="5">
        <v>3.5</v>
      </c>
      <c r="J357" s="6">
        <f t="shared" si="20"/>
        <v>49</v>
      </c>
      <c r="K357" s="6">
        <f t="shared" si="21"/>
        <v>3.43</v>
      </c>
      <c r="L357" s="6">
        <f t="shared" si="22"/>
        <v>52.43</v>
      </c>
      <c r="M357" s="6">
        <f t="shared" si="23"/>
        <v>52.43</v>
      </c>
      <c r="N357" s="6">
        <v>52.43</v>
      </c>
      <c r="O357" s="32">
        <v>1</v>
      </c>
    </row>
    <row r="358" spans="1:17" ht="24" customHeight="1" x14ac:dyDescent="0.4">
      <c r="A358" s="2">
        <v>354</v>
      </c>
      <c r="B358" s="27">
        <v>6320000354</v>
      </c>
      <c r="C358" s="49" t="s">
        <v>1104</v>
      </c>
      <c r="D358" s="14" t="s">
        <v>1105</v>
      </c>
      <c r="E358" s="14" t="s">
        <v>1106</v>
      </c>
      <c r="F358" s="3" t="s">
        <v>3</v>
      </c>
      <c r="G358" s="6">
        <v>0</v>
      </c>
      <c r="H358" s="70" t="s">
        <v>78</v>
      </c>
      <c r="I358" s="5">
        <v>3.5</v>
      </c>
      <c r="J358" s="6">
        <f t="shared" si="20"/>
        <v>28</v>
      </c>
      <c r="K358" s="6">
        <f t="shared" si="21"/>
        <v>1.96</v>
      </c>
      <c r="L358" s="6">
        <f t="shared" si="22"/>
        <v>29.96</v>
      </c>
      <c r="M358" s="6">
        <f t="shared" si="23"/>
        <v>29.96</v>
      </c>
      <c r="N358" s="6">
        <v>29.96</v>
      </c>
      <c r="O358" s="32">
        <v>1</v>
      </c>
    </row>
    <row r="359" spans="1:17" ht="24" customHeight="1" x14ac:dyDescent="0.4">
      <c r="A359" s="2">
        <v>355</v>
      </c>
      <c r="B359" s="27">
        <v>6320000355</v>
      </c>
      <c r="C359" s="49" t="s">
        <v>1107</v>
      </c>
      <c r="D359" s="14" t="s">
        <v>1093</v>
      </c>
      <c r="E359" s="14" t="s">
        <v>1108</v>
      </c>
      <c r="F359" s="3" t="s">
        <v>3251</v>
      </c>
      <c r="G359" s="6">
        <v>2187.14</v>
      </c>
      <c r="H359" s="70" t="s">
        <v>492</v>
      </c>
      <c r="I359" s="5">
        <v>3.5</v>
      </c>
      <c r="J359" s="6">
        <f t="shared" si="20"/>
        <v>52.5</v>
      </c>
      <c r="K359" s="6">
        <f t="shared" si="21"/>
        <v>3.67</v>
      </c>
      <c r="L359" s="6">
        <f t="shared" si="22"/>
        <v>56.17</v>
      </c>
      <c r="M359" s="6">
        <f t="shared" si="23"/>
        <v>2243.31</v>
      </c>
      <c r="N359" s="6">
        <v>2243.31</v>
      </c>
      <c r="O359" s="32">
        <v>1</v>
      </c>
      <c r="Q359" s="45"/>
    </row>
    <row r="360" spans="1:17" ht="24" customHeight="1" x14ac:dyDescent="0.4">
      <c r="A360" s="2">
        <v>356</v>
      </c>
      <c r="B360" s="27">
        <v>6320000356</v>
      </c>
      <c r="C360" s="49" t="s">
        <v>1109</v>
      </c>
      <c r="D360" s="14" t="s">
        <v>1110</v>
      </c>
      <c r="E360" s="14" t="s">
        <v>1111</v>
      </c>
      <c r="F360" s="3" t="s">
        <v>3</v>
      </c>
      <c r="G360" s="6">
        <v>0</v>
      </c>
      <c r="H360" s="70" t="s">
        <v>386</v>
      </c>
      <c r="I360" s="5">
        <v>3.5</v>
      </c>
      <c r="J360" s="6">
        <f t="shared" si="20"/>
        <v>59.5</v>
      </c>
      <c r="K360" s="6">
        <f t="shared" si="21"/>
        <v>4.16</v>
      </c>
      <c r="L360" s="6">
        <f t="shared" si="22"/>
        <v>63.66</v>
      </c>
      <c r="M360" s="6">
        <f t="shared" si="23"/>
        <v>63.66</v>
      </c>
      <c r="N360" s="6">
        <v>63.66</v>
      </c>
      <c r="O360" s="32">
        <v>1</v>
      </c>
    </row>
    <row r="361" spans="1:17" ht="24" customHeight="1" x14ac:dyDescent="0.4">
      <c r="A361" s="2">
        <v>357</v>
      </c>
      <c r="B361" s="27">
        <v>6320000357</v>
      </c>
      <c r="C361" s="49" t="s">
        <v>1112</v>
      </c>
      <c r="D361" s="14" t="s">
        <v>1113</v>
      </c>
      <c r="E361" s="14" t="s">
        <v>1114</v>
      </c>
      <c r="F361" s="3" t="s">
        <v>3</v>
      </c>
      <c r="G361" s="6">
        <v>0</v>
      </c>
      <c r="H361" s="70" t="s">
        <v>35</v>
      </c>
      <c r="I361" s="5">
        <v>3.5</v>
      </c>
      <c r="J361" s="6">
        <f t="shared" si="20"/>
        <v>56</v>
      </c>
      <c r="K361" s="6">
        <f t="shared" si="21"/>
        <v>3.92</v>
      </c>
      <c r="L361" s="6">
        <f t="shared" si="22"/>
        <v>59.92</v>
      </c>
      <c r="M361" s="6">
        <f t="shared" si="23"/>
        <v>59.92</v>
      </c>
      <c r="N361" s="6">
        <v>59.92</v>
      </c>
      <c r="O361" s="32">
        <v>1</v>
      </c>
    </row>
    <row r="362" spans="1:17" ht="24" customHeight="1" x14ac:dyDescent="0.4">
      <c r="A362" s="2">
        <v>358</v>
      </c>
      <c r="B362" s="27">
        <v>6320000358</v>
      </c>
      <c r="C362" s="49" t="s">
        <v>1115</v>
      </c>
      <c r="D362" s="14" t="s">
        <v>1116</v>
      </c>
      <c r="E362" s="14" t="s">
        <v>1117</v>
      </c>
      <c r="F362" s="2" t="s">
        <v>3</v>
      </c>
      <c r="G362" s="6">
        <v>0</v>
      </c>
      <c r="H362" s="70" t="s">
        <v>259</v>
      </c>
      <c r="I362" s="5">
        <v>3.5</v>
      </c>
      <c r="J362" s="6">
        <f t="shared" si="20"/>
        <v>35</v>
      </c>
      <c r="K362" s="6">
        <f t="shared" si="21"/>
        <v>2.4500000000000002</v>
      </c>
      <c r="L362" s="6">
        <f t="shared" si="22"/>
        <v>37.450000000000003</v>
      </c>
      <c r="M362" s="6">
        <f t="shared" si="23"/>
        <v>37.450000000000003</v>
      </c>
      <c r="N362" s="6">
        <v>37.450000000000003</v>
      </c>
      <c r="O362" s="32">
        <v>1</v>
      </c>
    </row>
    <row r="363" spans="1:17" ht="24" customHeight="1" x14ac:dyDescent="0.4">
      <c r="A363" s="2">
        <v>359</v>
      </c>
      <c r="B363" s="27">
        <v>6320000359</v>
      </c>
      <c r="C363" s="49" t="s">
        <v>1118</v>
      </c>
      <c r="D363" s="14" t="s">
        <v>1119</v>
      </c>
      <c r="E363" s="14" t="s">
        <v>1120</v>
      </c>
      <c r="F363" s="2" t="s">
        <v>3</v>
      </c>
      <c r="G363" s="6">
        <v>0</v>
      </c>
      <c r="H363" s="70" t="s">
        <v>47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2"/>
        <v>0</v>
      </c>
      <c r="M363" s="6">
        <f t="shared" si="23"/>
        <v>0</v>
      </c>
      <c r="N363" s="6">
        <v>0</v>
      </c>
      <c r="O363" s="32">
        <v>1</v>
      </c>
    </row>
    <row r="364" spans="1:17" ht="24" customHeight="1" x14ac:dyDescent="0.4">
      <c r="A364" s="2">
        <v>360</v>
      </c>
      <c r="B364" s="27">
        <v>6320000360</v>
      </c>
      <c r="C364" s="49" t="s">
        <v>1121</v>
      </c>
      <c r="D364" s="14" t="s">
        <v>1122</v>
      </c>
      <c r="E364" s="14" t="s">
        <v>1123</v>
      </c>
      <c r="F364" s="3" t="s">
        <v>3252</v>
      </c>
      <c r="G364" s="6">
        <v>5104.5100000000011</v>
      </c>
      <c r="H364" s="70" t="s">
        <v>270</v>
      </c>
      <c r="I364" s="5">
        <v>3.5</v>
      </c>
      <c r="J364" s="6">
        <f t="shared" si="20"/>
        <v>126</v>
      </c>
      <c r="K364" s="6">
        <f t="shared" si="21"/>
        <v>8.82</v>
      </c>
      <c r="L364" s="6">
        <f t="shared" si="22"/>
        <v>134.82</v>
      </c>
      <c r="M364" s="6">
        <f t="shared" si="23"/>
        <v>5239.3300000000008</v>
      </c>
      <c r="N364" s="6">
        <v>5239.3300000000008</v>
      </c>
      <c r="O364" s="32">
        <v>1</v>
      </c>
      <c r="Q364" s="45"/>
    </row>
    <row r="365" spans="1:17" ht="24" customHeight="1" x14ac:dyDescent="0.4">
      <c r="A365" s="2">
        <v>361</v>
      </c>
      <c r="B365" s="27">
        <v>6320000361</v>
      </c>
      <c r="C365" s="49" t="s">
        <v>1124</v>
      </c>
      <c r="D365" s="14" t="s">
        <v>1125</v>
      </c>
      <c r="E365" s="14" t="s">
        <v>1126</v>
      </c>
      <c r="F365" s="3" t="s">
        <v>3166</v>
      </c>
      <c r="G365" s="6">
        <v>4947.170000000001</v>
      </c>
      <c r="H365" s="70" t="s">
        <v>366</v>
      </c>
      <c r="I365" s="5">
        <v>3.5</v>
      </c>
      <c r="J365" s="6">
        <f t="shared" si="20"/>
        <v>84</v>
      </c>
      <c r="K365" s="6">
        <f t="shared" si="21"/>
        <v>5.88</v>
      </c>
      <c r="L365" s="6">
        <f t="shared" si="22"/>
        <v>89.88</v>
      </c>
      <c r="M365" s="6">
        <f t="shared" si="23"/>
        <v>5037.0500000000011</v>
      </c>
      <c r="N365" s="6">
        <v>5037.0500000000011</v>
      </c>
      <c r="O365" s="32">
        <v>1</v>
      </c>
      <c r="Q365" s="45"/>
    </row>
    <row r="366" spans="1:17" ht="24" customHeight="1" x14ac:dyDescent="0.4">
      <c r="A366" s="2">
        <v>362</v>
      </c>
      <c r="B366" s="27">
        <v>6320000362</v>
      </c>
      <c r="C366" s="49" t="s">
        <v>1127</v>
      </c>
      <c r="D366" s="14" t="s">
        <v>1128</v>
      </c>
      <c r="E366" s="14" t="s">
        <v>1129</v>
      </c>
      <c r="F366" s="3" t="s">
        <v>3165</v>
      </c>
      <c r="G366" s="6">
        <v>13369.719999999998</v>
      </c>
      <c r="H366" s="70" t="s">
        <v>2035</v>
      </c>
      <c r="I366" s="5">
        <v>3.5</v>
      </c>
      <c r="J366" s="6">
        <f t="shared" si="20"/>
        <v>231</v>
      </c>
      <c r="K366" s="6">
        <f t="shared" si="21"/>
        <v>16.170000000000002</v>
      </c>
      <c r="L366" s="6">
        <f t="shared" si="22"/>
        <v>247.17</v>
      </c>
      <c r="M366" s="6">
        <f t="shared" si="23"/>
        <v>13616.889999999998</v>
      </c>
      <c r="N366" s="6">
        <v>13616.889999999998</v>
      </c>
      <c r="O366" s="32">
        <v>1</v>
      </c>
      <c r="Q366" s="45"/>
    </row>
    <row r="367" spans="1:17" ht="24" customHeight="1" x14ac:dyDescent="0.4">
      <c r="A367" s="2">
        <v>363</v>
      </c>
      <c r="B367" s="27">
        <v>6320000363</v>
      </c>
      <c r="C367" s="49" t="s">
        <v>1131</v>
      </c>
      <c r="D367" s="14" t="s">
        <v>1132</v>
      </c>
      <c r="E367" s="14" t="s">
        <v>1133</v>
      </c>
      <c r="F367" s="3" t="s">
        <v>3253</v>
      </c>
      <c r="G367" s="6">
        <v>4127.04</v>
      </c>
      <c r="H367" s="70" t="s">
        <v>137</v>
      </c>
      <c r="I367" s="5">
        <v>3.5</v>
      </c>
      <c r="J367" s="6">
        <f t="shared" si="20"/>
        <v>171.5</v>
      </c>
      <c r="K367" s="6">
        <f t="shared" si="21"/>
        <v>12</v>
      </c>
      <c r="L367" s="6">
        <f t="shared" si="22"/>
        <v>183.5</v>
      </c>
      <c r="M367" s="6">
        <f t="shared" si="23"/>
        <v>4310.54</v>
      </c>
      <c r="N367" s="6">
        <v>4310.54</v>
      </c>
      <c r="O367" s="32">
        <v>1</v>
      </c>
      <c r="Q367" s="45"/>
    </row>
    <row r="368" spans="1:17" ht="24" customHeight="1" x14ac:dyDescent="0.4">
      <c r="A368" s="2">
        <v>364</v>
      </c>
      <c r="B368" s="27">
        <v>6320000364</v>
      </c>
      <c r="C368" s="49" t="s">
        <v>1135</v>
      </c>
      <c r="D368" s="14" t="s">
        <v>1136</v>
      </c>
      <c r="E368" s="14" t="s">
        <v>1137</v>
      </c>
      <c r="F368" s="3" t="s">
        <v>3176</v>
      </c>
      <c r="G368" s="6">
        <v>861.33</v>
      </c>
      <c r="H368" s="70" t="s">
        <v>578</v>
      </c>
      <c r="I368" s="5">
        <v>3.5</v>
      </c>
      <c r="J368" s="6">
        <f t="shared" si="20"/>
        <v>101.5</v>
      </c>
      <c r="K368" s="6">
        <f t="shared" si="21"/>
        <v>7.1</v>
      </c>
      <c r="L368" s="6">
        <f t="shared" si="22"/>
        <v>108.6</v>
      </c>
      <c r="M368" s="6">
        <f t="shared" si="23"/>
        <v>969.93000000000006</v>
      </c>
      <c r="N368" s="6">
        <v>969.93000000000006</v>
      </c>
      <c r="O368" s="32">
        <v>1</v>
      </c>
      <c r="Q368" s="45"/>
    </row>
    <row r="369" spans="1:17" ht="24" customHeight="1" x14ac:dyDescent="0.4">
      <c r="A369" s="2">
        <v>365</v>
      </c>
      <c r="B369" s="27">
        <v>6320000365</v>
      </c>
      <c r="C369" s="49" t="s">
        <v>1138</v>
      </c>
      <c r="D369" s="14" t="s">
        <v>1139</v>
      </c>
      <c r="E369" s="14" t="s">
        <v>1140</v>
      </c>
      <c r="F369" s="3" t="s">
        <v>3254</v>
      </c>
      <c r="G369" s="6">
        <v>4179.5</v>
      </c>
      <c r="H369" s="70" t="s">
        <v>90</v>
      </c>
      <c r="I369" s="5">
        <v>3.5</v>
      </c>
      <c r="J369" s="6">
        <f t="shared" si="20"/>
        <v>70</v>
      </c>
      <c r="K369" s="6">
        <f t="shared" si="21"/>
        <v>4.9000000000000004</v>
      </c>
      <c r="L369" s="6">
        <f t="shared" si="22"/>
        <v>74.900000000000006</v>
      </c>
      <c r="M369" s="6">
        <f t="shared" si="23"/>
        <v>4254.3999999999996</v>
      </c>
      <c r="N369" s="6">
        <v>4254.3999999999996</v>
      </c>
      <c r="O369" s="32">
        <v>1</v>
      </c>
      <c r="Q369" s="45"/>
    </row>
    <row r="370" spans="1:17" ht="24" customHeight="1" x14ac:dyDescent="0.4">
      <c r="A370" s="2">
        <v>366</v>
      </c>
      <c r="B370" s="27">
        <v>6320000366</v>
      </c>
      <c r="C370" s="49" t="s">
        <v>1141</v>
      </c>
      <c r="D370" s="14" t="s">
        <v>1142</v>
      </c>
      <c r="E370" s="14" t="s">
        <v>1143</v>
      </c>
      <c r="F370" s="3" t="s">
        <v>3255</v>
      </c>
      <c r="G370" s="6">
        <v>670.4300000000004</v>
      </c>
      <c r="H370" s="70" t="s">
        <v>266</v>
      </c>
      <c r="I370" s="5">
        <v>3.5</v>
      </c>
      <c r="J370" s="6">
        <f t="shared" si="20"/>
        <v>10.5</v>
      </c>
      <c r="K370" s="6">
        <f t="shared" si="21"/>
        <v>0.73</v>
      </c>
      <c r="L370" s="6">
        <f t="shared" si="22"/>
        <v>11.23</v>
      </c>
      <c r="M370" s="6">
        <f t="shared" si="23"/>
        <v>681.66000000000042</v>
      </c>
      <c r="N370" s="6">
        <v>681.66000000000042</v>
      </c>
      <c r="O370" s="32">
        <v>1</v>
      </c>
      <c r="Q370" s="45"/>
    </row>
    <row r="371" spans="1:17" ht="24" customHeight="1" x14ac:dyDescent="0.4">
      <c r="A371" s="2">
        <v>367</v>
      </c>
      <c r="B371" s="27">
        <v>6320000367</v>
      </c>
      <c r="C371" s="49" t="s">
        <v>1144</v>
      </c>
      <c r="D371" s="14" t="s">
        <v>1145</v>
      </c>
      <c r="E371" s="14" t="s">
        <v>1146</v>
      </c>
      <c r="F371" s="2" t="s">
        <v>3</v>
      </c>
      <c r="G371" s="11">
        <v>0</v>
      </c>
      <c r="H371" s="70" t="s">
        <v>47</v>
      </c>
      <c r="I371" s="5">
        <v>3.5</v>
      </c>
      <c r="J371" s="6">
        <f t="shared" si="20"/>
        <v>0</v>
      </c>
      <c r="K371" s="6">
        <f t="shared" si="21"/>
        <v>0</v>
      </c>
      <c r="L371" s="6">
        <f t="shared" si="22"/>
        <v>0</v>
      </c>
      <c r="M371" s="6">
        <f t="shared" si="23"/>
        <v>0</v>
      </c>
      <c r="N371" s="6">
        <v>0</v>
      </c>
      <c r="O371" s="32">
        <v>1</v>
      </c>
    </row>
    <row r="372" spans="1:17" ht="24" customHeight="1" x14ac:dyDescent="0.4">
      <c r="A372" s="2">
        <v>368</v>
      </c>
      <c r="B372" s="27">
        <v>6320000368</v>
      </c>
      <c r="C372" s="49" t="s">
        <v>1147</v>
      </c>
      <c r="D372" s="14" t="s">
        <v>1148</v>
      </c>
      <c r="E372" s="14" t="s">
        <v>1149</v>
      </c>
      <c r="F372" s="2" t="s">
        <v>3174</v>
      </c>
      <c r="G372" s="6">
        <v>7.49</v>
      </c>
      <c r="H372" s="70" t="s">
        <v>102</v>
      </c>
      <c r="I372" s="5">
        <v>3.5</v>
      </c>
      <c r="J372" s="6">
        <f t="shared" si="20"/>
        <v>3.5</v>
      </c>
      <c r="K372" s="6">
        <f t="shared" si="21"/>
        <v>0.24</v>
      </c>
      <c r="L372" s="6">
        <f t="shared" si="22"/>
        <v>3.74</v>
      </c>
      <c r="M372" s="6">
        <f t="shared" si="23"/>
        <v>11.23</v>
      </c>
      <c r="N372" s="6">
        <v>11.23</v>
      </c>
      <c r="O372" s="32">
        <v>1</v>
      </c>
      <c r="Q372" s="45"/>
    </row>
    <row r="373" spans="1:17" ht="24" customHeight="1" x14ac:dyDescent="0.4">
      <c r="A373" s="2">
        <v>369</v>
      </c>
      <c r="B373" s="27">
        <v>6320000369</v>
      </c>
      <c r="C373" s="49" t="s">
        <v>1150</v>
      </c>
      <c r="D373" s="14" t="s">
        <v>1151</v>
      </c>
      <c r="E373" s="14" t="s">
        <v>1152</v>
      </c>
      <c r="F373" s="2" t="s">
        <v>3218</v>
      </c>
      <c r="G373" s="6">
        <v>722.76</v>
      </c>
      <c r="H373" s="70" t="s">
        <v>106</v>
      </c>
      <c r="I373" s="5">
        <v>3.5</v>
      </c>
      <c r="J373" s="6">
        <f t="shared" si="20"/>
        <v>87.5</v>
      </c>
      <c r="K373" s="6">
        <f t="shared" si="21"/>
        <v>6.12</v>
      </c>
      <c r="L373" s="6">
        <f t="shared" si="22"/>
        <v>93.62</v>
      </c>
      <c r="M373" s="6">
        <f t="shared" si="23"/>
        <v>816.38</v>
      </c>
      <c r="N373" s="6">
        <v>816.38</v>
      </c>
      <c r="O373" s="32">
        <v>1</v>
      </c>
      <c r="Q373" s="45"/>
    </row>
    <row r="374" spans="1:17" ht="24" customHeight="1" x14ac:dyDescent="0.4">
      <c r="A374" s="2">
        <v>370</v>
      </c>
      <c r="B374" s="27">
        <v>6320000370</v>
      </c>
      <c r="C374" s="49" t="s">
        <v>1153</v>
      </c>
      <c r="D374" s="14" t="s">
        <v>1154</v>
      </c>
      <c r="E374" s="14" t="s">
        <v>1155</v>
      </c>
      <c r="F374" s="2" t="s">
        <v>3206</v>
      </c>
      <c r="G374" s="6">
        <v>453.14</v>
      </c>
      <c r="H374" s="70" t="s">
        <v>259</v>
      </c>
      <c r="I374" s="5">
        <v>3.5</v>
      </c>
      <c r="J374" s="6">
        <f t="shared" si="20"/>
        <v>35</v>
      </c>
      <c r="K374" s="6">
        <f t="shared" si="21"/>
        <v>2.4500000000000002</v>
      </c>
      <c r="L374" s="6">
        <f t="shared" si="22"/>
        <v>37.450000000000003</v>
      </c>
      <c r="M374" s="6">
        <f t="shared" si="23"/>
        <v>490.59</v>
      </c>
      <c r="N374" s="6">
        <v>490.59</v>
      </c>
      <c r="O374" s="32">
        <v>1</v>
      </c>
      <c r="Q374" s="45"/>
    </row>
    <row r="375" spans="1:17" ht="24" customHeight="1" x14ac:dyDescent="0.4">
      <c r="A375" s="2">
        <v>371</v>
      </c>
      <c r="B375" s="27">
        <v>6320000371</v>
      </c>
      <c r="C375" s="50" t="s">
        <v>1156</v>
      </c>
      <c r="D375" s="14" t="s">
        <v>1157</v>
      </c>
      <c r="E375" s="14" t="s">
        <v>1158</v>
      </c>
      <c r="F375" s="2" t="s">
        <v>3256</v>
      </c>
      <c r="G375" s="6">
        <v>1041.1199999999999</v>
      </c>
      <c r="H375" s="70" t="s">
        <v>114</v>
      </c>
      <c r="I375" s="5">
        <v>3.5</v>
      </c>
      <c r="J375" s="6">
        <f t="shared" si="20"/>
        <v>49</v>
      </c>
      <c r="K375" s="6">
        <f t="shared" si="21"/>
        <v>3.43</v>
      </c>
      <c r="L375" s="6">
        <f t="shared" si="22"/>
        <v>52.43</v>
      </c>
      <c r="M375" s="6">
        <f t="shared" si="23"/>
        <v>1093.55</v>
      </c>
      <c r="N375" s="6">
        <v>1093.55</v>
      </c>
      <c r="O375" s="32">
        <v>1</v>
      </c>
      <c r="Q375" s="45"/>
    </row>
    <row r="376" spans="1:17" ht="24" customHeight="1" x14ac:dyDescent="0.4">
      <c r="A376" s="2">
        <v>372</v>
      </c>
      <c r="B376" s="27">
        <v>6320000372</v>
      </c>
      <c r="C376" s="49" t="s">
        <v>1159</v>
      </c>
      <c r="D376" s="14" t="s">
        <v>945</v>
      </c>
      <c r="E376" s="14" t="s">
        <v>1160</v>
      </c>
      <c r="F376" s="3" t="s">
        <v>3165</v>
      </c>
      <c r="G376" s="6">
        <v>2621.57</v>
      </c>
      <c r="H376" s="70" t="s">
        <v>35</v>
      </c>
      <c r="I376" s="5">
        <v>3.5</v>
      </c>
      <c r="J376" s="6">
        <f t="shared" si="20"/>
        <v>56</v>
      </c>
      <c r="K376" s="6">
        <f t="shared" si="21"/>
        <v>3.92</v>
      </c>
      <c r="L376" s="6">
        <f t="shared" si="22"/>
        <v>59.92</v>
      </c>
      <c r="M376" s="6">
        <f t="shared" si="23"/>
        <v>2681.4900000000002</v>
      </c>
      <c r="N376" s="6">
        <v>2681.4900000000002</v>
      </c>
      <c r="O376" s="32">
        <v>1</v>
      </c>
      <c r="Q376" s="45"/>
    </row>
    <row r="377" spans="1:17" ht="24" customHeight="1" x14ac:dyDescent="0.4">
      <c r="A377" s="2">
        <v>373</v>
      </c>
      <c r="B377" s="27">
        <v>6320000373</v>
      </c>
      <c r="C377" s="49" t="s">
        <v>1161</v>
      </c>
      <c r="D377" s="14" t="s">
        <v>1162</v>
      </c>
      <c r="E377" s="14" t="s">
        <v>1163</v>
      </c>
      <c r="F377" s="3" t="s">
        <v>3165</v>
      </c>
      <c r="G377" s="6">
        <v>1838.890000000001</v>
      </c>
      <c r="H377" s="70" t="s">
        <v>90</v>
      </c>
      <c r="I377" s="5">
        <v>3.5</v>
      </c>
      <c r="J377" s="6">
        <f t="shared" si="20"/>
        <v>70</v>
      </c>
      <c r="K377" s="6">
        <f t="shared" si="21"/>
        <v>4.9000000000000004</v>
      </c>
      <c r="L377" s="6">
        <f t="shared" si="22"/>
        <v>74.900000000000006</v>
      </c>
      <c r="M377" s="6">
        <f t="shared" si="23"/>
        <v>1913.7900000000011</v>
      </c>
      <c r="N377" s="6">
        <v>1913.7900000000011</v>
      </c>
      <c r="O377" s="32">
        <v>1</v>
      </c>
      <c r="Q377" s="45"/>
    </row>
    <row r="378" spans="1:17" ht="24" customHeight="1" x14ac:dyDescent="0.4">
      <c r="A378" s="2">
        <v>374</v>
      </c>
      <c r="B378" s="27">
        <v>6320000374</v>
      </c>
      <c r="C378" s="49" t="s">
        <v>1164</v>
      </c>
      <c r="D378" s="14" t="s">
        <v>1165</v>
      </c>
      <c r="E378" s="14" t="s">
        <v>1166</v>
      </c>
      <c r="F378" s="3" t="s">
        <v>3165</v>
      </c>
      <c r="G378" s="6">
        <v>5063.3100000000013</v>
      </c>
      <c r="H378" s="70" t="s">
        <v>165</v>
      </c>
      <c r="I378" s="5">
        <v>3.5</v>
      </c>
      <c r="J378" s="6">
        <f t="shared" si="20"/>
        <v>112</v>
      </c>
      <c r="K378" s="6">
        <f t="shared" si="21"/>
        <v>7.84</v>
      </c>
      <c r="L378" s="6">
        <f t="shared" si="22"/>
        <v>119.84</v>
      </c>
      <c r="M378" s="6">
        <f t="shared" si="23"/>
        <v>5183.1500000000015</v>
      </c>
      <c r="N378" s="6">
        <v>5183.1500000000015</v>
      </c>
      <c r="O378" s="32">
        <v>1</v>
      </c>
      <c r="Q378" s="45"/>
    </row>
    <row r="379" spans="1:17" ht="24" customHeight="1" x14ac:dyDescent="0.4">
      <c r="A379" s="2">
        <v>375</v>
      </c>
      <c r="B379" s="27">
        <v>6320000375</v>
      </c>
      <c r="C379" s="49" t="s">
        <v>1167</v>
      </c>
      <c r="D379" s="14" t="s">
        <v>1165</v>
      </c>
      <c r="E379" s="14" t="s">
        <v>1168</v>
      </c>
      <c r="F379" s="3" t="s">
        <v>3257</v>
      </c>
      <c r="G379" s="6">
        <v>4520.28</v>
      </c>
      <c r="H379" s="70" t="s">
        <v>1134</v>
      </c>
      <c r="I379" s="5">
        <v>3.5</v>
      </c>
      <c r="J379" s="6">
        <f t="shared" si="20"/>
        <v>147</v>
      </c>
      <c r="K379" s="6">
        <f t="shared" si="21"/>
        <v>10.29</v>
      </c>
      <c r="L379" s="6">
        <f t="shared" si="22"/>
        <v>157.29</v>
      </c>
      <c r="M379" s="6">
        <f t="shared" si="23"/>
        <v>4677.57</v>
      </c>
      <c r="N379" s="6">
        <v>4677.57</v>
      </c>
      <c r="O379" s="32">
        <v>1</v>
      </c>
      <c r="Q379" s="45"/>
    </row>
    <row r="380" spans="1:17" ht="24" customHeight="1" x14ac:dyDescent="0.4">
      <c r="A380" s="2">
        <v>376</v>
      </c>
      <c r="B380" s="27">
        <v>6320000376</v>
      </c>
      <c r="C380" s="49" t="s">
        <v>1169</v>
      </c>
      <c r="D380" s="14" t="s">
        <v>1170</v>
      </c>
      <c r="E380" s="14" t="s">
        <v>1171</v>
      </c>
      <c r="F380" s="3" t="s">
        <v>3219</v>
      </c>
      <c r="G380" s="6">
        <v>2557.8300000000004</v>
      </c>
      <c r="H380" s="70" t="s">
        <v>485</v>
      </c>
      <c r="I380" s="5">
        <v>3.5</v>
      </c>
      <c r="J380" s="6">
        <f t="shared" si="20"/>
        <v>206.5</v>
      </c>
      <c r="K380" s="6">
        <f t="shared" si="21"/>
        <v>14.45</v>
      </c>
      <c r="L380" s="6">
        <f t="shared" si="22"/>
        <v>220.95</v>
      </c>
      <c r="M380" s="6">
        <f t="shared" si="23"/>
        <v>2778.78</v>
      </c>
      <c r="N380" s="6">
        <v>2778.78</v>
      </c>
      <c r="O380" s="32">
        <v>1</v>
      </c>
      <c r="Q380" s="45"/>
    </row>
    <row r="381" spans="1:17" ht="24" customHeight="1" x14ac:dyDescent="0.4">
      <c r="A381" s="2">
        <v>377</v>
      </c>
      <c r="B381" s="27">
        <v>6320000377</v>
      </c>
      <c r="C381" s="49" t="s">
        <v>1172</v>
      </c>
      <c r="D381" s="14" t="s">
        <v>1165</v>
      </c>
      <c r="E381" s="14" t="s">
        <v>1173</v>
      </c>
      <c r="F381" s="3" t="s">
        <v>3258</v>
      </c>
      <c r="G381" s="6">
        <v>3149.61</v>
      </c>
      <c r="H381" s="70" t="s">
        <v>47</v>
      </c>
      <c r="I381" s="5">
        <v>3.5</v>
      </c>
      <c r="J381" s="6">
        <f t="shared" si="20"/>
        <v>0</v>
      </c>
      <c r="K381" s="6">
        <f t="shared" si="21"/>
        <v>0</v>
      </c>
      <c r="L381" s="6">
        <f t="shared" si="22"/>
        <v>0</v>
      </c>
      <c r="M381" s="6">
        <f t="shared" si="23"/>
        <v>3149.61</v>
      </c>
      <c r="N381" s="6">
        <v>3149.61</v>
      </c>
      <c r="O381" s="32">
        <v>1</v>
      </c>
      <c r="Q381" s="45"/>
    </row>
    <row r="382" spans="1:17" ht="24" customHeight="1" x14ac:dyDescent="0.4">
      <c r="A382" s="2">
        <v>378</v>
      </c>
      <c r="B382" s="27">
        <v>6320000378</v>
      </c>
      <c r="C382" s="49" t="s">
        <v>1174</v>
      </c>
      <c r="D382" s="14" t="s">
        <v>1175</v>
      </c>
      <c r="E382" s="14" t="s">
        <v>1176</v>
      </c>
      <c r="F382" s="3" t="s">
        <v>3178</v>
      </c>
      <c r="G382" s="6">
        <v>2527.87</v>
      </c>
      <c r="H382" s="70" t="s">
        <v>90</v>
      </c>
      <c r="I382" s="5">
        <v>3.5</v>
      </c>
      <c r="J382" s="6">
        <f t="shared" si="20"/>
        <v>70</v>
      </c>
      <c r="K382" s="6">
        <f t="shared" si="21"/>
        <v>4.9000000000000004</v>
      </c>
      <c r="L382" s="6">
        <f t="shared" si="22"/>
        <v>74.900000000000006</v>
      </c>
      <c r="M382" s="6">
        <f t="shared" si="23"/>
        <v>2602.77</v>
      </c>
      <c r="N382" s="6">
        <v>2602.77</v>
      </c>
      <c r="O382" s="32">
        <v>1</v>
      </c>
      <c r="Q382" s="45"/>
    </row>
    <row r="383" spans="1:17" ht="24" customHeight="1" x14ac:dyDescent="0.4">
      <c r="A383" s="2">
        <v>379</v>
      </c>
      <c r="B383" s="27">
        <v>6320000379</v>
      </c>
      <c r="C383" s="49" t="s">
        <v>1177</v>
      </c>
      <c r="D383" s="14" t="s">
        <v>1175</v>
      </c>
      <c r="E383" s="14" t="s">
        <v>1178</v>
      </c>
      <c r="F383" s="3" t="s">
        <v>3252</v>
      </c>
      <c r="G383" s="6">
        <v>3883.599999999999</v>
      </c>
      <c r="H383" s="70" t="s">
        <v>63</v>
      </c>
      <c r="I383" s="5">
        <v>3.5</v>
      </c>
      <c r="J383" s="6">
        <f t="shared" si="20"/>
        <v>318.5</v>
      </c>
      <c r="K383" s="6">
        <f t="shared" si="21"/>
        <v>22.29</v>
      </c>
      <c r="L383" s="6">
        <f t="shared" si="22"/>
        <v>340.79</v>
      </c>
      <c r="M383" s="6">
        <f t="shared" si="23"/>
        <v>4224.3899999999994</v>
      </c>
      <c r="N383" s="6">
        <v>4224.3899999999994</v>
      </c>
      <c r="O383" s="32">
        <v>1</v>
      </c>
      <c r="Q383" s="45"/>
    </row>
    <row r="384" spans="1:17" ht="24" customHeight="1" x14ac:dyDescent="0.4">
      <c r="A384" s="2">
        <v>380</v>
      </c>
      <c r="B384" s="27">
        <v>6320000380</v>
      </c>
      <c r="C384" s="49" t="s">
        <v>1179</v>
      </c>
      <c r="D384" s="14" t="s">
        <v>1180</v>
      </c>
      <c r="E384" s="14" t="s">
        <v>1181</v>
      </c>
      <c r="F384" s="3" t="s">
        <v>3</v>
      </c>
      <c r="G384" s="6">
        <v>0</v>
      </c>
      <c r="H384" s="70" t="s">
        <v>502</v>
      </c>
      <c r="I384" s="5">
        <v>3.5</v>
      </c>
      <c r="J384" s="6">
        <f t="shared" si="20"/>
        <v>150.5</v>
      </c>
      <c r="K384" s="6">
        <f t="shared" si="21"/>
        <v>10.53</v>
      </c>
      <c r="L384" s="6">
        <f t="shared" si="22"/>
        <v>161.03</v>
      </c>
      <c r="M384" s="6">
        <f t="shared" si="23"/>
        <v>161.03</v>
      </c>
      <c r="N384" s="6">
        <v>161.03</v>
      </c>
      <c r="O384" s="32">
        <v>1</v>
      </c>
    </row>
    <row r="385" spans="1:17" ht="24" customHeight="1" x14ac:dyDescent="0.4">
      <c r="A385" s="2">
        <v>381</v>
      </c>
      <c r="B385" s="27">
        <v>6320000381</v>
      </c>
      <c r="C385" s="49" t="s">
        <v>1182</v>
      </c>
      <c r="D385" s="14" t="s">
        <v>1183</v>
      </c>
      <c r="E385" s="14" t="s">
        <v>1184</v>
      </c>
      <c r="F385" s="3" t="s">
        <v>3165</v>
      </c>
      <c r="G385" s="6">
        <v>292.1500000000002</v>
      </c>
      <c r="H385" s="70" t="s">
        <v>39</v>
      </c>
      <c r="I385" s="5">
        <v>3.5</v>
      </c>
      <c r="J385" s="6">
        <f t="shared" si="20"/>
        <v>7</v>
      </c>
      <c r="K385" s="6">
        <f t="shared" si="21"/>
        <v>0.49</v>
      </c>
      <c r="L385" s="6">
        <f t="shared" si="22"/>
        <v>7.49</v>
      </c>
      <c r="M385" s="6">
        <f t="shared" si="23"/>
        <v>299.64000000000021</v>
      </c>
      <c r="N385" s="6">
        <v>299.64000000000021</v>
      </c>
      <c r="O385" s="32">
        <v>1</v>
      </c>
      <c r="Q385" s="45"/>
    </row>
    <row r="386" spans="1:17" ht="24" customHeight="1" x14ac:dyDescent="0.4">
      <c r="A386" s="2">
        <v>382</v>
      </c>
      <c r="B386" s="27">
        <v>6320000382</v>
      </c>
      <c r="C386" s="49" t="s">
        <v>1185</v>
      </c>
      <c r="D386" s="14" t="s">
        <v>1183</v>
      </c>
      <c r="E386" s="14" t="s">
        <v>1186</v>
      </c>
      <c r="F386" s="3" t="s">
        <v>1187</v>
      </c>
      <c r="G386" s="6">
        <v>805.24000000000024</v>
      </c>
      <c r="H386" s="70" t="s">
        <v>47</v>
      </c>
      <c r="I386" s="5">
        <v>3.5</v>
      </c>
      <c r="J386" s="6">
        <f t="shared" si="20"/>
        <v>0</v>
      </c>
      <c r="K386" s="6">
        <f t="shared" si="21"/>
        <v>0</v>
      </c>
      <c r="L386" s="6">
        <f t="shared" si="22"/>
        <v>0</v>
      </c>
      <c r="M386" s="6">
        <f t="shared" si="23"/>
        <v>805.24000000000024</v>
      </c>
      <c r="N386" s="6">
        <v>805.24000000000024</v>
      </c>
      <c r="O386" s="32">
        <v>1</v>
      </c>
    </row>
    <row r="387" spans="1:17" ht="24" customHeight="1" x14ac:dyDescent="0.4">
      <c r="A387" s="2">
        <v>383</v>
      </c>
      <c r="B387" s="27">
        <v>6320000383</v>
      </c>
      <c r="C387" s="49" t="s">
        <v>1188</v>
      </c>
      <c r="D387" s="14" t="s">
        <v>1183</v>
      </c>
      <c r="E387" s="14" t="s">
        <v>1189</v>
      </c>
      <c r="F387" s="3" t="s">
        <v>3259</v>
      </c>
      <c r="G387" s="6">
        <v>614.23000000000036</v>
      </c>
      <c r="H387" s="70" t="s">
        <v>74</v>
      </c>
      <c r="I387" s="5">
        <v>3.5</v>
      </c>
      <c r="J387" s="6">
        <f t="shared" si="20"/>
        <v>24.5</v>
      </c>
      <c r="K387" s="6">
        <f t="shared" si="21"/>
        <v>1.71</v>
      </c>
      <c r="L387" s="6">
        <f t="shared" si="22"/>
        <v>26.21</v>
      </c>
      <c r="M387" s="6">
        <f t="shared" si="23"/>
        <v>640.4400000000004</v>
      </c>
      <c r="N387" s="6">
        <v>640.4400000000004</v>
      </c>
      <c r="O387" s="32">
        <v>1</v>
      </c>
      <c r="Q387" s="45"/>
    </row>
    <row r="388" spans="1:17" ht="24" customHeight="1" x14ac:dyDescent="0.4">
      <c r="A388" s="2">
        <v>384</v>
      </c>
      <c r="B388" s="27">
        <v>6320000384</v>
      </c>
      <c r="C388" s="49" t="s">
        <v>1190</v>
      </c>
      <c r="D388" s="14" t="s">
        <v>1183</v>
      </c>
      <c r="E388" s="14" t="s">
        <v>1191</v>
      </c>
      <c r="F388" s="3" t="s">
        <v>3259</v>
      </c>
      <c r="G388" s="6">
        <v>3658.9</v>
      </c>
      <c r="H388" s="70" t="s">
        <v>344</v>
      </c>
      <c r="I388" s="5">
        <v>3.5</v>
      </c>
      <c r="J388" s="6">
        <f t="shared" si="20"/>
        <v>119</v>
      </c>
      <c r="K388" s="6">
        <f t="shared" si="21"/>
        <v>8.33</v>
      </c>
      <c r="L388" s="6">
        <f t="shared" si="22"/>
        <v>127.33</v>
      </c>
      <c r="M388" s="6">
        <f t="shared" si="23"/>
        <v>3786.23</v>
      </c>
      <c r="N388" s="6">
        <v>3786.23</v>
      </c>
      <c r="O388" s="32">
        <v>1</v>
      </c>
      <c r="Q388" s="45"/>
    </row>
    <row r="389" spans="1:17" ht="24" customHeight="1" x14ac:dyDescent="0.4">
      <c r="A389" s="2">
        <v>385</v>
      </c>
      <c r="B389" s="27">
        <v>6320000385</v>
      </c>
      <c r="C389" s="49" t="s">
        <v>1192</v>
      </c>
      <c r="D389" s="14" t="s">
        <v>1183</v>
      </c>
      <c r="E389" s="14" t="s">
        <v>1193</v>
      </c>
      <c r="F389" s="3" t="s">
        <v>3260</v>
      </c>
      <c r="G389" s="6">
        <v>142.34</v>
      </c>
      <c r="H389" s="70" t="s">
        <v>158</v>
      </c>
      <c r="I389" s="5">
        <v>3.5</v>
      </c>
      <c r="J389" s="6">
        <f t="shared" ref="J389:J452" si="24">ROUNDDOWN(H389*I389,2)</f>
        <v>14</v>
      </c>
      <c r="K389" s="6">
        <f t="shared" ref="K389:K452" si="25">ROUNDDOWN(J389*7%,2)</f>
        <v>0.98</v>
      </c>
      <c r="L389" s="6">
        <f t="shared" ref="L389:L452" si="26">ROUNDDOWN(J389+K389,2)</f>
        <v>14.98</v>
      </c>
      <c r="M389" s="6">
        <f t="shared" ref="M389:M452" si="27">SUM(G389+L389)</f>
        <v>157.32</v>
      </c>
      <c r="N389" s="6">
        <v>157.32</v>
      </c>
      <c r="O389" s="32">
        <v>1</v>
      </c>
      <c r="Q389" s="45"/>
    </row>
    <row r="390" spans="1:17" ht="24" customHeight="1" x14ac:dyDescent="0.4">
      <c r="A390" s="2">
        <v>386</v>
      </c>
      <c r="B390" s="27">
        <v>6320000386</v>
      </c>
      <c r="C390" s="49" t="s">
        <v>1194</v>
      </c>
      <c r="D390" s="14" t="s">
        <v>1183</v>
      </c>
      <c r="E390" s="14" t="s">
        <v>1195</v>
      </c>
      <c r="F390" s="3" t="s">
        <v>3165</v>
      </c>
      <c r="G390" s="6">
        <v>4276.8599999999997</v>
      </c>
      <c r="H390" s="70" t="s">
        <v>578</v>
      </c>
      <c r="I390" s="5">
        <v>3.5</v>
      </c>
      <c r="J390" s="6">
        <f t="shared" si="24"/>
        <v>101.5</v>
      </c>
      <c r="K390" s="6">
        <f t="shared" si="25"/>
        <v>7.1</v>
      </c>
      <c r="L390" s="6">
        <f t="shared" si="26"/>
        <v>108.6</v>
      </c>
      <c r="M390" s="6">
        <f t="shared" si="27"/>
        <v>4385.46</v>
      </c>
      <c r="N390" s="6">
        <v>4385.46</v>
      </c>
      <c r="O390" s="32">
        <v>1</v>
      </c>
      <c r="Q390" s="45"/>
    </row>
    <row r="391" spans="1:17" ht="24" customHeight="1" x14ac:dyDescent="0.4">
      <c r="A391" s="2">
        <v>387</v>
      </c>
      <c r="B391" s="27">
        <v>6320000387</v>
      </c>
      <c r="C391" s="49" t="s">
        <v>1196</v>
      </c>
      <c r="D391" s="14" t="s">
        <v>1197</v>
      </c>
      <c r="E391" s="14" t="s">
        <v>1198</v>
      </c>
      <c r="F391" s="2" t="s">
        <v>3174</v>
      </c>
      <c r="G391" s="6">
        <v>26.21</v>
      </c>
      <c r="H391" s="70" t="s">
        <v>205</v>
      </c>
      <c r="I391" s="5">
        <v>3.5</v>
      </c>
      <c r="J391" s="6">
        <f t="shared" si="24"/>
        <v>17.5</v>
      </c>
      <c r="K391" s="6">
        <f t="shared" si="25"/>
        <v>1.22</v>
      </c>
      <c r="L391" s="6">
        <f t="shared" si="26"/>
        <v>18.72</v>
      </c>
      <c r="M391" s="6">
        <f t="shared" si="27"/>
        <v>44.93</v>
      </c>
      <c r="N391" s="6">
        <v>44.93</v>
      </c>
      <c r="O391" s="32">
        <v>1</v>
      </c>
    </row>
    <row r="392" spans="1:17" ht="24" customHeight="1" x14ac:dyDescent="0.4">
      <c r="A392" s="2">
        <v>388</v>
      </c>
      <c r="B392" s="27">
        <v>6320000388</v>
      </c>
      <c r="C392" s="49" t="s">
        <v>1199</v>
      </c>
      <c r="D392" s="14" t="s">
        <v>1200</v>
      </c>
      <c r="E392" s="14" t="s">
        <v>1201</v>
      </c>
      <c r="F392" s="3" t="s">
        <v>3</v>
      </c>
      <c r="G392" s="6">
        <v>0</v>
      </c>
      <c r="H392" s="70" t="s">
        <v>114</v>
      </c>
      <c r="I392" s="5">
        <v>3.5</v>
      </c>
      <c r="J392" s="6">
        <f t="shared" si="24"/>
        <v>49</v>
      </c>
      <c r="K392" s="6">
        <f t="shared" si="25"/>
        <v>3.43</v>
      </c>
      <c r="L392" s="6">
        <f t="shared" si="26"/>
        <v>52.43</v>
      </c>
      <c r="M392" s="6">
        <f t="shared" si="27"/>
        <v>52.43</v>
      </c>
      <c r="N392" s="6">
        <v>52.43</v>
      </c>
      <c r="O392" s="32">
        <v>1</v>
      </c>
    </row>
    <row r="393" spans="1:17" ht="24" customHeight="1" x14ac:dyDescent="0.4">
      <c r="A393" s="2">
        <v>389</v>
      </c>
      <c r="B393" s="27">
        <v>6320000389</v>
      </c>
      <c r="C393" s="49" t="s">
        <v>1202</v>
      </c>
      <c r="D393" s="14" t="s">
        <v>1203</v>
      </c>
      <c r="E393" s="14" t="s">
        <v>1204</v>
      </c>
      <c r="F393" s="3" t="s">
        <v>3250</v>
      </c>
      <c r="G393" s="6">
        <v>1232.1800000000007</v>
      </c>
      <c r="H393" s="70" t="s">
        <v>259</v>
      </c>
      <c r="I393" s="5">
        <v>3.5</v>
      </c>
      <c r="J393" s="6">
        <f t="shared" si="24"/>
        <v>35</v>
      </c>
      <c r="K393" s="6">
        <f t="shared" si="25"/>
        <v>2.4500000000000002</v>
      </c>
      <c r="L393" s="6">
        <f t="shared" si="26"/>
        <v>37.450000000000003</v>
      </c>
      <c r="M393" s="6">
        <f t="shared" si="27"/>
        <v>1269.6300000000008</v>
      </c>
      <c r="N393" s="6">
        <v>1269.6300000000008</v>
      </c>
      <c r="O393" s="32">
        <v>1</v>
      </c>
      <c r="Q393" s="45"/>
    </row>
    <row r="394" spans="1:17" ht="24" customHeight="1" x14ac:dyDescent="0.4">
      <c r="A394" s="2">
        <v>390</v>
      </c>
      <c r="B394" s="27">
        <v>6320000390</v>
      </c>
      <c r="C394" s="50" t="s">
        <v>1205</v>
      </c>
      <c r="D394" s="14" t="s">
        <v>1206</v>
      </c>
      <c r="E394" s="14" t="s">
        <v>1207</v>
      </c>
      <c r="F394" s="3" t="s">
        <v>1208</v>
      </c>
      <c r="G394" s="6">
        <v>880.10000000000014</v>
      </c>
      <c r="H394" s="70" t="s">
        <v>47</v>
      </c>
      <c r="I394" s="5">
        <v>3.5</v>
      </c>
      <c r="J394" s="6">
        <f t="shared" si="24"/>
        <v>0</v>
      </c>
      <c r="K394" s="6">
        <f t="shared" si="25"/>
        <v>0</v>
      </c>
      <c r="L394" s="6">
        <f t="shared" si="26"/>
        <v>0</v>
      </c>
      <c r="M394" s="6">
        <f t="shared" si="27"/>
        <v>880.10000000000014</v>
      </c>
      <c r="N394" s="6">
        <v>880.10000000000014</v>
      </c>
      <c r="O394" s="32">
        <v>1</v>
      </c>
      <c r="Q394" s="45"/>
    </row>
    <row r="395" spans="1:17" ht="24" customHeight="1" x14ac:dyDescent="0.4">
      <c r="A395" s="2">
        <v>391</v>
      </c>
      <c r="B395" s="27">
        <v>6320000391</v>
      </c>
      <c r="C395" s="49" t="s">
        <v>1209</v>
      </c>
      <c r="D395" s="14" t="s">
        <v>1210</v>
      </c>
      <c r="E395" s="14" t="s">
        <v>1211</v>
      </c>
      <c r="F395" s="7" t="s">
        <v>3261</v>
      </c>
      <c r="G395" s="6">
        <v>2235.81</v>
      </c>
      <c r="H395" s="70" t="s">
        <v>110</v>
      </c>
      <c r="I395" s="5">
        <v>3.5</v>
      </c>
      <c r="J395" s="6">
        <f t="shared" si="24"/>
        <v>38.5</v>
      </c>
      <c r="K395" s="6">
        <f t="shared" si="25"/>
        <v>2.69</v>
      </c>
      <c r="L395" s="6">
        <f t="shared" si="26"/>
        <v>41.19</v>
      </c>
      <c r="M395" s="6">
        <f t="shared" si="27"/>
        <v>2277</v>
      </c>
      <c r="N395" s="6">
        <v>2277</v>
      </c>
      <c r="O395" s="32">
        <v>1</v>
      </c>
      <c r="Q395" s="45"/>
    </row>
    <row r="396" spans="1:17" ht="24" customHeight="1" x14ac:dyDescent="0.4">
      <c r="A396" s="2">
        <v>392</v>
      </c>
      <c r="B396" s="27">
        <v>6320000392</v>
      </c>
      <c r="C396" s="49" t="s">
        <v>1212</v>
      </c>
      <c r="D396" s="14" t="s">
        <v>1213</v>
      </c>
      <c r="E396" s="14" t="s">
        <v>1214</v>
      </c>
      <c r="F396" s="3" t="s">
        <v>3165</v>
      </c>
      <c r="G396" s="6">
        <v>1812.6600000000012</v>
      </c>
      <c r="H396" s="70" t="s">
        <v>259</v>
      </c>
      <c r="I396" s="5">
        <v>3.5</v>
      </c>
      <c r="J396" s="6">
        <f t="shared" si="24"/>
        <v>35</v>
      </c>
      <c r="K396" s="6">
        <f t="shared" si="25"/>
        <v>2.4500000000000002</v>
      </c>
      <c r="L396" s="6">
        <f t="shared" si="26"/>
        <v>37.450000000000003</v>
      </c>
      <c r="M396" s="6">
        <f t="shared" si="27"/>
        <v>1850.1100000000013</v>
      </c>
      <c r="N396" s="6">
        <v>1850.1100000000013</v>
      </c>
      <c r="O396" s="32">
        <v>1</v>
      </c>
      <c r="Q396" s="45"/>
    </row>
    <row r="397" spans="1:17" ht="24" customHeight="1" x14ac:dyDescent="0.4">
      <c r="A397" s="2">
        <v>393</v>
      </c>
      <c r="B397" s="27">
        <v>6320000393</v>
      </c>
      <c r="C397" s="49" t="s">
        <v>1215</v>
      </c>
      <c r="D397" s="14" t="s">
        <v>1216</v>
      </c>
      <c r="E397" s="14" t="s">
        <v>1217</v>
      </c>
      <c r="F397" s="7" t="s">
        <v>3190</v>
      </c>
      <c r="G397" s="6">
        <v>243.41000000000003</v>
      </c>
      <c r="H397" s="70" t="s">
        <v>386</v>
      </c>
      <c r="I397" s="5">
        <v>3.5</v>
      </c>
      <c r="J397" s="6">
        <f t="shared" si="24"/>
        <v>59.5</v>
      </c>
      <c r="K397" s="6">
        <f t="shared" si="25"/>
        <v>4.16</v>
      </c>
      <c r="L397" s="6">
        <f t="shared" si="26"/>
        <v>63.66</v>
      </c>
      <c r="M397" s="6">
        <f t="shared" si="27"/>
        <v>307.07000000000005</v>
      </c>
      <c r="N397" s="6">
        <v>307.07000000000005</v>
      </c>
      <c r="O397" s="32">
        <v>1</v>
      </c>
      <c r="Q397" s="45"/>
    </row>
    <row r="398" spans="1:17" ht="24" customHeight="1" x14ac:dyDescent="0.4">
      <c r="A398" s="2">
        <v>394</v>
      </c>
      <c r="B398" s="27">
        <v>6320000394</v>
      </c>
      <c r="C398" s="49" t="s">
        <v>1218</v>
      </c>
      <c r="D398" s="16" t="s">
        <v>1219</v>
      </c>
      <c r="E398" s="14" t="s">
        <v>1220</v>
      </c>
      <c r="F398" s="7" t="s">
        <v>3</v>
      </c>
      <c r="G398" s="6">
        <v>0</v>
      </c>
      <c r="H398" s="70" t="s">
        <v>205</v>
      </c>
      <c r="I398" s="5">
        <v>3.5</v>
      </c>
      <c r="J398" s="6">
        <f t="shared" si="24"/>
        <v>17.5</v>
      </c>
      <c r="K398" s="6">
        <f t="shared" si="25"/>
        <v>1.22</v>
      </c>
      <c r="L398" s="6">
        <f t="shared" si="26"/>
        <v>18.72</v>
      </c>
      <c r="M398" s="6">
        <f t="shared" si="27"/>
        <v>18.72</v>
      </c>
      <c r="N398" s="6">
        <v>18.72</v>
      </c>
      <c r="O398" s="32">
        <v>1</v>
      </c>
    </row>
    <row r="399" spans="1:17" ht="24" customHeight="1" x14ac:dyDescent="0.4">
      <c r="A399" s="2">
        <v>395</v>
      </c>
      <c r="B399" s="27">
        <v>6320000395</v>
      </c>
      <c r="C399" s="49" t="s">
        <v>1221</v>
      </c>
      <c r="D399" s="14" t="s">
        <v>1222</v>
      </c>
      <c r="E399" s="14" t="s">
        <v>1223</v>
      </c>
      <c r="F399" s="7" t="s">
        <v>3</v>
      </c>
      <c r="G399" s="6">
        <v>0</v>
      </c>
      <c r="H399" s="70" t="s">
        <v>39</v>
      </c>
      <c r="I399" s="5">
        <v>3.5</v>
      </c>
      <c r="J399" s="6">
        <f t="shared" si="24"/>
        <v>7</v>
      </c>
      <c r="K399" s="6">
        <f t="shared" si="25"/>
        <v>0.49</v>
      </c>
      <c r="L399" s="6">
        <f t="shared" si="26"/>
        <v>7.49</v>
      </c>
      <c r="M399" s="6">
        <f t="shared" si="27"/>
        <v>7.49</v>
      </c>
      <c r="N399" s="6">
        <v>7.49</v>
      </c>
      <c r="O399" s="32">
        <v>1</v>
      </c>
    </row>
    <row r="400" spans="1:17" ht="24" customHeight="1" x14ac:dyDescent="0.4">
      <c r="A400" s="2">
        <v>396</v>
      </c>
      <c r="B400" s="27">
        <v>6320000396</v>
      </c>
      <c r="C400" s="49" t="s">
        <v>1224</v>
      </c>
      <c r="D400" s="14" t="s">
        <v>1225</v>
      </c>
      <c r="E400" s="14" t="s">
        <v>1226</v>
      </c>
      <c r="F400" s="7" t="s">
        <v>1227</v>
      </c>
      <c r="G400" s="6">
        <v>1711.4700000000003</v>
      </c>
      <c r="H400" s="70" t="s">
        <v>47</v>
      </c>
      <c r="I400" s="5">
        <v>3.5</v>
      </c>
      <c r="J400" s="6">
        <f t="shared" si="24"/>
        <v>0</v>
      </c>
      <c r="K400" s="6">
        <f t="shared" si="25"/>
        <v>0</v>
      </c>
      <c r="L400" s="6">
        <f t="shared" si="26"/>
        <v>0</v>
      </c>
      <c r="M400" s="6">
        <f t="shared" si="27"/>
        <v>1711.4700000000003</v>
      </c>
      <c r="N400" s="6">
        <v>1711.4700000000003</v>
      </c>
      <c r="O400" s="32">
        <v>1</v>
      </c>
    </row>
    <row r="401" spans="1:17" ht="24" customHeight="1" x14ac:dyDescent="0.4">
      <c r="A401" s="2">
        <v>397</v>
      </c>
      <c r="B401" s="27">
        <v>6320000397</v>
      </c>
      <c r="C401" s="49" t="s">
        <v>1228</v>
      </c>
      <c r="D401" s="14" t="s">
        <v>1229</v>
      </c>
      <c r="E401" s="14" t="s">
        <v>1230</v>
      </c>
      <c r="F401" s="7" t="s">
        <v>3174</v>
      </c>
      <c r="G401" s="6">
        <v>63.66</v>
      </c>
      <c r="H401" s="70" t="s">
        <v>274</v>
      </c>
      <c r="I401" s="5">
        <v>3.5</v>
      </c>
      <c r="J401" s="6">
        <f t="shared" si="24"/>
        <v>66.5</v>
      </c>
      <c r="K401" s="6">
        <f t="shared" si="25"/>
        <v>4.6500000000000004</v>
      </c>
      <c r="L401" s="6">
        <f t="shared" si="26"/>
        <v>71.150000000000006</v>
      </c>
      <c r="M401" s="6">
        <f t="shared" si="27"/>
        <v>134.81</v>
      </c>
      <c r="N401" s="6">
        <v>134.81</v>
      </c>
      <c r="O401" s="32">
        <v>1</v>
      </c>
    </row>
    <row r="402" spans="1:17" ht="24" customHeight="1" x14ac:dyDescent="0.4">
      <c r="A402" s="2">
        <v>398</v>
      </c>
      <c r="B402" s="27">
        <v>6320000398</v>
      </c>
      <c r="C402" s="49" t="s">
        <v>1231</v>
      </c>
      <c r="D402" s="14" t="s">
        <v>1232</v>
      </c>
      <c r="E402" s="14" t="s">
        <v>1233</v>
      </c>
      <c r="F402" s="7" t="s">
        <v>3</v>
      </c>
      <c r="G402" s="6">
        <v>0</v>
      </c>
      <c r="H402" s="70" t="s">
        <v>270</v>
      </c>
      <c r="I402" s="5">
        <v>3.5</v>
      </c>
      <c r="J402" s="6">
        <f t="shared" si="24"/>
        <v>126</v>
      </c>
      <c r="K402" s="6">
        <f t="shared" si="25"/>
        <v>8.82</v>
      </c>
      <c r="L402" s="6">
        <f t="shared" si="26"/>
        <v>134.82</v>
      </c>
      <c r="M402" s="6">
        <f t="shared" si="27"/>
        <v>134.82</v>
      </c>
      <c r="N402" s="6">
        <v>134.82</v>
      </c>
      <c r="O402" s="32">
        <v>1</v>
      </c>
    </row>
    <row r="403" spans="1:17" ht="24" customHeight="1" x14ac:dyDescent="0.4">
      <c r="A403" s="2">
        <v>399</v>
      </c>
      <c r="B403" s="27">
        <v>6320000399</v>
      </c>
      <c r="C403" s="49" t="s">
        <v>1234</v>
      </c>
      <c r="D403" s="14" t="s">
        <v>1235</v>
      </c>
      <c r="E403" s="14" t="s">
        <v>1236</v>
      </c>
      <c r="F403" s="7" t="s">
        <v>3</v>
      </c>
      <c r="G403" s="6">
        <v>0</v>
      </c>
      <c r="H403" s="70" t="s">
        <v>582</v>
      </c>
      <c r="I403" s="5">
        <v>3.5</v>
      </c>
      <c r="J403" s="6">
        <f t="shared" si="24"/>
        <v>259</v>
      </c>
      <c r="K403" s="6">
        <f t="shared" si="25"/>
        <v>18.13</v>
      </c>
      <c r="L403" s="6">
        <f t="shared" si="26"/>
        <v>277.13</v>
      </c>
      <c r="M403" s="6">
        <f t="shared" si="27"/>
        <v>277.13</v>
      </c>
      <c r="N403" s="6">
        <v>277.13</v>
      </c>
      <c r="O403" s="32">
        <v>1</v>
      </c>
    </row>
    <row r="404" spans="1:17" ht="24" customHeight="1" x14ac:dyDescent="0.4">
      <c r="A404" s="2">
        <v>400</v>
      </c>
      <c r="B404" s="27">
        <v>6320000400</v>
      </c>
      <c r="C404" s="49" t="s">
        <v>1237</v>
      </c>
      <c r="D404" s="14" t="s">
        <v>1238</v>
      </c>
      <c r="E404" s="16" t="s">
        <v>1239</v>
      </c>
      <c r="F404" s="3" t="s">
        <v>3</v>
      </c>
      <c r="G404" s="6">
        <v>0</v>
      </c>
      <c r="H404" s="70" t="s">
        <v>344</v>
      </c>
      <c r="I404" s="5">
        <v>3.5</v>
      </c>
      <c r="J404" s="6">
        <f t="shared" si="24"/>
        <v>119</v>
      </c>
      <c r="K404" s="6">
        <f t="shared" si="25"/>
        <v>8.33</v>
      </c>
      <c r="L404" s="6">
        <f t="shared" si="26"/>
        <v>127.33</v>
      </c>
      <c r="M404" s="6">
        <f t="shared" si="27"/>
        <v>127.33</v>
      </c>
      <c r="N404" s="6">
        <v>127.33</v>
      </c>
      <c r="O404" s="32">
        <v>1</v>
      </c>
    </row>
    <row r="405" spans="1:17" ht="24" customHeight="1" x14ac:dyDescent="0.4">
      <c r="A405" s="2">
        <v>401</v>
      </c>
      <c r="B405" s="27">
        <v>6320000401</v>
      </c>
      <c r="C405" s="49" t="s">
        <v>1240</v>
      </c>
      <c r="D405" s="14" t="s">
        <v>1241</v>
      </c>
      <c r="E405" s="14" t="s">
        <v>1242</v>
      </c>
      <c r="F405" s="2" t="s">
        <v>3</v>
      </c>
      <c r="G405" s="6">
        <v>0</v>
      </c>
      <c r="H405" s="70" t="s">
        <v>205</v>
      </c>
      <c r="I405" s="5">
        <v>3.5</v>
      </c>
      <c r="J405" s="6">
        <f t="shared" si="24"/>
        <v>17.5</v>
      </c>
      <c r="K405" s="6">
        <f t="shared" si="25"/>
        <v>1.22</v>
      </c>
      <c r="L405" s="6">
        <f t="shared" si="26"/>
        <v>18.72</v>
      </c>
      <c r="M405" s="6">
        <f t="shared" si="27"/>
        <v>18.72</v>
      </c>
      <c r="N405" s="6">
        <v>18.72</v>
      </c>
      <c r="O405" s="32">
        <v>1</v>
      </c>
    </row>
    <row r="406" spans="1:17" ht="24" customHeight="1" x14ac:dyDescent="0.4">
      <c r="A406" s="2">
        <v>402</v>
      </c>
      <c r="B406" s="27">
        <v>6320000402</v>
      </c>
      <c r="C406" s="49" t="s">
        <v>1243</v>
      </c>
      <c r="D406" s="14" t="s">
        <v>1244</v>
      </c>
      <c r="E406" s="14" t="s">
        <v>1245</v>
      </c>
      <c r="F406" s="2" t="s">
        <v>3162</v>
      </c>
      <c r="G406" s="6">
        <v>348.28</v>
      </c>
      <c r="H406" s="70" t="s">
        <v>321</v>
      </c>
      <c r="I406" s="5">
        <v>3.5</v>
      </c>
      <c r="J406" s="6">
        <f t="shared" si="24"/>
        <v>168</v>
      </c>
      <c r="K406" s="6">
        <f t="shared" si="25"/>
        <v>11.76</v>
      </c>
      <c r="L406" s="6">
        <f t="shared" si="26"/>
        <v>179.76</v>
      </c>
      <c r="M406" s="6">
        <f t="shared" si="27"/>
        <v>528.04</v>
      </c>
      <c r="N406" s="6">
        <v>528.04</v>
      </c>
      <c r="O406" s="32">
        <v>1</v>
      </c>
      <c r="Q406" s="45"/>
    </row>
    <row r="407" spans="1:17" ht="24" customHeight="1" x14ac:dyDescent="0.4">
      <c r="A407" s="2">
        <v>403</v>
      </c>
      <c r="B407" s="27">
        <v>6320000403</v>
      </c>
      <c r="C407" s="49" t="s">
        <v>1246</v>
      </c>
      <c r="D407" s="14" t="s">
        <v>1247</v>
      </c>
      <c r="E407" s="14" t="s">
        <v>1248</v>
      </c>
      <c r="F407" s="3" t="s">
        <v>3</v>
      </c>
      <c r="G407" s="6">
        <v>0</v>
      </c>
      <c r="H407" s="70" t="s">
        <v>266</v>
      </c>
      <c r="I407" s="5">
        <v>3.5</v>
      </c>
      <c r="J407" s="6">
        <f t="shared" si="24"/>
        <v>10.5</v>
      </c>
      <c r="K407" s="6">
        <f t="shared" si="25"/>
        <v>0.73</v>
      </c>
      <c r="L407" s="6">
        <f t="shared" si="26"/>
        <v>11.23</v>
      </c>
      <c r="M407" s="6">
        <f t="shared" si="27"/>
        <v>11.23</v>
      </c>
      <c r="N407" s="6">
        <v>11.23</v>
      </c>
      <c r="O407" s="32">
        <v>1</v>
      </c>
    </row>
    <row r="408" spans="1:17" ht="24" customHeight="1" x14ac:dyDescent="0.4">
      <c r="A408" s="2">
        <v>404</v>
      </c>
      <c r="B408" s="27">
        <v>6320000404</v>
      </c>
      <c r="C408" s="49" t="s">
        <v>1249</v>
      </c>
      <c r="D408" s="14" t="s">
        <v>1250</v>
      </c>
      <c r="E408" s="14" t="s">
        <v>1251</v>
      </c>
      <c r="F408" s="7" t="s">
        <v>3</v>
      </c>
      <c r="G408" s="6">
        <v>0</v>
      </c>
      <c r="H408" s="70" t="s">
        <v>182</v>
      </c>
      <c r="I408" s="5">
        <v>3.5</v>
      </c>
      <c r="J408" s="6">
        <f t="shared" si="24"/>
        <v>105</v>
      </c>
      <c r="K408" s="6">
        <f t="shared" si="25"/>
        <v>7.35</v>
      </c>
      <c r="L408" s="6">
        <f t="shared" si="26"/>
        <v>112.35</v>
      </c>
      <c r="M408" s="6">
        <f t="shared" si="27"/>
        <v>112.35</v>
      </c>
      <c r="N408" s="6">
        <v>112.35</v>
      </c>
      <c r="O408" s="32">
        <v>1</v>
      </c>
    </row>
    <row r="409" spans="1:17" ht="24" customHeight="1" x14ac:dyDescent="0.4">
      <c r="A409" s="2">
        <v>405</v>
      </c>
      <c r="B409" s="27">
        <v>6320000405</v>
      </c>
      <c r="C409" s="49" t="s">
        <v>1252</v>
      </c>
      <c r="D409" s="14" t="s">
        <v>1253</v>
      </c>
      <c r="E409" s="14" t="s">
        <v>1254</v>
      </c>
      <c r="F409" s="3" t="s">
        <v>3216</v>
      </c>
      <c r="G409" s="6">
        <v>4909.7400000000016</v>
      </c>
      <c r="H409" s="70" t="s">
        <v>137</v>
      </c>
      <c r="I409" s="5">
        <v>3.5</v>
      </c>
      <c r="J409" s="6">
        <f t="shared" si="24"/>
        <v>171.5</v>
      </c>
      <c r="K409" s="6">
        <f t="shared" si="25"/>
        <v>12</v>
      </c>
      <c r="L409" s="6">
        <f t="shared" si="26"/>
        <v>183.5</v>
      </c>
      <c r="M409" s="6">
        <f t="shared" si="27"/>
        <v>5093.2400000000016</v>
      </c>
      <c r="N409" s="6">
        <v>5093.2400000000016</v>
      </c>
      <c r="O409" s="32">
        <v>1</v>
      </c>
      <c r="Q409" s="45"/>
    </row>
    <row r="410" spans="1:17" ht="24" customHeight="1" x14ac:dyDescent="0.4">
      <c r="A410" s="2">
        <v>406</v>
      </c>
      <c r="B410" s="27">
        <v>6320000406</v>
      </c>
      <c r="C410" s="49" t="s">
        <v>1255</v>
      </c>
      <c r="D410" s="16" t="s">
        <v>1256</v>
      </c>
      <c r="E410" s="16" t="s">
        <v>1257</v>
      </c>
      <c r="F410" s="2" t="s">
        <v>3</v>
      </c>
      <c r="G410" s="11">
        <v>0</v>
      </c>
      <c r="H410" s="70" t="s">
        <v>102</v>
      </c>
      <c r="I410" s="5">
        <v>3.5</v>
      </c>
      <c r="J410" s="6">
        <f t="shared" si="24"/>
        <v>3.5</v>
      </c>
      <c r="K410" s="6">
        <f t="shared" si="25"/>
        <v>0.24</v>
      </c>
      <c r="L410" s="6">
        <f t="shared" si="26"/>
        <v>3.74</v>
      </c>
      <c r="M410" s="6">
        <f t="shared" si="27"/>
        <v>3.74</v>
      </c>
      <c r="N410" s="6">
        <v>3.74</v>
      </c>
      <c r="O410" s="32">
        <v>1</v>
      </c>
    </row>
    <row r="411" spans="1:17" ht="24" customHeight="1" x14ac:dyDescent="0.4">
      <c r="A411" s="2">
        <v>407</v>
      </c>
      <c r="B411" s="27">
        <v>6320000407</v>
      </c>
      <c r="C411" s="49" t="s">
        <v>1258</v>
      </c>
      <c r="D411" s="14" t="s">
        <v>1259</v>
      </c>
      <c r="E411" s="14" t="s">
        <v>1260</v>
      </c>
      <c r="F411" s="7" t="s">
        <v>3165</v>
      </c>
      <c r="G411" s="6">
        <v>5988.35</v>
      </c>
      <c r="H411" s="70" t="s">
        <v>321</v>
      </c>
      <c r="I411" s="5">
        <v>3.5</v>
      </c>
      <c r="J411" s="6">
        <f t="shared" si="24"/>
        <v>168</v>
      </c>
      <c r="K411" s="6">
        <f t="shared" si="25"/>
        <v>11.76</v>
      </c>
      <c r="L411" s="6">
        <f t="shared" si="26"/>
        <v>179.76</v>
      </c>
      <c r="M411" s="6">
        <f t="shared" si="27"/>
        <v>6168.1100000000006</v>
      </c>
      <c r="N411" s="6">
        <v>6168.1100000000006</v>
      </c>
      <c r="O411" s="32">
        <v>1</v>
      </c>
      <c r="Q411" s="45"/>
    </row>
    <row r="412" spans="1:17" ht="24" customHeight="1" x14ac:dyDescent="0.4">
      <c r="A412" s="2">
        <v>408</v>
      </c>
      <c r="B412" s="27">
        <v>6320000408</v>
      </c>
      <c r="C412" s="49" t="s">
        <v>1261</v>
      </c>
      <c r="D412" s="14" t="s">
        <v>1262</v>
      </c>
      <c r="E412" s="14" t="s">
        <v>1263</v>
      </c>
      <c r="F412" s="3" t="s">
        <v>3262</v>
      </c>
      <c r="G412" s="6">
        <v>629.23000000000013</v>
      </c>
      <c r="H412" s="70" t="s">
        <v>47</v>
      </c>
      <c r="I412" s="5">
        <v>3.5</v>
      </c>
      <c r="J412" s="6">
        <f t="shared" si="24"/>
        <v>0</v>
      </c>
      <c r="K412" s="6">
        <f t="shared" si="25"/>
        <v>0</v>
      </c>
      <c r="L412" s="6">
        <f t="shared" si="26"/>
        <v>0</v>
      </c>
      <c r="M412" s="6">
        <f t="shared" si="27"/>
        <v>629.23000000000013</v>
      </c>
      <c r="N412" s="6">
        <v>629.23000000000013</v>
      </c>
      <c r="O412" s="32">
        <v>1</v>
      </c>
      <c r="Q412" s="45"/>
    </row>
    <row r="413" spans="1:17" ht="24" customHeight="1" x14ac:dyDescent="0.4">
      <c r="A413" s="2">
        <v>409</v>
      </c>
      <c r="B413" s="27">
        <v>6320000409</v>
      </c>
      <c r="C413" s="49" t="s">
        <v>1264</v>
      </c>
      <c r="D413" s="14" t="s">
        <v>1265</v>
      </c>
      <c r="E413" s="14" t="s">
        <v>1266</v>
      </c>
      <c r="F413" s="3" t="s">
        <v>3162</v>
      </c>
      <c r="G413" s="6">
        <v>213.45999999999998</v>
      </c>
      <c r="H413" s="70" t="s">
        <v>483</v>
      </c>
      <c r="I413" s="5">
        <v>3.5</v>
      </c>
      <c r="J413" s="6">
        <f t="shared" si="24"/>
        <v>115.5</v>
      </c>
      <c r="K413" s="6">
        <f t="shared" si="25"/>
        <v>8.08</v>
      </c>
      <c r="L413" s="6">
        <f t="shared" si="26"/>
        <v>123.58</v>
      </c>
      <c r="M413" s="6">
        <f t="shared" si="27"/>
        <v>337.03999999999996</v>
      </c>
      <c r="N413" s="6">
        <v>337.03999999999996</v>
      </c>
      <c r="O413" s="32">
        <v>1</v>
      </c>
      <c r="Q413" s="45"/>
    </row>
    <row r="414" spans="1:17" ht="24" customHeight="1" x14ac:dyDescent="0.4">
      <c r="A414" s="2">
        <v>410</v>
      </c>
      <c r="B414" s="27">
        <v>6320000410</v>
      </c>
      <c r="C414" s="50" t="s">
        <v>1267</v>
      </c>
      <c r="D414" s="14" t="s">
        <v>1268</v>
      </c>
      <c r="E414" s="14" t="s">
        <v>1269</v>
      </c>
      <c r="F414" s="2" t="s">
        <v>3</v>
      </c>
      <c r="G414" s="6">
        <v>0</v>
      </c>
      <c r="H414" s="70" t="s">
        <v>2944</v>
      </c>
      <c r="I414" s="5">
        <v>3.5</v>
      </c>
      <c r="J414" s="6">
        <f t="shared" si="24"/>
        <v>385</v>
      </c>
      <c r="K414" s="6">
        <f t="shared" si="25"/>
        <v>26.95</v>
      </c>
      <c r="L414" s="6">
        <f t="shared" si="26"/>
        <v>411.95</v>
      </c>
      <c r="M414" s="6">
        <f t="shared" si="27"/>
        <v>411.95</v>
      </c>
      <c r="N414" s="6">
        <v>411.95</v>
      </c>
      <c r="O414" s="32">
        <v>1</v>
      </c>
    </row>
    <row r="415" spans="1:17" ht="24" customHeight="1" x14ac:dyDescent="0.4">
      <c r="A415" s="2">
        <v>411</v>
      </c>
      <c r="B415" s="27">
        <v>6320000411</v>
      </c>
      <c r="C415" s="49" t="s">
        <v>1271</v>
      </c>
      <c r="D415" s="14" t="s">
        <v>1272</v>
      </c>
      <c r="E415" s="14" t="s">
        <v>1269</v>
      </c>
      <c r="F415" s="3" t="s">
        <v>3</v>
      </c>
      <c r="G415" s="6">
        <v>0</v>
      </c>
      <c r="H415" s="70" t="s">
        <v>114</v>
      </c>
      <c r="I415" s="5">
        <v>3.5</v>
      </c>
      <c r="J415" s="6">
        <f t="shared" si="24"/>
        <v>49</v>
      </c>
      <c r="K415" s="6">
        <f t="shared" si="25"/>
        <v>3.43</v>
      </c>
      <c r="L415" s="6">
        <f t="shared" si="26"/>
        <v>52.43</v>
      </c>
      <c r="M415" s="6">
        <f t="shared" si="27"/>
        <v>52.43</v>
      </c>
      <c r="N415" s="6">
        <v>52.43</v>
      </c>
      <c r="O415" s="32">
        <v>1</v>
      </c>
    </row>
    <row r="416" spans="1:17" ht="24" customHeight="1" x14ac:dyDescent="0.4">
      <c r="A416" s="2">
        <v>412</v>
      </c>
      <c r="B416" s="27">
        <v>6320000412</v>
      </c>
      <c r="C416" s="49" t="s">
        <v>1273</v>
      </c>
      <c r="D416" s="14" t="s">
        <v>1274</v>
      </c>
      <c r="E416" s="14" t="s">
        <v>1269</v>
      </c>
      <c r="F416" s="3" t="s">
        <v>3</v>
      </c>
      <c r="G416" s="6">
        <v>0</v>
      </c>
      <c r="H416" s="70" t="s">
        <v>78</v>
      </c>
      <c r="I416" s="5">
        <v>3.5</v>
      </c>
      <c r="J416" s="6">
        <f t="shared" si="24"/>
        <v>28</v>
      </c>
      <c r="K416" s="6">
        <f t="shared" si="25"/>
        <v>1.96</v>
      </c>
      <c r="L416" s="6">
        <f t="shared" si="26"/>
        <v>29.96</v>
      </c>
      <c r="M416" s="6">
        <f t="shared" si="27"/>
        <v>29.96</v>
      </c>
      <c r="N416" s="6">
        <v>29.96</v>
      </c>
      <c r="O416" s="32">
        <v>1</v>
      </c>
    </row>
    <row r="417" spans="1:17" ht="24" customHeight="1" x14ac:dyDescent="0.4">
      <c r="A417" s="2">
        <v>413</v>
      </c>
      <c r="B417" s="27">
        <v>6320000413</v>
      </c>
      <c r="C417" s="49" t="s">
        <v>1275</v>
      </c>
      <c r="D417" s="14" t="s">
        <v>1276</v>
      </c>
      <c r="E417" s="14" t="s">
        <v>1269</v>
      </c>
      <c r="F417" s="3" t="s">
        <v>3165</v>
      </c>
      <c r="G417" s="6">
        <v>4722.53</v>
      </c>
      <c r="H417" s="70" t="s">
        <v>182</v>
      </c>
      <c r="I417" s="5">
        <v>3.5</v>
      </c>
      <c r="J417" s="6">
        <f t="shared" si="24"/>
        <v>105</v>
      </c>
      <c r="K417" s="6">
        <f t="shared" si="25"/>
        <v>7.35</v>
      </c>
      <c r="L417" s="6">
        <f t="shared" si="26"/>
        <v>112.35</v>
      </c>
      <c r="M417" s="6">
        <f t="shared" si="27"/>
        <v>4834.88</v>
      </c>
      <c r="N417" s="6">
        <v>4834.88</v>
      </c>
      <c r="O417" s="32">
        <v>1</v>
      </c>
      <c r="Q417" s="45"/>
    </row>
    <row r="418" spans="1:17" ht="24" customHeight="1" x14ac:dyDescent="0.4">
      <c r="A418" s="2">
        <v>414</v>
      </c>
      <c r="B418" s="27">
        <v>6320000414</v>
      </c>
      <c r="C418" s="49" t="s">
        <v>1277</v>
      </c>
      <c r="D418" s="14" t="s">
        <v>1278</v>
      </c>
      <c r="E418" s="14" t="s">
        <v>1269</v>
      </c>
      <c r="F418" s="3" t="s">
        <v>3263</v>
      </c>
      <c r="G418" s="6">
        <v>10422.399999999998</v>
      </c>
      <c r="H418" s="70" t="s">
        <v>90</v>
      </c>
      <c r="I418" s="5">
        <v>3.5</v>
      </c>
      <c r="J418" s="6">
        <f t="shared" si="24"/>
        <v>70</v>
      </c>
      <c r="K418" s="6">
        <f t="shared" si="25"/>
        <v>4.9000000000000004</v>
      </c>
      <c r="L418" s="6">
        <f t="shared" si="26"/>
        <v>74.900000000000006</v>
      </c>
      <c r="M418" s="6">
        <f t="shared" si="27"/>
        <v>10497.299999999997</v>
      </c>
      <c r="N418" s="6">
        <v>10497.299999999997</v>
      </c>
      <c r="O418" s="32">
        <v>1</v>
      </c>
      <c r="Q418" s="45"/>
    </row>
    <row r="419" spans="1:17" ht="24" customHeight="1" x14ac:dyDescent="0.4">
      <c r="A419" s="2">
        <v>415</v>
      </c>
      <c r="B419" s="27">
        <v>6320000415</v>
      </c>
      <c r="C419" s="49" t="s">
        <v>1279</v>
      </c>
      <c r="D419" s="14" t="s">
        <v>1280</v>
      </c>
      <c r="E419" s="14" t="s">
        <v>1269</v>
      </c>
      <c r="F419" s="3" t="s">
        <v>3264</v>
      </c>
      <c r="G419" s="6">
        <v>1501.7900000000006</v>
      </c>
      <c r="H419" s="70" t="s">
        <v>74</v>
      </c>
      <c r="I419" s="5">
        <v>3.5</v>
      </c>
      <c r="J419" s="6">
        <f t="shared" si="24"/>
        <v>24.5</v>
      </c>
      <c r="K419" s="6">
        <f t="shared" si="25"/>
        <v>1.71</v>
      </c>
      <c r="L419" s="6">
        <f t="shared" si="26"/>
        <v>26.21</v>
      </c>
      <c r="M419" s="6">
        <f t="shared" si="27"/>
        <v>1528.0000000000007</v>
      </c>
      <c r="N419" s="6">
        <v>1528.0000000000007</v>
      </c>
      <c r="O419" s="32">
        <v>1</v>
      </c>
      <c r="Q419" s="45"/>
    </row>
    <row r="420" spans="1:17" ht="24" customHeight="1" x14ac:dyDescent="0.4">
      <c r="A420" s="2">
        <v>416</v>
      </c>
      <c r="B420" s="27">
        <v>6320000416</v>
      </c>
      <c r="C420" s="49" t="s">
        <v>1281</v>
      </c>
      <c r="D420" s="14" t="s">
        <v>1282</v>
      </c>
      <c r="E420" s="14" t="s">
        <v>1269</v>
      </c>
      <c r="F420" s="3" t="s">
        <v>3</v>
      </c>
      <c r="G420" s="6">
        <v>0</v>
      </c>
      <c r="H420" s="70" t="s">
        <v>94</v>
      </c>
      <c r="I420" s="5">
        <v>3.5</v>
      </c>
      <c r="J420" s="6">
        <f t="shared" si="24"/>
        <v>42</v>
      </c>
      <c r="K420" s="6">
        <f t="shared" si="25"/>
        <v>2.94</v>
      </c>
      <c r="L420" s="6">
        <f t="shared" si="26"/>
        <v>44.94</v>
      </c>
      <c r="M420" s="6">
        <f t="shared" si="27"/>
        <v>44.94</v>
      </c>
      <c r="N420" s="6">
        <v>44.94</v>
      </c>
      <c r="O420" s="32">
        <v>1</v>
      </c>
    </row>
    <row r="421" spans="1:17" ht="24" customHeight="1" x14ac:dyDescent="0.4">
      <c r="A421" s="2">
        <v>417</v>
      </c>
      <c r="B421" s="27">
        <v>6320000417</v>
      </c>
      <c r="C421" s="49" t="s">
        <v>1283</v>
      </c>
      <c r="D421" s="14" t="s">
        <v>1284</v>
      </c>
      <c r="E421" s="14" t="s">
        <v>1285</v>
      </c>
      <c r="F421" s="3" t="s">
        <v>3</v>
      </c>
      <c r="G421" s="6">
        <v>0</v>
      </c>
      <c r="H421" s="70" t="s">
        <v>3265</v>
      </c>
      <c r="I421" s="5">
        <v>3.5</v>
      </c>
      <c r="J421" s="6">
        <f t="shared" si="24"/>
        <v>682.5</v>
      </c>
      <c r="K421" s="6">
        <f t="shared" si="25"/>
        <v>47.77</v>
      </c>
      <c r="L421" s="6">
        <f t="shared" si="26"/>
        <v>730.27</v>
      </c>
      <c r="M421" s="6">
        <f t="shared" si="27"/>
        <v>730.27</v>
      </c>
      <c r="N421" s="6">
        <v>730.27</v>
      </c>
      <c r="O421" s="32">
        <v>0</v>
      </c>
    </row>
    <row r="422" spans="1:17" ht="24" customHeight="1" x14ac:dyDescent="0.4">
      <c r="A422" s="2">
        <v>418</v>
      </c>
      <c r="B422" s="27">
        <v>6320000418</v>
      </c>
      <c r="C422" s="49" t="s">
        <v>1286</v>
      </c>
      <c r="D422" s="14" t="s">
        <v>1287</v>
      </c>
      <c r="E422" s="14" t="s">
        <v>1288</v>
      </c>
      <c r="F422" s="3" t="s">
        <v>3</v>
      </c>
      <c r="G422" s="6">
        <v>0</v>
      </c>
      <c r="H422" s="70" t="s">
        <v>3266</v>
      </c>
      <c r="I422" s="5">
        <v>3.5</v>
      </c>
      <c r="J422" s="6">
        <f t="shared" si="24"/>
        <v>938</v>
      </c>
      <c r="K422" s="6">
        <f t="shared" si="25"/>
        <v>65.66</v>
      </c>
      <c r="L422" s="6">
        <f t="shared" si="26"/>
        <v>1003.66</v>
      </c>
      <c r="M422" s="6">
        <f t="shared" si="27"/>
        <v>1003.66</v>
      </c>
      <c r="N422" s="6">
        <v>1003.66</v>
      </c>
      <c r="O422" s="32">
        <v>0</v>
      </c>
    </row>
    <row r="423" spans="1:17" ht="24" customHeight="1" x14ac:dyDescent="0.4">
      <c r="A423" s="2">
        <v>419</v>
      </c>
      <c r="B423" s="27">
        <v>6320000419</v>
      </c>
      <c r="C423" s="49" t="s">
        <v>1289</v>
      </c>
      <c r="D423" s="14" t="s">
        <v>1290</v>
      </c>
      <c r="E423" s="14" t="s">
        <v>1291</v>
      </c>
      <c r="F423" s="3" t="s">
        <v>3165</v>
      </c>
      <c r="G423" s="6">
        <v>4696.3200000000006</v>
      </c>
      <c r="H423" s="70" t="s">
        <v>301</v>
      </c>
      <c r="I423" s="5">
        <v>3.5</v>
      </c>
      <c r="J423" s="6">
        <f t="shared" si="24"/>
        <v>73.5</v>
      </c>
      <c r="K423" s="6">
        <f t="shared" si="25"/>
        <v>5.14</v>
      </c>
      <c r="L423" s="6">
        <f t="shared" si="26"/>
        <v>78.64</v>
      </c>
      <c r="M423" s="6">
        <f t="shared" si="27"/>
        <v>4774.9600000000009</v>
      </c>
      <c r="N423" s="6">
        <v>4774.9600000000009</v>
      </c>
      <c r="O423" s="32">
        <v>0</v>
      </c>
      <c r="Q423" s="45"/>
    </row>
    <row r="424" spans="1:17" ht="24" customHeight="1" x14ac:dyDescent="0.4">
      <c r="A424" s="2">
        <v>420</v>
      </c>
      <c r="B424" s="27">
        <v>6320000420</v>
      </c>
      <c r="C424" s="49" t="s">
        <v>1292</v>
      </c>
      <c r="D424" s="14" t="s">
        <v>1293</v>
      </c>
      <c r="E424" s="14" t="s">
        <v>1294</v>
      </c>
      <c r="F424" s="3" t="s">
        <v>3</v>
      </c>
      <c r="G424" s="6">
        <v>0</v>
      </c>
      <c r="H424" s="70" t="s">
        <v>86</v>
      </c>
      <c r="I424" s="5">
        <v>3.5</v>
      </c>
      <c r="J424" s="6">
        <f t="shared" si="24"/>
        <v>45.5</v>
      </c>
      <c r="K424" s="6">
        <f t="shared" si="25"/>
        <v>3.18</v>
      </c>
      <c r="L424" s="6">
        <f t="shared" si="26"/>
        <v>48.68</v>
      </c>
      <c r="M424" s="6">
        <f t="shared" si="27"/>
        <v>48.68</v>
      </c>
      <c r="N424" s="6">
        <v>48.68</v>
      </c>
      <c r="O424" s="32">
        <v>0</v>
      </c>
    </row>
    <row r="425" spans="1:17" ht="24" customHeight="1" x14ac:dyDescent="0.4">
      <c r="A425" s="2">
        <v>421</v>
      </c>
      <c r="B425" s="27">
        <v>6320000421</v>
      </c>
      <c r="C425" s="49" t="s">
        <v>1295</v>
      </c>
      <c r="D425" s="14" t="s">
        <v>381</v>
      </c>
      <c r="E425" s="14" t="s">
        <v>1296</v>
      </c>
      <c r="F425" s="3" t="s">
        <v>3174</v>
      </c>
      <c r="G425" s="6">
        <v>164.78</v>
      </c>
      <c r="H425" s="70" t="s">
        <v>1981</v>
      </c>
      <c r="I425" s="5">
        <v>3.5</v>
      </c>
      <c r="J425" s="6">
        <f t="shared" si="24"/>
        <v>234.5</v>
      </c>
      <c r="K425" s="6">
        <f t="shared" si="25"/>
        <v>16.41</v>
      </c>
      <c r="L425" s="6">
        <f t="shared" si="26"/>
        <v>250.91</v>
      </c>
      <c r="M425" s="6">
        <f t="shared" si="27"/>
        <v>415.69</v>
      </c>
      <c r="N425" s="6">
        <v>415.69</v>
      </c>
      <c r="O425" s="32">
        <v>0</v>
      </c>
      <c r="Q425" s="45"/>
    </row>
    <row r="426" spans="1:17" ht="24" customHeight="1" x14ac:dyDescent="0.4">
      <c r="A426" s="2">
        <v>422</v>
      </c>
      <c r="B426" s="27">
        <v>6320000422</v>
      </c>
      <c r="C426" s="49" t="s">
        <v>1297</v>
      </c>
      <c r="D426" s="14" t="s">
        <v>1298</v>
      </c>
      <c r="E426" s="14" t="s">
        <v>1299</v>
      </c>
      <c r="F426" s="3" t="s">
        <v>3</v>
      </c>
      <c r="G426" s="6">
        <v>0</v>
      </c>
      <c r="H426" s="70" t="s">
        <v>74</v>
      </c>
      <c r="I426" s="5">
        <v>3.5</v>
      </c>
      <c r="J426" s="6">
        <f t="shared" si="24"/>
        <v>24.5</v>
      </c>
      <c r="K426" s="6">
        <f t="shared" si="25"/>
        <v>1.71</v>
      </c>
      <c r="L426" s="6">
        <f t="shared" si="26"/>
        <v>26.21</v>
      </c>
      <c r="M426" s="6">
        <f t="shared" si="27"/>
        <v>26.21</v>
      </c>
      <c r="N426" s="6">
        <v>26.21</v>
      </c>
      <c r="O426" s="32">
        <v>0</v>
      </c>
      <c r="Q426" s="45"/>
    </row>
    <row r="427" spans="1:17" ht="24" customHeight="1" x14ac:dyDescent="0.4">
      <c r="A427" s="2">
        <v>423</v>
      </c>
      <c r="B427" s="27">
        <v>6320000423</v>
      </c>
      <c r="C427" s="49" t="s">
        <v>1300</v>
      </c>
      <c r="D427" s="14" t="s">
        <v>1301</v>
      </c>
      <c r="E427" s="14" t="s">
        <v>1302</v>
      </c>
      <c r="F427" s="3" t="s">
        <v>3267</v>
      </c>
      <c r="G427" s="6">
        <v>1262.1300000000008</v>
      </c>
      <c r="H427" s="70" t="s">
        <v>110</v>
      </c>
      <c r="I427" s="5">
        <v>3.5</v>
      </c>
      <c r="J427" s="6">
        <f t="shared" si="24"/>
        <v>38.5</v>
      </c>
      <c r="K427" s="6">
        <f t="shared" si="25"/>
        <v>2.69</v>
      </c>
      <c r="L427" s="6">
        <f t="shared" si="26"/>
        <v>41.19</v>
      </c>
      <c r="M427" s="6">
        <f t="shared" si="27"/>
        <v>1303.3200000000008</v>
      </c>
      <c r="N427" s="6">
        <v>1303.3200000000008</v>
      </c>
      <c r="O427" s="32">
        <v>0</v>
      </c>
      <c r="Q427" s="45"/>
    </row>
    <row r="428" spans="1:17" ht="24" customHeight="1" x14ac:dyDescent="0.4">
      <c r="A428" s="2">
        <v>424</v>
      </c>
      <c r="B428" s="27">
        <v>6320000424</v>
      </c>
      <c r="C428" s="49" t="s">
        <v>1303</v>
      </c>
      <c r="D428" s="14" t="s">
        <v>1304</v>
      </c>
      <c r="E428" s="14" t="s">
        <v>1305</v>
      </c>
      <c r="F428" s="2" t="s">
        <v>3162</v>
      </c>
      <c r="G428" s="6">
        <v>78.64</v>
      </c>
      <c r="H428" s="70" t="s">
        <v>94</v>
      </c>
      <c r="I428" s="5">
        <v>3.5</v>
      </c>
      <c r="J428" s="6">
        <f t="shared" si="24"/>
        <v>42</v>
      </c>
      <c r="K428" s="6">
        <f t="shared" si="25"/>
        <v>2.94</v>
      </c>
      <c r="L428" s="6">
        <f t="shared" si="26"/>
        <v>44.94</v>
      </c>
      <c r="M428" s="6">
        <f t="shared" si="27"/>
        <v>123.58</v>
      </c>
      <c r="N428" s="6">
        <v>123.58</v>
      </c>
      <c r="O428" s="32">
        <v>0</v>
      </c>
    </row>
    <row r="429" spans="1:17" ht="24" customHeight="1" x14ac:dyDescent="0.4">
      <c r="A429" s="2">
        <v>425</v>
      </c>
      <c r="B429" s="27">
        <v>6320000425</v>
      </c>
      <c r="C429" s="49" t="s">
        <v>3268</v>
      </c>
      <c r="D429" s="14" t="s">
        <v>3269</v>
      </c>
      <c r="E429" s="14" t="s">
        <v>1306</v>
      </c>
      <c r="F429" s="3" t="s">
        <v>3181</v>
      </c>
      <c r="G429" s="6">
        <v>1108.5600000000002</v>
      </c>
      <c r="H429" s="70">
        <v>8</v>
      </c>
      <c r="I429" s="5">
        <v>3.5</v>
      </c>
      <c r="J429" s="6">
        <f t="shared" si="24"/>
        <v>28</v>
      </c>
      <c r="K429" s="6">
        <f t="shared" si="25"/>
        <v>1.96</v>
      </c>
      <c r="L429" s="6">
        <f t="shared" si="26"/>
        <v>29.96</v>
      </c>
      <c r="M429" s="6">
        <f t="shared" si="27"/>
        <v>1138.5200000000002</v>
      </c>
      <c r="N429" s="6">
        <v>1138.5200000000002</v>
      </c>
      <c r="O429" s="32">
        <v>0</v>
      </c>
      <c r="Q429" s="45"/>
    </row>
    <row r="430" spans="1:17" ht="24" customHeight="1" x14ac:dyDescent="0.4">
      <c r="A430" s="2">
        <v>426</v>
      </c>
      <c r="B430" s="27">
        <v>6320000426</v>
      </c>
      <c r="C430" s="49" t="s">
        <v>3270</v>
      </c>
      <c r="D430" s="14" t="s">
        <v>3271</v>
      </c>
      <c r="E430" s="14" t="s">
        <v>1307</v>
      </c>
      <c r="F430" s="2" t="s">
        <v>3</v>
      </c>
      <c r="G430" s="6">
        <v>0</v>
      </c>
      <c r="H430" s="70">
        <v>0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6"/>
        <v>0</v>
      </c>
      <c r="M430" s="6">
        <f t="shared" si="27"/>
        <v>0</v>
      </c>
      <c r="N430" s="6">
        <v>0</v>
      </c>
      <c r="O430" s="32">
        <v>0</v>
      </c>
    </row>
    <row r="431" spans="1:17" ht="24" customHeight="1" x14ac:dyDescent="0.4">
      <c r="A431" s="2">
        <v>427</v>
      </c>
      <c r="B431" s="27">
        <v>6320000427</v>
      </c>
      <c r="C431" s="49" t="s">
        <v>1308</v>
      </c>
      <c r="D431" s="14" t="s">
        <v>1309</v>
      </c>
      <c r="E431" s="14" t="s">
        <v>1310</v>
      </c>
      <c r="F431" s="3" t="s">
        <v>3188</v>
      </c>
      <c r="G431" s="6">
        <v>2816.2799999999993</v>
      </c>
      <c r="H431" s="70" t="s">
        <v>74</v>
      </c>
      <c r="I431" s="5">
        <v>3.5</v>
      </c>
      <c r="J431" s="6">
        <f t="shared" si="24"/>
        <v>24.5</v>
      </c>
      <c r="K431" s="6">
        <f t="shared" si="25"/>
        <v>1.71</v>
      </c>
      <c r="L431" s="6">
        <f t="shared" si="26"/>
        <v>26.21</v>
      </c>
      <c r="M431" s="6">
        <f t="shared" si="27"/>
        <v>2842.4899999999993</v>
      </c>
      <c r="N431" s="6">
        <v>2842.4899999999993</v>
      </c>
      <c r="O431" s="32">
        <v>0</v>
      </c>
      <c r="Q431" s="45"/>
    </row>
    <row r="432" spans="1:17" ht="24" customHeight="1" x14ac:dyDescent="0.4">
      <c r="A432" s="2">
        <v>428</v>
      </c>
      <c r="B432" s="27">
        <v>6320000428</v>
      </c>
      <c r="C432" s="49" t="s">
        <v>1311</v>
      </c>
      <c r="D432" s="14" t="s">
        <v>1312</v>
      </c>
      <c r="E432" s="14" t="s">
        <v>1313</v>
      </c>
      <c r="F432" s="3" t="s">
        <v>3165</v>
      </c>
      <c r="G432" s="6">
        <v>1883.8100000000011</v>
      </c>
      <c r="H432" s="70" t="s">
        <v>86</v>
      </c>
      <c r="I432" s="5">
        <v>3.5</v>
      </c>
      <c r="J432" s="6">
        <f t="shared" si="24"/>
        <v>45.5</v>
      </c>
      <c r="K432" s="6">
        <f t="shared" si="25"/>
        <v>3.18</v>
      </c>
      <c r="L432" s="6">
        <f t="shared" si="26"/>
        <v>48.68</v>
      </c>
      <c r="M432" s="6">
        <f t="shared" si="27"/>
        <v>1932.4900000000011</v>
      </c>
      <c r="N432" s="6">
        <v>1932.4900000000011</v>
      </c>
      <c r="O432" s="32">
        <v>0</v>
      </c>
      <c r="Q432" s="45"/>
    </row>
    <row r="433" spans="1:17" ht="24" customHeight="1" x14ac:dyDescent="0.4">
      <c r="A433" s="2">
        <v>429</v>
      </c>
      <c r="B433" s="27">
        <v>6320000429</v>
      </c>
      <c r="C433" s="49" t="s">
        <v>1314</v>
      </c>
      <c r="D433" s="14" t="s">
        <v>1315</v>
      </c>
      <c r="E433" s="14" t="s">
        <v>1316</v>
      </c>
      <c r="F433" s="3" t="s">
        <v>1317</v>
      </c>
      <c r="G433" s="6">
        <v>14.97</v>
      </c>
      <c r="H433" s="70" t="s">
        <v>47</v>
      </c>
      <c r="I433" s="5">
        <v>3.5</v>
      </c>
      <c r="J433" s="6">
        <f t="shared" si="24"/>
        <v>0</v>
      </c>
      <c r="K433" s="6">
        <f t="shared" si="25"/>
        <v>0</v>
      </c>
      <c r="L433" s="6">
        <f t="shared" si="26"/>
        <v>0</v>
      </c>
      <c r="M433" s="6">
        <f t="shared" si="27"/>
        <v>14.97</v>
      </c>
      <c r="N433" s="6">
        <v>14.97</v>
      </c>
      <c r="O433" s="32">
        <v>0</v>
      </c>
    </row>
    <row r="434" spans="1:17" ht="24" customHeight="1" x14ac:dyDescent="0.4">
      <c r="A434" s="2">
        <v>430</v>
      </c>
      <c r="B434" s="27">
        <v>6320000430</v>
      </c>
      <c r="C434" s="49" t="s">
        <v>1318</v>
      </c>
      <c r="D434" s="14" t="s">
        <v>1319</v>
      </c>
      <c r="E434" s="14" t="s">
        <v>1320</v>
      </c>
      <c r="F434" s="3" t="s">
        <v>3</v>
      </c>
      <c r="G434" s="6">
        <v>0</v>
      </c>
      <c r="H434" s="70" t="s">
        <v>266</v>
      </c>
      <c r="I434" s="5">
        <v>3.5</v>
      </c>
      <c r="J434" s="6">
        <f t="shared" si="24"/>
        <v>10.5</v>
      </c>
      <c r="K434" s="6">
        <f t="shared" si="25"/>
        <v>0.73</v>
      </c>
      <c r="L434" s="6">
        <f t="shared" si="26"/>
        <v>11.23</v>
      </c>
      <c r="M434" s="6">
        <f t="shared" si="27"/>
        <v>11.23</v>
      </c>
      <c r="N434" s="6">
        <v>11.23</v>
      </c>
      <c r="O434" s="32">
        <v>0</v>
      </c>
    </row>
    <row r="435" spans="1:17" ht="24" customHeight="1" x14ac:dyDescent="0.4">
      <c r="A435" s="2">
        <v>431</v>
      </c>
      <c r="B435" s="27">
        <v>6320000431</v>
      </c>
      <c r="C435" s="49" t="s">
        <v>1321</v>
      </c>
      <c r="D435" s="14" t="s">
        <v>1322</v>
      </c>
      <c r="E435" s="14" t="s">
        <v>1323</v>
      </c>
      <c r="F435" s="2" t="s">
        <v>1324</v>
      </c>
      <c r="G435" s="6">
        <v>7.49</v>
      </c>
      <c r="H435" s="70" t="s">
        <v>47</v>
      </c>
      <c r="I435" s="5">
        <v>3.5</v>
      </c>
      <c r="J435" s="6">
        <f t="shared" si="24"/>
        <v>0</v>
      </c>
      <c r="K435" s="6">
        <f t="shared" si="25"/>
        <v>0</v>
      </c>
      <c r="L435" s="6">
        <f t="shared" si="26"/>
        <v>0</v>
      </c>
      <c r="M435" s="6">
        <f t="shared" si="27"/>
        <v>7.49</v>
      </c>
      <c r="N435" s="6">
        <v>7.49</v>
      </c>
      <c r="O435" s="32">
        <v>0</v>
      </c>
    </row>
    <row r="436" spans="1:17" ht="24" customHeight="1" x14ac:dyDescent="0.4">
      <c r="A436" s="2">
        <v>432</v>
      </c>
      <c r="B436" s="27">
        <v>6320000432</v>
      </c>
      <c r="C436" s="49" t="s">
        <v>1325</v>
      </c>
      <c r="D436" s="14" t="s">
        <v>1326</v>
      </c>
      <c r="E436" s="14" t="s">
        <v>1327</v>
      </c>
      <c r="F436" s="3" t="s">
        <v>3165</v>
      </c>
      <c r="G436" s="6">
        <v>7564.9800000000005</v>
      </c>
      <c r="H436" s="70" t="s">
        <v>483</v>
      </c>
      <c r="I436" s="5">
        <v>3.5</v>
      </c>
      <c r="J436" s="6">
        <f t="shared" si="24"/>
        <v>115.5</v>
      </c>
      <c r="K436" s="6">
        <f t="shared" si="25"/>
        <v>8.08</v>
      </c>
      <c r="L436" s="6">
        <f t="shared" si="26"/>
        <v>123.58</v>
      </c>
      <c r="M436" s="6">
        <f t="shared" si="27"/>
        <v>7688.56</v>
      </c>
      <c r="N436" s="6">
        <v>7688.56</v>
      </c>
      <c r="O436" s="32">
        <v>0</v>
      </c>
      <c r="Q436" s="45"/>
    </row>
    <row r="437" spans="1:17" ht="24" customHeight="1" x14ac:dyDescent="0.4">
      <c r="A437" s="2">
        <v>433</v>
      </c>
      <c r="B437" s="27">
        <v>6320000433</v>
      </c>
      <c r="C437" s="49" t="s">
        <v>1328</v>
      </c>
      <c r="D437" s="14" t="s">
        <v>1329</v>
      </c>
      <c r="E437" s="14" t="s">
        <v>1330</v>
      </c>
      <c r="F437" s="7" t="s">
        <v>3</v>
      </c>
      <c r="G437" s="6">
        <v>0</v>
      </c>
      <c r="H437" s="70" t="s">
        <v>366</v>
      </c>
      <c r="I437" s="5">
        <v>3.5</v>
      </c>
      <c r="J437" s="6">
        <f t="shared" si="24"/>
        <v>84</v>
      </c>
      <c r="K437" s="6">
        <f t="shared" si="25"/>
        <v>5.88</v>
      </c>
      <c r="L437" s="6">
        <f t="shared" si="26"/>
        <v>89.88</v>
      </c>
      <c r="M437" s="6">
        <f t="shared" si="27"/>
        <v>89.88</v>
      </c>
      <c r="N437" s="6">
        <v>89.88</v>
      </c>
      <c r="O437" s="32">
        <v>0</v>
      </c>
    </row>
    <row r="438" spans="1:17" ht="24" customHeight="1" x14ac:dyDescent="0.4">
      <c r="A438" s="2">
        <v>434</v>
      </c>
      <c r="B438" s="27">
        <v>6320000434</v>
      </c>
      <c r="C438" s="49" t="s">
        <v>1331</v>
      </c>
      <c r="D438" s="14" t="s">
        <v>1332</v>
      </c>
      <c r="E438" s="14" t="s">
        <v>1333</v>
      </c>
      <c r="F438" s="3" t="s">
        <v>3252</v>
      </c>
      <c r="G438" s="6">
        <v>2029.8400000000001</v>
      </c>
      <c r="H438" s="70" t="s">
        <v>1134</v>
      </c>
      <c r="I438" s="5">
        <v>3.5</v>
      </c>
      <c r="J438" s="6">
        <f t="shared" si="24"/>
        <v>147</v>
      </c>
      <c r="K438" s="6">
        <f t="shared" si="25"/>
        <v>10.29</v>
      </c>
      <c r="L438" s="6">
        <f t="shared" si="26"/>
        <v>157.29</v>
      </c>
      <c r="M438" s="6">
        <f t="shared" si="27"/>
        <v>2187.13</v>
      </c>
      <c r="N438" s="6">
        <v>2187.13</v>
      </c>
      <c r="O438" s="32">
        <v>0</v>
      </c>
      <c r="Q438" s="45"/>
    </row>
    <row r="439" spans="1:17" ht="24" customHeight="1" x14ac:dyDescent="0.4">
      <c r="A439" s="2">
        <v>435</v>
      </c>
      <c r="B439" s="27">
        <v>6320000435</v>
      </c>
      <c r="C439" s="49" t="s">
        <v>1334</v>
      </c>
      <c r="D439" s="14" t="s">
        <v>1335</v>
      </c>
      <c r="E439" s="14" t="s">
        <v>1336</v>
      </c>
      <c r="F439" s="2" t="s">
        <v>3</v>
      </c>
      <c r="G439" s="6">
        <v>0</v>
      </c>
      <c r="H439" s="70" t="s">
        <v>102</v>
      </c>
      <c r="I439" s="5">
        <v>3.5</v>
      </c>
      <c r="J439" s="6">
        <f t="shared" si="24"/>
        <v>3.5</v>
      </c>
      <c r="K439" s="6">
        <f t="shared" si="25"/>
        <v>0.24</v>
      </c>
      <c r="L439" s="6">
        <f t="shared" si="26"/>
        <v>3.74</v>
      </c>
      <c r="M439" s="6">
        <f t="shared" si="27"/>
        <v>3.74</v>
      </c>
      <c r="N439" s="6">
        <v>3.74</v>
      </c>
      <c r="O439" s="32">
        <v>0</v>
      </c>
    </row>
    <row r="440" spans="1:17" ht="24" customHeight="1" x14ac:dyDescent="0.4">
      <c r="A440" s="2">
        <v>436</v>
      </c>
      <c r="B440" s="27">
        <v>6320000436</v>
      </c>
      <c r="C440" s="49" t="s">
        <v>1337</v>
      </c>
      <c r="D440" s="14" t="s">
        <v>1338</v>
      </c>
      <c r="E440" s="14" t="s">
        <v>1339</v>
      </c>
      <c r="F440" s="3" t="s">
        <v>3272</v>
      </c>
      <c r="G440" s="6">
        <v>1977.4400000000005</v>
      </c>
      <c r="H440" s="70" t="s">
        <v>47</v>
      </c>
      <c r="I440" s="5">
        <v>3.5</v>
      </c>
      <c r="J440" s="6">
        <f t="shared" si="24"/>
        <v>0</v>
      </c>
      <c r="K440" s="6">
        <f t="shared" si="25"/>
        <v>0</v>
      </c>
      <c r="L440" s="6">
        <f t="shared" si="26"/>
        <v>0</v>
      </c>
      <c r="M440" s="6">
        <f t="shared" si="27"/>
        <v>1977.4400000000005</v>
      </c>
      <c r="N440" s="6">
        <v>1977.4400000000005</v>
      </c>
      <c r="O440" s="32">
        <v>0</v>
      </c>
    </row>
    <row r="441" spans="1:17" ht="24" customHeight="1" x14ac:dyDescent="0.4">
      <c r="A441" s="2">
        <v>437</v>
      </c>
      <c r="B441" s="27">
        <v>6320000437</v>
      </c>
      <c r="C441" s="49" t="s">
        <v>1340</v>
      </c>
      <c r="D441" s="16" t="s">
        <v>1341</v>
      </c>
      <c r="E441" s="14" t="s">
        <v>1342</v>
      </c>
      <c r="F441" s="2" t="s">
        <v>3</v>
      </c>
      <c r="G441" s="6">
        <v>0</v>
      </c>
      <c r="H441" s="70" t="s">
        <v>78</v>
      </c>
      <c r="I441" s="5">
        <v>3.5</v>
      </c>
      <c r="J441" s="6">
        <f t="shared" si="24"/>
        <v>28</v>
      </c>
      <c r="K441" s="6">
        <f t="shared" si="25"/>
        <v>1.96</v>
      </c>
      <c r="L441" s="6">
        <f t="shared" si="26"/>
        <v>29.96</v>
      </c>
      <c r="M441" s="6">
        <f t="shared" si="27"/>
        <v>29.96</v>
      </c>
      <c r="N441" s="6">
        <v>29.96</v>
      </c>
      <c r="O441" s="32">
        <v>0</v>
      </c>
      <c r="Q441" s="45"/>
    </row>
    <row r="442" spans="1:17" ht="24" customHeight="1" x14ac:dyDescent="0.4">
      <c r="A442" s="2">
        <v>438</v>
      </c>
      <c r="B442" s="27">
        <v>6320000438</v>
      </c>
      <c r="C442" s="49" t="s">
        <v>1343</v>
      </c>
      <c r="D442" s="14" t="s">
        <v>1344</v>
      </c>
      <c r="E442" s="14" t="s">
        <v>1345</v>
      </c>
      <c r="F442" s="3" t="s">
        <v>3</v>
      </c>
      <c r="G442" s="6">
        <v>0</v>
      </c>
      <c r="H442" s="70" t="s">
        <v>366</v>
      </c>
      <c r="I442" s="5">
        <v>3.5</v>
      </c>
      <c r="J442" s="6">
        <f t="shared" si="24"/>
        <v>84</v>
      </c>
      <c r="K442" s="6">
        <f t="shared" si="25"/>
        <v>5.88</v>
      </c>
      <c r="L442" s="6">
        <f t="shared" si="26"/>
        <v>89.88</v>
      </c>
      <c r="M442" s="6">
        <f t="shared" si="27"/>
        <v>89.88</v>
      </c>
      <c r="N442" s="6">
        <v>89.88</v>
      </c>
      <c r="O442" s="32">
        <v>0</v>
      </c>
    </row>
    <row r="443" spans="1:17" ht="24" customHeight="1" x14ac:dyDescent="0.4">
      <c r="A443" s="2">
        <v>439</v>
      </c>
      <c r="B443" s="27">
        <v>6320000439</v>
      </c>
      <c r="C443" s="49" t="s">
        <v>1346</v>
      </c>
      <c r="D443" s="14" t="s">
        <v>1347</v>
      </c>
      <c r="E443" s="14" t="s">
        <v>1348</v>
      </c>
      <c r="F443" s="3" t="s">
        <v>3224</v>
      </c>
      <c r="G443" s="6">
        <v>3842.39</v>
      </c>
      <c r="H443" s="70" t="s">
        <v>662</v>
      </c>
      <c r="I443" s="5">
        <v>3.5</v>
      </c>
      <c r="J443" s="6">
        <f t="shared" si="24"/>
        <v>140</v>
      </c>
      <c r="K443" s="6">
        <f t="shared" si="25"/>
        <v>9.8000000000000007</v>
      </c>
      <c r="L443" s="6">
        <f t="shared" si="26"/>
        <v>149.80000000000001</v>
      </c>
      <c r="M443" s="6">
        <f t="shared" si="27"/>
        <v>3992.19</v>
      </c>
      <c r="N443" s="6">
        <v>3992.19</v>
      </c>
      <c r="O443" s="32">
        <v>0</v>
      </c>
      <c r="Q443" s="45"/>
    </row>
    <row r="444" spans="1:17" ht="24" customHeight="1" x14ac:dyDescent="0.4">
      <c r="A444" s="2">
        <v>440</v>
      </c>
      <c r="B444" s="27">
        <v>6320000440</v>
      </c>
      <c r="C444" s="49" t="s">
        <v>1349</v>
      </c>
      <c r="D444" s="14" t="s">
        <v>1350</v>
      </c>
      <c r="E444" s="14" t="s">
        <v>1351</v>
      </c>
      <c r="F444" s="3" t="s">
        <v>3</v>
      </c>
      <c r="G444" s="6">
        <v>0</v>
      </c>
      <c r="H444" s="70" t="s">
        <v>158</v>
      </c>
      <c r="I444" s="5">
        <v>3.5</v>
      </c>
      <c r="J444" s="6">
        <f t="shared" si="24"/>
        <v>14</v>
      </c>
      <c r="K444" s="6">
        <f t="shared" si="25"/>
        <v>0.98</v>
      </c>
      <c r="L444" s="6">
        <f t="shared" si="26"/>
        <v>14.98</v>
      </c>
      <c r="M444" s="6">
        <f t="shared" si="27"/>
        <v>14.98</v>
      </c>
      <c r="N444" s="6">
        <v>14.98</v>
      </c>
      <c r="O444" s="32">
        <v>0</v>
      </c>
    </row>
    <row r="445" spans="1:17" ht="24" customHeight="1" x14ac:dyDescent="0.4">
      <c r="A445" s="2">
        <v>441</v>
      </c>
      <c r="B445" s="27">
        <v>6320000441</v>
      </c>
      <c r="C445" s="49" t="s">
        <v>1352</v>
      </c>
      <c r="D445" s="14" t="s">
        <v>1353</v>
      </c>
      <c r="E445" s="14" t="s">
        <v>1354</v>
      </c>
      <c r="F445" s="3" t="s">
        <v>3</v>
      </c>
      <c r="G445" s="6">
        <v>0</v>
      </c>
      <c r="H445" s="70" t="s">
        <v>2698</v>
      </c>
      <c r="I445" s="5">
        <v>3.5</v>
      </c>
      <c r="J445" s="6">
        <f t="shared" si="24"/>
        <v>315</v>
      </c>
      <c r="K445" s="6">
        <f t="shared" si="25"/>
        <v>22.05</v>
      </c>
      <c r="L445" s="6">
        <f t="shared" si="26"/>
        <v>337.05</v>
      </c>
      <c r="M445" s="6">
        <f t="shared" si="27"/>
        <v>337.05</v>
      </c>
      <c r="N445" s="6">
        <v>337.05</v>
      </c>
      <c r="O445" s="32">
        <v>0</v>
      </c>
    </row>
    <row r="446" spans="1:17" ht="24" customHeight="1" x14ac:dyDescent="0.4">
      <c r="A446" s="2">
        <v>442</v>
      </c>
      <c r="B446" s="27">
        <v>6320000442</v>
      </c>
      <c r="C446" s="49" t="s">
        <v>1355</v>
      </c>
      <c r="D446" s="14" t="s">
        <v>1356</v>
      </c>
      <c r="E446" s="14" t="s">
        <v>1357</v>
      </c>
      <c r="F446" s="3" t="s">
        <v>3273</v>
      </c>
      <c r="G446" s="6">
        <v>8366.3900000000031</v>
      </c>
      <c r="H446" s="70" t="s">
        <v>662</v>
      </c>
      <c r="I446" s="5">
        <v>3.5</v>
      </c>
      <c r="J446" s="6">
        <f t="shared" si="24"/>
        <v>140</v>
      </c>
      <c r="K446" s="6">
        <f t="shared" si="25"/>
        <v>9.8000000000000007</v>
      </c>
      <c r="L446" s="6">
        <f t="shared" si="26"/>
        <v>149.80000000000001</v>
      </c>
      <c r="M446" s="6">
        <f t="shared" si="27"/>
        <v>8516.1900000000023</v>
      </c>
      <c r="N446" s="6">
        <v>8516.1900000000023</v>
      </c>
      <c r="O446" s="32">
        <v>0</v>
      </c>
      <c r="Q446" s="45"/>
    </row>
    <row r="447" spans="1:17" ht="24" customHeight="1" x14ac:dyDescent="0.4">
      <c r="A447" s="2">
        <v>443</v>
      </c>
      <c r="B447" s="27">
        <v>6320000443</v>
      </c>
      <c r="C447" s="49" t="s">
        <v>1358</v>
      </c>
      <c r="D447" s="14" t="s">
        <v>1183</v>
      </c>
      <c r="E447" s="14" t="s">
        <v>1359</v>
      </c>
      <c r="F447" s="3" t="s">
        <v>3197</v>
      </c>
      <c r="G447" s="6">
        <v>1880.0200000000004</v>
      </c>
      <c r="H447" s="70" t="s">
        <v>86</v>
      </c>
      <c r="I447" s="5">
        <v>3.5</v>
      </c>
      <c r="J447" s="6">
        <f t="shared" si="24"/>
        <v>45.5</v>
      </c>
      <c r="K447" s="6">
        <f t="shared" si="25"/>
        <v>3.18</v>
      </c>
      <c r="L447" s="6">
        <f t="shared" si="26"/>
        <v>48.68</v>
      </c>
      <c r="M447" s="6">
        <f t="shared" si="27"/>
        <v>1928.7000000000005</v>
      </c>
      <c r="N447" s="6">
        <v>1928.7000000000005</v>
      </c>
      <c r="O447" s="32">
        <v>0</v>
      </c>
      <c r="Q447" s="45"/>
    </row>
    <row r="448" spans="1:17" ht="24" customHeight="1" x14ac:dyDescent="0.4">
      <c r="A448" s="2">
        <v>444</v>
      </c>
      <c r="B448" s="27">
        <v>6320000444</v>
      </c>
      <c r="C448" s="49" t="s">
        <v>1360</v>
      </c>
      <c r="D448" s="14" t="s">
        <v>1361</v>
      </c>
      <c r="E448" s="14" t="s">
        <v>1362</v>
      </c>
      <c r="F448" s="3" t="s">
        <v>3174</v>
      </c>
      <c r="G448" s="6">
        <v>288.36</v>
      </c>
      <c r="H448" s="70" t="s">
        <v>470</v>
      </c>
      <c r="I448" s="5">
        <v>3.5</v>
      </c>
      <c r="J448" s="6">
        <f t="shared" si="24"/>
        <v>262.5</v>
      </c>
      <c r="K448" s="6">
        <f t="shared" si="25"/>
        <v>18.37</v>
      </c>
      <c r="L448" s="6">
        <f t="shared" si="26"/>
        <v>280.87</v>
      </c>
      <c r="M448" s="6">
        <f t="shared" si="27"/>
        <v>569.23</v>
      </c>
      <c r="N448" s="6">
        <v>569.23</v>
      </c>
      <c r="O448" s="32">
        <v>0</v>
      </c>
    </row>
    <row r="449" spans="1:17" ht="24" customHeight="1" x14ac:dyDescent="0.4">
      <c r="A449" s="2">
        <v>445</v>
      </c>
      <c r="B449" s="27">
        <v>6320000445</v>
      </c>
      <c r="C449" s="49" t="s">
        <v>1363</v>
      </c>
      <c r="D449" s="14" t="s">
        <v>1364</v>
      </c>
      <c r="E449" s="14" t="s">
        <v>1365</v>
      </c>
      <c r="F449" s="3" t="s">
        <v>3180</v>
      </c>
      <c r="G449" s="6">
        <v>13290.99</v>
      </c>
      <c r="H449" s="70" t="s">
        <v>2786</v>
      </c>
      <c r="I449" s="5">
        <v>3.5</v>
      </c>
      <c r="J449" s="6">
        <f t="shared" si="24"/>
        <v>560</v>
      </c>
      <c r="K449" s="6">
        <f t="shared" si="25"/>
        <v>39.200000000000003</v>
      </c>
      <c r="L449" s="6">
        <f t="shared" si="26"/>
        <v>599.20000000000005</v>
      </c>
      <c r="M449" s="6">
        <f t="shared" si="27"/>
        <v>13890.19</v>
      </c>
      <c r="N449" s="6">
        <v>13890.19</v>
      </c>
      <c r="O449" s="32">
        <v>0</v>
      </c>
      <c r="Q449" s="45"/>
    </row>
    <row r="450" spans="1:17" ht="24" customHeight="1" x14ac:dyDescent="0.4">
      <c r="A450" s="2">
        <v>446</v>
      </c>
      <c r="B450" s="27">
        <v>6320000446</v>
      </c>
      <c r="C450" s="49" t="s">
        <v>1367</v>
      </c>
      <c r="D450" s="14" t="s">
        <v>1183</v>
      </c>
      <c r="E450" s="14" t="s">
        <v>1368</v>
      </c>
      <c r="F450" s="3" t="s">
        <v>3165</v>
      </c>
      <c r="G450" s="6">
        <v>872.67000000000053</v>
      </c>
      <c r="H450" s="70" t="s">
        <v>266</v>
      </c>
      <c r="I450" s="5">
        <v>3.5</v>
      </c>
      <c r="J450" s="6">
        <f t="shared" si="24"/>
        <v>10.5</v>
      </c>
      <c r="K450" s="6">
        <f t="shared" si="25"/>
        <v>0.73</v>
      </c>
      <c r="L450" s="6">
        <f t="shared" si="26"/>
        <v>11.23</v>
      </c>
      <c r="M450" s="6">
        <f t="shared" si="27"/>
        <v>883.90000000000055</v>
      </c>
      <c r="N450" s="6">
        <v>883.90000000000055</v>
      </c>
      <c r="O450" s="32">
        <v>0</v>
      </c>
      <c r="Q450" s="45"/>
    </row>
    <row r="451" spans="1:17" ht="24" customHeight="1" x14ac:dyDescent="0.4">
      <c r="A451" s="2">
        <v>447</v>
      </c>
      <c r="B451" s="27">
        <v>6320000447</v>
      </c>
      <c r="C451" s="49" t="s">
        <v>1369</v>
      </c>
      <c r="D451" s="14" t="s">
        <v>1183</v>
      </c>
      <c r="E451" s="14" t="s">
        <v>1370</v>
      </c>
      <c r="F451" s="3" t="s">
        <v>3274</v>
      </c>
      <c r="G451" s="6">
        <v>584.25000000000011</v>
      </c>
      <c r="H451" s="70" t="s">
        <v>114</v>
      </c>
      <c r="I451" s="5">
        <v>3.5</v>
      </c>
      <c r="J451" s="6">
        <f t="shared" si="24"/>
        <v>49</v>
      </c>
      <c r="K451" s="6">
        <f t="shared" si="25"/>
        <v>3.43</v>
      </c>
      <c r="L451" s="6">
        <f t="shared" si="26"/>
        <v>52.43</v>
      </c>
      <c r="M451" s="6">
        <f t="shared" si="27"/>
        <v>636.68000000000006</v>
      </c>
      <c r="N451" s="6">
        <v>636.68000000000006</v>
      </c>
      <c r="O451" s="32">
        <v>0</v>
      </c>
      <c r="Q451" s="45"/>
    </row>
    <row r="452" spans="1:17" ht="24" customHeight="1" x14ac:dyDescent="0.4">
      <c r="A452" s="2">
        <v>448</v>
      </c>
      <c r="B452" s="27">
        <v>6320000448</v>
      </c>
      <c r="C452" s="49" t="s">
        <v>1371</v>
      </c>
      <c r="D452" s="14" t="s">
        <v>1284</v>
      </c>
      <c r="E452" s="14" t="s">
        <v>1372</v>
      </c>
      <c r="F452" s="7" t="s">
        <v>3</v>
      </c>
      <c r="G452" s="6">
        <v>0</v>
      </c>
      <c r="H452" s="70" t="s">
        <v>86</v>
      </c>
      <c r="I452" s="5">
        <v>3.5</v>
      </c>
      <c r="J452" s="6">
        <f t="shared" si="24"/>
        <v>45.5</v>
      </c>
      <c r="K452" s="6">
        <f t="shared" si="25"/>
        <v>3.18</v>
      </c>
      <c r="L452" s="6">
        <f t="shared" si="26"/>
        <v>48.68</v>
      </c>
      <c r="M452" s="6">
        <f t="shared" si="27"/>
        <v>48.68</v>
      </c>
      <c r="N452" s="6">
        <v>48.68</v>
      </c>
      <c r="O452" s="32">
        <v>0</v>
      </c>
    </row>
    <row r="453" spans="1:17" ht="24" customHeight="1" x14ac:dyDescent="0.4">
      <c r="A453" s="2">
        <v>449</v>
      </c>
      <c r="B453" s="27">
        <v>6320000449</v>
      </c>
      <c r="C453" s="49" t="s">
        <v>1373</v>
      </c>
      <c r="D453" s="14" t="s">
        <v>1374</v>
      </c>
      <c r="E453" s="14" t="s">
        <v>1375</v>
      </c>
      <c r="F453" s="7" t="s">
        <v>3</v>
      </c>
      <c r="G453" s="6">
        <v>0</v>
      </c>
      <c r="H453" s="70" t="s">
        <v>344</v>
      </c>
      <c r="I453" s="5">
        <v>3.5</v>
      </c>
      <c r="J453" s="6">
        <f t="shared" ref="J453:J516" si="28">ROUNDDOWN(H453*I453,2)</f>
        <v>119</v>
      </c>
      <c r="K453" s="6">
        <f t="shared" ref="K453:K516" si="29">ROUNDDOWN(J453*7%,2)</f>
        <v>8.33</v>
      </c>
      <c r="L453" s="6">
        <f t="shared" ref="L453:L516" si="30">ROUNDDOWN(J453+K453,2)</f>
        <v>127.33</v>
      </c>
      <c r="M453" s="6">
        <f t="shared" ref="M453:M516" si="31">SUM(G453+L453)</f>
        <v>127.33</v>
      </c>
      <c r="N453" s="6">
        <v>127.33</v>
      </c>
      <c r="O453" s="32">
        <v>0</v>
      </c>
    </row>
    <row r="454" spans="1:17" ht="24" customHeight="1" x14ac:dyDescent="0.4">
      <c r="A454" s="2">
        <v>450</v>
      </c>
      <c r="B454" s="27">
        <v>6320000450</v>
      </c>
      <c r="C454" s="49" t="s">
        <v>1376</v>
      </c>
      <c r="D454" s="14" t="s">
        <v>1374</v>
      </c>
      <c r="E454" s="14" t="s">
        <v>1377</v>
      </c>
      <c r="F454" s="3" t="s">
        <v>3</v>
      </c>
      <c r="G454" s="6">
        <v>0</v>
      </c>
      <c r="H454" s="70" t="s">
        <v>3275</v>
      </c>
      <c r="I454" s="5">
        <v>3.5</v>
      </c>
      <c r="J454" s="6">
        <f t="shared" si="28"/>
        <v>1421</v>
      </c>
      <c r="K454" s="6">
        <f t="shared" si="29"/>
        <v>99.47</v>
      </c>
      <c r="L454" s="6">
        <f t="shared" si="30"/>
        <v>1520.47</v>
      </c>
      <c r="M454" s="6">
        <f t="shared" si="31"/>
        <v>1520.47</v>
      </c>
      <c r="N454" s="6">
        <v>1520.47</v>
      </c>
      <c r="O454" s="32">
        <v>0</v>
      </c>
    </row>
    <row r="455" spans="1:17" ht="24" customHeight="1" x14ac:dyDescent="0.4">
      <c r="A455" s="2">
        <v>451</v>
      </c>
      <c r="B455" s="27">
        <v>6320000451</v>
      </c>
      <c r="C455" s="49" t="s">
        <v>1378</v>
      </c>
      <c r="D455" s="16" t="s">
        <v>1374</v>
      </c>
      <c r="E455" s="16" t="s">
        <v>1379</v>
      </c>
      <c r="F455" s="2" t="s">
        <v>3</v>
      </c>
      <c r="G455" s="11">
        <v>0</v>
      </c>
      <c r="H455" s="70" t="s">
        <v>270</v>
      </c>
      <c r="I455" s="5">
        <v>3.5</v>
      </c>
      <c r="J455" s="6">
        <f t="shared" si="28"/>
        <v>126</v>
      </c>
      <c r="K455" s="6">
        <f t="shared" si="29"/>
        <v>8.82</v>
      </c>
      <c r="L455" s="6">
        <f t="shared" si="30"/>
        <v>134.82</v>
      </c>
      <c r="M455" s="6">
        <f t="shared" si="31"/>
        <v>134.82</v>
      </c>
      <c r="N455" s="6">
        <v>134.82</v>
      </c>
      <c r="O455" s="32">
        <v>0</v>
      </c>
    </row>
    <row r="456" spans="1:17" ht="24" customHeight="1" x14ac:dyDescent="0.4">
      <c r="A456" s="2">
        <v>452</v>
      </c>
      <c r="B456" s="27">
        <v>6320000452</v>
      </c>
      <c r="C456" s="49" t="s">
        <v>1380</v>
      </c>
      <c r="D456" s="14" t="s">
        <v>1284</v>
      </c>
      <c r="E456" s="14" t="s">
        <v>1381</v>
      </c>
      <c r="F456" s="7" t="s">
        <v>3</v>
      </c>
      <c r="G456" s="6">
        <v>0</v>
      </c>
      <c r="H456" s="70" t="s">
        <v>344</v>
      </c>
      <c r="I456" s="5">
        <v>3.5</v>
      </c>
      <c r="J456" s="6">
        <f t="shared" si="28"/>
        <v>119</v>
      </c>
      <c r="K456" s="6">
        <f t="shared" si="29"/>
        <v>8.33</v>
      </c>
      <c r="L456" s="6">
        <f t="shared" si="30"/>
        <v>127.33</v>
      </c>
      <c r="M456" s="6">
        <f t="shared" si="31"/>
        <v>127.33</v>
      </c>
      <c r="N456" s="6">
        <v>127.33</v>
      </c>
      <c r="O456" s="32">
        <v>0</v>
      </c>
    </row>
    <row r="457" spans="1:17" ht="24" customHeight="1" x14ac:dyDescent="0.4">
      <c r="A457" s="2">
        <v>453</v>
      </c>
      <c r="B457" s="27">
        <v>6320000453</v>
      </c>
      <c r="C457" s="49" t="s">
        <v>1382</v>
      </c>
      <c r="D457" s="14" t="s">
        <v>1284</v>
      </c>
      <c r="E457" s="14" t="s">
        <v>1383</v>
      </c>
      <c r="F457" s="7" t="s">
        <v>3</v>
      </c>
      <c r="G457" s="6">
        <v>0</v>
      </c>
      <c r="H457" s="70" t="s">
        <v>2489</v>
      </c>
      <c r="I457" s="5">
        <v>3.5</v>
      </c>
      <c r="J457" s="6">
        <f t="shared" si="28"/>
        <v>297.5</v>
      </c>
      <c r="K457" s="6">
        <f t="shared" si="29"/>
        <v>20.82</v>
      </c>
      <c r="L457" s="6">
        <f t="shared" si="30"/>
        <v>318.32</v>
      </c>
      <c r="M457" s="6">
        <f t="shared" si="31"/>
        <v>318.32</v>
      </c>
      <c r="N457" s="6">
        <v>318.32</v>
      </c>
      <c r="O457" s="32">
        <v>0</v>
      </c>
    </row>
    <row r="458" spans="1:17" ht="24" customHeight="1" x14ac:dyDescent="0.4">
      <c r="A458" s="2">
        <v>454</v>
      </c>
      <c r="B458" s="27">
        <v>6320000454</v>
      </c>
      <c r="C458" s="49" t="s">
        <v>1385</v>
      </c>
      <c r="D458" s="14" t="s">
        <v>1386</v>
      </c>
      <c r="E458" s="14" t="s">
        <v>1387</v>
      </c>
      <c r="F458" s="2" t="s">
        <v>3</v>
      </c>
      <c r="G458" s="6">
        <v>0</v>
      </c>
      <c r="H458" s="70" t="s">
        <v>24</v>
      </c>
      <c r="I458" s="5">
        <v>3.5</v>
      </c>
      <c r="J458" s="6">
        <f t="shared" si="28"/>
        <v>31.5</v>
      </c>
      <c r="K458" s="6">
        <f t="shared" si="29"/>
        <v>2.2000000000000002</v>
      </c>
      <c r="L458" s="6">
        <f t="shared" si="30"/>
        <v>33.700000000000003</v>
      </c>
      <c r="M458" s="6">
        <f t="shared" si="31"/>
        <v>33.700000000000003</v>
      </c>
      <c r="N458" s="6">
        <v>33.700000000000003</v>
      </c>
      <c r="O458" s="32">
        <v>0</v>
      </c>
    </row>
    <row r="459" spans="1:17" ht="24" customHeight="1" x14ac:dyDescent="0.4">
      <c r="A459" s="2">
        <v>455</v>
      </c>
      <c r="B459" s="27">
        <v>6320000455</v>
      </c>
      <c r="C459" s="50" t="s">
        <v>1388</v>
      </c>
      <c r="D459" s="14" t="s">
        <v>1284</v>
      </c>
      <c r="E459" s="14" t="s">
        <v>1389</v>
      </c>
      <c r="F459" s="2" t="s">
        <v>3</v>
      </c>
      <c r="G459" s="6">
        <v>0</v>
      </c>
      <c r="H459" s="70" t="s">
        <v>102</v>
      </c>
      <c r="I459" s="5">
        <v>3.5</v>
      </c>
      <c r="J459" s="6">
        <f t="shared" si="28"/>
        <v>3.5</v>
      </c>
      <c r="K459" s="6">
        <f t="shared" si="29"/>
        <v>0.24</v>
      </c>
      <c r="L459" s="6">
        <f t="shared" si="30"/>
        <v>3.74</v>
      </c>
      <c r="M459" s="6">
        <f t="shared" si="31"/>
        <v>3.74</v>
      </c>
      <c r="N459" s="6">
        <v>3.74</v>
      </c>
      <c r="O459" s="32">
        <v>0</v>
      </c>
    </row>
    <row r="460" spans="1:17" ht="24" customHeight="1" x14ac:dyDescent="0.4">
      <c r="A460" s="2">
        <v>456</v>
      </c>
      <c r="B460" s="27">
        <v>6320000456</v>
      </c>
      <c r="C460" s="49" t="s">
        <v>1390</v>
      </c>
      <c r="D460" s="14" t="s">
        <v>1391</v>
      </c>
      <c r="E460" s="14" t="s">
        <v>1392</v>
      </c>
      <c r="F460" s="2" t="s">
        <v>3</v>
      </c>
      <c r="G460" s="11">
        <v>0</v>
      </c>
      <c r="H460" s="70" t="s">
        <v>102</v>
      </c>
      <c r="I460" s="5">
        <v>3.5</v>
      </c>
      <c r="J460" s="6">
        <f t="shared" si="28"/>
        <v>3.5</v>
      </c>
      <c r="K460" s="6">
        <f t="shared" si="29"/>
        <v>0.24</v>
      </c>
      <c r="L460" s="6">
        <f t="shared" si="30"/>
        <v>3.74</v>
      </c>
      <c r="M460" s="6">
        <f t="shared" si="31"/>
        <v>3.74</v>
      </c>
      <c r="N460" s="6">
        <v>3.74</v>
      </c>
      <c r="O460" s="32">
        <v>0</v>
      </c>
      <c r="P460" s="45"/>
    </row>
    <row r="461" spans="1:17" ht="24" customHeight="1" x14ac:dyDescent="0.4">
      <c r="A461" s="2">
        <v>457</v>
      </c>
      <c r="B461" s="27">
        <v>6320000457</v>
      </c>
      <c r="C461" s="49" t="s">
        <v>1393</v>
      </c>
      <c r="D461" s="14" t="s">
        <v>1394</v>
      </c>
      <c r="E461" s="14" t="s">
        <v>1395</v>
      </c>
      <c r="F461" s="7" t="s">
        <v>3206</v>
      </c>
      <c r="G461" s="6">
        <v>1490.5</v>
      </c>
      <c r="H461" s="70" t="s">
        <v>344</v>
      </c>
      <c r="I461" s="5">
        <v>3.5</v>
      </c>
      <c r="J461" s="6">
        <f t="shared" si="28"/>
        <v>119</v>
      </c>
      <c r="K461" s="6">
        <f t="shared" si="29"/>
        <v>8.33</v>
      </c>
      <c r="L461" s="6">
        <f t="shared" si="30"/>
        <v>127.33</v>
      </c>
      <c r="M461" s="6">
        <f t="shared" si="31"/>
        <v>1617.83</v>
      </c>
      <c r="N461" s="6">
        <v>1617.83</v>
      </c>
      <c r="O461" s="32">
        <v>0</v>
      </c>
      <c r="Q461" s="45"/>
    </row>
    <row r="462" spans="1:17" ht="24" customHeight="1" x14ac:dyDescent="0.4">
      <c r="A462" s="2">
        <v>458</v>
      </c>
      <c r="B462" s="27">
        <v>6320000458</v>
      </c>
      <c r="C462" s="49" t="s">
        <v>1396</v>
      </c>
      <c r="D462" s="14" t="s">
        <v>1397</v>
      </c>
      <c r="E462" s="14" t="s">
        <v>1398</v>
      </c>
      <c r="F462" s="7" t="s">
        <v>3</v>
      </c>
      <c r="G462" s="6">
        <v>0</v>
      </c>
      <c r="H462" s="70" t="s">
        <v>78</v>
      </c>
      <c r="I462" s="5">
        <v>3.5</v>
      </c>
      <c r="J462" s="6">
        <f t="shared" si="28"/>
        <v>28</v>
      </c>
      <c r="K462" s="6">
        <f t="shared" si="29"/>
        <v>1.96</v>
      </c>
      <c r="L462" s="6">
        <f t="shared" si="30"/>
        <v>29.96</v>
      </c>
      <c r="M462" s="6">
        <f t="shared" si="31"/>
        <v>29.96</v>
      </c>
      <c r="N462" s="6">
        <v>29.96</v>
      </c>
      <c r="O462" s="32">
        <v>0</v>
      </c>
      <c r="Q462" s="45"/>
    </row>
    <row r="463" spans="1:17" ht="24" customHeight="1" x14ac:dyDescent="0.4">
      <c r="A463" s="2">
        <v>459</v>
      </c>
      <c r="B463" s="27">
        <v>6320000459</v>
      </c>
      <c r="C463" s="49">
        <v>12170425944</v>
      </c>
      <c r="D463" s="16" t="s">
        <v>3276</v>
      </c>
      <c r="E463" s="16" t="s">
        <v>1399</v>
      </c>
      <c r="F463" s="7"/>
      <c r="G463" s="6">
        <v>0</v>
      </c>
      <c r="H463" s="70" t="s">
        <v>74</v>
      </c>
      <c r="I463" s="5">
        <v>3.5</v>
      </c>
      <c r="J463" s="6">
        <f t="shared" si="28"/>
        <v>24.5</v>
      </c>
      <c r="K463" s="6">
        <f t="shared" si="29"/>
        <v>1.71</v>
      </c>
      <c r="L463" s="6">
        <f t="shared" si="30"/>
        <v>26.21</v>
      </c>
      <c r="M463" s="6">
        <f t="shared" si="31"/>
        <v>26.21</v>
      </c>
      <c r="N463" s="6">
        <v>26.21</v>
      </c>
      <c r="O463" s="32">
        <v>0</v>
      </c>
      <c r="Q463" s="45"/>
    </row>
    <row r="464" spans="1:17" ht="24" customHeight="1" x14ac:dyDescent="0.4">
      <c r="A464" s="2">
        <v>460</v>
      </c>
      <c r="B464" s="27">
        <v>6320000460</v>
      </c>
      <c r="C464" s="49" t="s">
        <v>1400</v>
      </c>
      <c r="D464" s="14" t="s">
        <v>1401</v>
      </c>
      <c r="E464" s="14" t="s">
        <v>1402</v>
      </c>
      <c r="F464" s="3" t="s">
        <v>3</v>
      </c>
      <c r="G464" s="6">
        <v>0</v>
      </c>
      <c r="H464" s="70" t="s">
        <v>24</v>
      </c>
      <c r="I464" s="5">
        <v>3.5</v>
      </c>
      <c r="J464" s="6">
        <f t="shared" si="28"/>
        <v>31.5</v>
      </c>
      <c r="K464" s="6">
        <f t="shared" si="29"/>
        <v>2.2000000000000002</v>
      </c>
      <c r="L464" s="6">
        <f t="shared" si="30"/>
        <v>33.700000000000003</v>
      </c>
      <c r="M464" s="6">
        <f t="shared" si="31"/>
        <v>33.700000000000003</v>
      </c>
      <c r="N464" s="6">
        <v>33.700000000000003</v>
      </c>
      <c r="O464" s="32">
        <v>0</v>
      </c>
    </row>
    <row r="465" spans="1:17" s="1" customFormat="1" ht="24" customHeight="1" x14ac:dyDescent="0.4">
      <c r="A465" s="2">
        <v>461</v>
      </c>
      <c r="B465" s="27">
        <v>6320000461</v>
      </c>
      <c r="C465" s="49" t="s">
        <v>1403</v>
      </c>
      <c r="D465" s="14" t="s">
        <v>1401</v>
      </c>
      <c r="E465" s="14" t="s">
        <v>1404</v>
      </c>
      <c r="F465" s="3" t="s">
        <v>3</v>
      </c>
      <c r="G465" s="6">
        <v>0</v>
      </c>
      <c r="H465" s="70" t="s">
        <v>492</v>
      </c>
      <c r="I465" s="5">
        <v>3.5</v>
      </c>
      <c r="J465" s="6">
        <f t="shared" si="28"/>
        <v>52.5</v>
      </c>
      <c r="K465" s="6">
        <f t="shared" si="29"/>
        <v>3.67</v>
      </c>
      <c r="L465" s="6">
        <f t="shared" si="30"/>
        <v>56.17</v>
      </c>
      <c r="M465" s="6">
        <f t="shared" si="31"/>
        <v>56.17</v>
      </c>
      <c r="N465" s="6">
        <v>56.17</v>
      </c>
      <c r="O465" s="32">
        <v>0</v>
      </c>
      <c r="P465" s="9"/>
      <c r="Q465" s="45"/>
    </row>
    <row r="466" spans="1:17" s="1" customFormat="1" ht="24" customHeight="1" x14ac:dyDescent="0.4">
      <c r="A466" s="2">
        <v>462</v>
      </c>
      <c r="B466" s="27">
        <v>6320000462</v>
      </c>
      <c r="C466" s="49" t="s">
        <v>1405</v>
      </c>
      <c r="D466" s="14" t="s">
        <v>1406</v>
      </c>
      <c r="E466" s="14" t="s">
        <v>1407</v>
      </c>
      <c r="F466" s="3" t="s">
        <v>3</v>
      </c>
      <c r="G466" s="6">
        <v>0</v>
      </c>
      <c r="H466" s="70" t="s">
        <v>492</v>
      </c>
      <c r="I466" s="5">
        <v>3.5</v>
      </c>
      <c r="J466" s="6">
        <f t="shared" si="28"/>
        <v>52.5</v>
      </c>
      <c r="K466" s="6">
        <f t="shared" si="29"/>
        <v>3.67</v>
      </c>
      <c r="L466" s="6">
        <f t="shared" si="30"/>
        <v>56.17</v>
      </c>
      <c r="M466" s="6">
        <f t="shared" si="31"/>
        <v>56.17</v>
      </c>
      <c r="N466" s="6">
        <v>56.17</v>
      </c>
      <c r="O466" s="32">
        <v>0</v>
      </c>
      <c r="Q466" s="52"/>
    </row>
    <row r="467" spans="1:17" s="1" customFormat="1" ht="24" customHeight="1" x14ac:dyDescent="0.4">
      <c r="A467" s="2">
        <v>463</v>
      </c>
      <c r="B467" s="27">
        <v>6320000463</v>
      </c>
      <c r="C467" s="49" t="s">
        <v>1408</v>
      </c>
      <c r="D467" s="14" t="s">
        <v>1409</v>
      </c>
      <c r="E467" s="14" t="s">
        <v>1410</v>
      </c>
      <c r="F467" s="3" t="s">
        <v>3174</v>
      </c>
      <c r="G467" s="6">
        <v>205.97</v>
      </c>
      <c r="H467" s="70" t="s">
        <v>2382</v>
      </c>
      <c r="I467" s="5">
        <v>3.5</v>
      </c>
      <c r="J467" s="6">
        <f t="shared" si="28"/>
        <v>322</v>
      </c>
      <c r="K467" s="6">
        <f t="shared" si="29"/>
        <v>22.54</v>
      </c>
      <c r="L467" s="6">
        <f t="shared" si="30"/>
        <v>344.54</v>
      </c>
      <c r="M467" s="6">
        <f t="shared" si="31"/>
        <v>550.51</v>
      </c>
      <c r="N467" s="6">
        <v>550.51</v>
      </c>
      <c r="O467" s="32">
        <v>0</v>
      </c>
      <c r="Q467" s="46"/>
    </row>
    <row r="468" spans="1:17" s="1" customFormat="1" ht="24" customHeight="1" x14ac:dyDescent="0.4">
      <c r="A468" s="2">
        <v>464</v>
      </c>
      <c r="B468" s="27">
        <v>6320000464</v>
      </c>
      <c r="C468" s="49" t="s">
        <v>1411</v>
      </c>
      <c r="D468" s="14" t="s">
        <v>1412</v>
      </c>
      <c r="E468" s="14" t="s">
        <v>1413</v>
      </c>
      <c r="F468" s="3" t="s">
        <v>3277</v>
      </c>
      <c r="G468" s="6">
        <v>2786.32</v>
      </c>
      <c r="H468" s="70" t="s">
        <v>217</v>
      </c>
      <c r="I468" s="5">
        <v>3.5</v>
      </c>
      <c r="J468" s="6">
        <f t="shared" si="28"/>
        <v>80.5</v>
      </c>
      <c r="K468" s="6">
        <f t="shared" si="29"/>
        <v>5.63</v>
      </c>
      <c r="L468" s="6">
        <f t="shared" si="30"/>
        <v>86.13</v>
      </c>
      <c r="M468" s="6">
        <f t="shared" si="31"/>
        <v>2872.4500000000003</v>
      </c>
      <c r="N468" s="6">
        <v>2872.4500000000003</v>
      </c>
      <c r="O468" s="32">
        <v>0</v>
      </c>
      <c r="Q468" s="46"/>
    </row>
    <row r="469" spans="1:17" s="1" customFormat="1" ht="24" customHeight="1" x14ac:dyDescent="0.4">
      <c r="A469" s="2">
        <v>465</v>
      </c>
      <c r="B469" s="27">
        <v>6320000465</v>
      </c>
      <c r="C469" s="49" t="s">
        <v>1414</v>
      </c>
      <c r="D469" s="14" t="s">
        <v>1415</v>
      </c>
      <c r="E469" s="14" t="s">
        <v>1416</v>
      </c>
      <c r="F469" s="3" t="s">
        <v>3167</v>
      </c>
      <c r="G469" s="6">
        <v>337.03999999999996</v>
      </c>
      <c r="H469" s="70" t="s">
        <v>366</v>
      </c>
      <c r="I469" s="5">
        <v>3.5</v>
      </c>
      <c r="J469" s="6">
        <f t="shared" si="28"/>
        <v>84</v>
      </c>
      <c r="K469" s="6">
        <f t="shared" si="29"/>
        <v>5.88</v>
      </c>
      <c r="L469" s="6">
        <f t="shared" si="30"/>
        <v>89.88</v>
      </c>
      <c r="M469" s="6">
        <f t="shared" si="31"/>
        <v>426.91999999999996</v>
      </c>
      <c r="N469" s="6">
        <v>426.91999999999996</v>
      </c>
      <c r="O469" s="32">
        <v>0</v>
      </c>
      <c r="Q469" s="61"/>
    </row>
    <row r="470" spans="1:17" ht="24" customHeight="1" x14ac:dyDescent="0.4">
      <c r="A470" s="2">
        <v>466</v>
      </c>
      <c r="B470" s="27">
        <v>6320000466</v>
      </c>
      <c r="C470" s="49" t="s">
        <v>1417</v>
      </c>
      <c r="D470" s="14" t="s">
        <v>1418</v>
      </c>
      <c r="E470" s="14" t="s">
        <v>1419</v>
      </c>
      <c r="F470" s="3" t="s">
        <v>3219</v>
      </c>
      <c r="G470" s="6">
        <v>1198.4199999999998</v>
      </c>
      <c r="H470" s="70" t="s">
        <v>35</v>
      </c>
      <c r="I470" s="5">
        <v>3.5</v>
      </c>
      <c r="J470" s="6">
        <f t="shared" si="28"/>
        <v>56</v>
      </c>
      <c r="K470" s="6">
        <f t="shared" si="29"/>
        <v>3.92</v>
      </c>
      <c r="L470" s="6">
        <f t="shared" si="30"/>
        <v>59.92</v>
      </c>
      <c r="M470" s="6">
        <f t="shared" si="31"/>
        <v>1258.3399999999999</v>
      </c>
      <c r="N470" s="6">
        <v>1258.3399999999999</v>
      </c>
      <c r="O470" s="32">
        <v>0</v>
      </c>
      <c r="P470" s="1"/>
      <c r="Q470" s="46"/>
    </row>
    <row r="471" spans="1:17" ht="24" customHeight="1" x14ac:dyDescent="0.4">
      <c r="A471" s="2">
        <v>467</v>
      </c>
      <c r="B471" s="27">
        <v>6320000467</v>
      </c>
      <c r="C471" s="49" t="s">
        <v>1420</v>
      </c>
      <c r="D471" s="14" t="s">
        <v>1421</v>
      </c>
      <c r="E471" s="14" t="s">
        <v>1422</v>
      </c>
      <c r="F471" s="3" t="s">
        <v>3278</v>
      </c>
      <c r="G471" s="6">
        <v>3951.04</v>
      </c>
      <c r="H471" s="70" t="s">
        <v>47</v>
      </c>
      <c r="I471" s="5">
        <v>3.5</v>
      </c>
      <c r="J471" s="6">
        <f t="shared" si="28"/>
        <v>0</v>
      </c>
      <c r="K471" s="6">
        <f t="shared" si="29"/>
        <v>0</v>
      </c>
      <c r="L471" s="6">
        <f t="shared" si="30"/>
        <v>0</v>
      </c>
      <c r="M471" s="6">
        <f t="shared" si="31"/>
        <v>3951.04</v>
      </c>
      <c r="N471" s="6">
        <v>3951.04</v>
      </c>
      <c r="O471" s="32">
        <v>0</v>
      </c>
      <c r="Q471" s="46"/>
    </row>
    <row r="472" spans="1:17" ht="24" customHeight="1" x14ac:dyDescent="0.4">
      <c r="A472" s="2">
        <v>468</v>
      </c>
      <c r="B472" s="27">
        <v>6320000468</v>
      </c>
      <c r="C472" s="49" t="s">
        <v>1423</v>
      </c>
      <c r="D472" s="14" t="s">
        <v>1424</v>
      </c>
      <c r="E472" s="14" t="s">
        <v>1425</v>
      </c>
      <c r="F472" s="3" t="s">
        <v>3</v>
      </c>
      <c r="G472" s="6">
        <v>0</v>
      </c>
      <c r="H472" s="70" t="s">
        <v>106</v>
      </c>
      <c r="I472" s="5">
        <v>3.5</v>
      </c>
      <c r="J472" s="6">
        <f t="shared" si="28"/>
        <v>87.5</v>
      </c>
      <c r="K472" s="6">
        <f t="shared" si="29"/>
        <v>6.12</v>
      </c>
      <c r="L472" s="6">
        <f t="shared" si="30"/>
        <v>93.62</v>
      </c>
      <c r="M472" s="6">
        <f t="shared" si="31"/>
        <v>93.62</v>
      </c>
      <c r="N472" s="6">
        <v>93.62</v>
      </c>
      <c r="O472" s="32">
        <v>0</v>
      </c>
    </row>
    <row r="473" spans="1:17" ht="24" customHeight="1" x14ac:dyDescent="0.4">
      <c r="A473" s="2">
        <v>469</v>
      </c>
      <c r="B473" s="27">
        <v>6320000469</v>
      </c>
      <c r="C473" s="49" t="s">
        <v>1426</v>
      </c>
      <c r="D473" s="14" t="s">
        <v>1427</v>
      </c>
      <c r="E473" s="14" t="s">
        <v>1428</v>
      </c>
      <c r="F473" s="3" t="s">
        <v>3</v>
      </c>
      <c r="G473" s="6">
        <v>0</v>
      </c>
      <c r="H473" s="70" t="s">
        <v>470</v>
      </c>
      <c r="I473" s="5">
        <v>3.5</v>
      </c>
      <c r="J473" s="6">
        <f t="shared" si="28"/>
        <v>262.5</v>
      </c>
      <c r="K473" s="6">
        <f t="shared" si="29"/>
        <v>18.37</v>
      </c>
      <c r="L473" s="6">
        <f t="shared" si="30"/>
        <v>280.87</v>
      </c>
      <c r="M473" s="6">
        <f t="shared" si="31"/>
        <v>280.87</v>
      </c>
      <c r="N473" s="6">
        <v>280.87</v>
      </c>
      <c r="O473" s="32">
        <v>0</v>
      </c>
    </row>
    <row r="474" spans="1:17" ht="24" customHeight="1" x14ac:dyDescent="0.4">
      <c r="A474" s="2">
        <v>470</v>
      </c>
      <c r="B474" s="27">
        <v>6320000470</v>
      </c>
      <c r="C474" s="49" t="s">
        <v>1430</v>
      </c>
      <c r="D474" s="14" t="s">
        <v>1431</v>
      </c>
      <c r="E474" s="14" t="s">
        <v>1432</v>
      </c>
      <c r="F474" s="3" t="s">
        <v>3249</v>
      </c>
      <c r="G474" s="6">
        <v>67.400000000000006</v>
      </c>
      <c r="H474" s="70" t="s">
        <v>39</v>
      </c>
      <c r="I474" s="5">
        <v>3.5</v>
      </c>
      <c r="J474" s="6">
        <f t="shared" si="28"/>
        <v>7</v>
      </c>
      <c r="K474" s="6">
        <f t="shared" si="29"/>
        <v>0.49</v>
      </c>
      <c r="L474" s="6">
        <f t="shared" si="30"/>
        <v>7.49</v>
      </c>
      <c r="M474" s="6">
        <f t="shared" si="31"/>
        <v>74.89</v>
      </c>
      <c r="N474" s="6">
        <v>74.89</v>
      </c>
      <c r="O474" s="32">
        <v>0</v>
      </c>
      <c r="Q474" s="45"/>
    </row>
    <row r="475" spans="1:17" ht="24" customHeight="1" x14ac:dyDescent="0.4">
      <c r="A475" s="2">
        <v>471</v>
      </c>
      <c r="B475" s="27">
        <v>6320000471</v>
      </c>
      <c r="C475" s="49" t="s">
        <v>1433</v>
      </c>
      <c r="D475" s="14" t="s">
        <v>1434</v>
      </c>
      <c r="E475" s="14" t="s">
        <v>1435</v>
      </c>
      <c r="F475" s="3" t="s">
        <v>3</v>
      </c>
      <c r="G475" s="6">
        <v>0</v>
      </c>
      <c r="H475" s="70" t="s">
        <v>578</v>
      </c>
      <c r="I475" s="5">
        <v>3.5</v>
      </c>
      <c r="J475" s="6">
        <f t="shared" si="28"/>
        <v>101.5</v>
      </c>
      <c r="K475" s="6">
        <f t="shared" si="29"/>
        <v>7.1</v>
      </c>
      <c r="L475" s="6">
        <f t="shared" si="30"/>
        <v>108.6</v>
      </c>
      <c r="M475" s="6">
        <f t="shared" si="31"/>
        <v>108.6</v>
      </c>
      <c r="N475" s="6">
        <v>108.6</v>
      </c>
      <c r="O475" s="32">
        <v>0</v>
      </c>
    </row>
    <row r="476" spans="1:17" ht="24" customHeight="1" x14ac:dyDescent="0.4">
      <c r="A476" s="2">
        <v>472</v>
      </c>
      <c r="B476" s="27">
        <v>6320000472</v>
      </c>
      <c r="C476" s="49" t="s">
        <v>1436</v>
      </c>
      <c r="D476" s="14" t="s">
        <v>1437</v>
      </c>
      <c r="E476" s="14" t="s">
        <v>1438</v>
      </c>
      <c r="F476" s="3" t="s">
        <v>3162</v>
      </c>
      <c r="G476" s="6">
        <v>97.37</v>
      </c>
      <c r="H476" s="70" t="s">
        <v>492</v>
      </c>
      <c r="I476" s="5">
        <v>3.5</v>
      </c>
      <c r="J476" s="6">
        <f t="shared" si="28"/>
        <v>52.5</v>
      </c>
      <c r="K476" s="6">
        <f t="shared" si="29"/>
        <v>3.67</v>
      </c>
      <c r="L476" s="6">
        <f t="shared" si="30"/>
        <v>56.17</v>
      </c>
      <c r="M476" s="6">
        <f t="shared" si="31"/>
        <v>153.54000000000002</v>
      </c>
      <c r="N476" s="6">
        <v>153.54000000000002</v>
      </c>
      <c r="O476" s="32">
        <v>0</v>
      </c>
      <c r="Q476" s="45"/>
    </row>
    <row r="477" spans="1:17" ht="24" customHeight="1" x14ac:dyDescent="0.4">
      <c r="A477" s="2">
        <v>473</v>
      </c>
      <c r="B477" s="27">
        <v>6320000473</v>
      </c>
      <c r="C477" s="49" t="s">
        <v>1439</v>
      </c>
      <c r="D477" s="14" t="s">
        <v>1440</v>
      </c>
      <c r="E477" s="14" t="s">
        <v>1441</v>
      </c>
      <c r="F477" s="3" t="s">
        <v>3259</v>
      </c>
      <c r="G477" s="6">
        <v>2557.8999999999996</v>
      </c>
      <c r="H477" s="70" t="s">
        <v>106</v>
      </c>
      <c r="I477" s="5">
        <v>3.5</v>
      </c>
      <c r="J477" s="6">
        <f t="shared" si="28"/>
        <v>87.5</v>
      </c>
      <c r="K477" s="6">
        <f t="shared" si="29"/>
        <v>6.12</v>
      </c>
      <c r="L477" s="6">
        <f t="shared" si="30"/>
        <v>93.62</v>
      </c>
      <c r="M477" s="6">
        <f t="shared" si="31"/>
        <v>2651.5199999999995</v>
      </c>
      <c r="N477" s="6">
        <v>2651.5199999999995</v>
      </c>
      <c r="O477" s="32">
        <v>0</v>
      </c>
      <c r="Q477" s="45"/>
    </row>
    <row r="478" spans="1:17" ht="24" customHeight="1" x14ac:dyDescent="0.4">
      <c r="A478" s="2">
        <v>474</v>
      </c>
      <c r="B478" s="27">
        <v>6320000474</v>
      </c>
      <c r="C478" s="49" t="s">
        <v>1442</v>
      </c>
      <c r="D478" s="14" t="s">
        <v>1443</v>
      </c>
      <c r="E478" s="14" t="s">
        <v>1444</v>
      </c>
      <c r="F478" s="3" t="s">
        <v>3171</v>
      </c>
      <c r="G478" s="6">
        <v>1509.2299999999998</v>
      </c>
      <c r="H478" s="70" t="s">
        <v>237</v>
      </c>
      <c r="I478" s="5">
        <v>3.5</v>
      </c>
      <c r="J478" s="6">
        <f t="shared" si="28"/>
        <v>122.5</v>
      </c>
      <c r="K478" s="6">
        <f t="shared" si="29"/>
        <v>8.57</v>
      </c>
      <c r="L478" s="6">
        <f t="shared" si="30"/>
        <v>131.07</v>
      </c>
      <c r="M478" s="6">
        <f t="shared" si="31"/>
        <v>1640.2999999999997</v>
      </c>
      <c r="N478" s="6">
        <v>1640.2999999999997</v>
      </c>
      <c r="O478" s="32">
        <v>0</v>
      </c>
      <c r="Q478" s="45"/>
    </row>
    <row r="479" spans="1:17" ht="24" customHeight="1" x14ac:dyDescent="0.4">
      <c r="A479" s="2">
        <v>475</v>
      </c>
      <c r="B479" s="27">
        <v>6320000475</v>
      </c>
      <c r="C479" s="49" t="s">
        <v>1445</v>
      </c>
      <c r="D479" s="14" t="s">
        <v>1446</v>
      </c>
      <c r="E479" s="14" t="s">
        <v>1447</v>
      </c>
      <c r="F479" s="3" t="s">
        <v>3165</v>
      </c>
      <c r="G479" s="6">
        <v>2722.690000000001</v>
      </c>
      <c r="H479" s="70" t="s">
        <v>35</v>
      </c>
      <c r="I479" s="5">
        <v>3.5</v>
      </c>
      <c r="J479" s="6">
        <f t="shared" si="28"/>
        <v>56</v>
      </c>
      <c r="K479" s="6">
        <f t="shared" si="29"/>
        <v>3.92</v>
      </c>
      <c r="L479" s="6">
        <f t="shared" si="30"/>
        <v>59.92</v>
      </c>
      <c r="M479" s="6">
        <f t="shared" si="31"/>
        <v>2782.610000000001</v>
      </c>
      <c r="N479" s="6">
        <v>2782.610000000001</v>
      </c>
      <c r="O479" s="32">
        <v>0</v>
      </c>
      <c r="Q479" s="45"/>
    </row>
    <row r="480" spans="1:17" ht="24" customHeight="1" x14ac:dyDescent="0.4">
      <c r="A480" s="2">
        <v>476</v>
      </c>
      <c r="B480" s="27">
        <v>6320000476</v>
      </c>
      <c r="C480" s="49" t="s">
        <v>1448</v>
      </c>
      <c r="D480" s="14" t="s">
        <v>1449</v>
      </c>
      <c r="E480" s="14" t="s">
        <v>1450</v>
      </c>
      <c r="F480" s="3" t="s">
        <v>3</v>
      </c>
      <c r="G480" s="6">
        <v>0</v>
      </c>
      <c r="H480" s="70" t="s">
        <v>386</v>
      </c>
      <c r="I480" s="5">
        <v>3.5</v>
      </c>
      <c r="J480" s="6">
        <f t="shared" si="28"/>
        <v>59.5</v>
      </c>
      <c r="K480" s="6">
        <f t="shared" si="29"/>
        <v>4.16</v>
      </c>
      <c r="L480" s="6">
        <f t="shared" si="30"/>
        <v>63.66</v>
      </c>
      <c r="M480" s="6">
        <f t="shared" si="31"/>
        <v>63.66</v>
      </c>
      <c r="N480" s="6">
        <v>63.66</v>
      </c>
      <c r="O480" s="32">
        <v>0</v>
      </c>
      <c r="Q480" s="45"/>
    </row>
    <row r="481" spans="1:17" ht="24" customHeight="1" x14ac:dyDescent="0.4">
      <c r="A481" s="2">
        <v>477</v>
      </c>
      <c r="B481" s="27">
        <v>6320000477</v>
      </c>
      <c r="C481" s="49" t="s">
        <v>1451</v>
      </c>
      <c r="D481" s="14" t="s">
        <v>1452</v>
      </c>
      <c r="E481" s="14" t="s">
        <v>1453</v>
      </c>
      <c r="F481" s="2" t="s">
        <v>3</v>
      </c>
      <c r="G481" s="6">
        <v>0</v>
      </c>
      <c r="H481" s="70" t="s">
        <v>266</v>
      </c>
      <c r="I481" s="5">
        <v>3.5</v>
      </c>
      <c r="J481" s="6">
        <f t="shared" si="28"/>
        <v>10.5</v>
      </c>
      <c r="K481" s="6">
        <f t="shared" si="29"/>
        <v>0.73</v>
      </c>
      <c r="L481" s="6">
        <f t="shared" si="30"/>
        <v>11.23</v>
      </c>
      <c r="M481" s="6">
        <f t="shared" si="31"/>
        <v>11.23</v>
      </c>
      <c r="N481" s="6">
        <v>11.23</v>
      </c>
      <c r="O481" s="32">
        <v>0</v>
      </c>
    </row>
    <row r="482" spans="1:17" ht="24" customHeight="1" x14ac:dyDescent="0.4">
      <c r="A482" s="2">
        <v>478</v>
      </c>
      <c r="B482" s="27">
        <v>6320000478</v>
      </c>
      <c r="C482" s="49" t="s">
        <v>1454</v>
      </c>
      <c r="D482" s="14" t="s">
        <v>1455</v>
      </c>
      <c r="E482" s="14" t="s">
        <v>1456</v>
      </c>
      <c r="F482" s="3" t="s">
        <v>3279</v>
      </c>
      <c r="G482" s="6">
        <v>1954.9200000000005</v>
      </c>
      <c r="H482" s="70" t="s">
        <v>205</v>
      </c>
      <c r="I482" s="5">
        <v>3.5</v>
      </c>
      <c r="J482" s="6">
        <f t="shared" si="28"/>
        <v>17.5</v>
      </c>
      <c r="K482" s="6">
        <f t="shared" si="29"/>
        <v>1.22</v>
      </c>
      <c r="L482" s="6">
        <f t="shared" si="30"/>
        <v>18.72</v>
      </c>
      <c r="M482" s="6">
        <f t="shared" si="31"/>
        <v>1973.6400000000006</v>
      </c>
      <c r="N482" s="6">
        <v>1973.6400000000006</v>
      </c>
      <c r="O482" s="32">
        <v>0</v>
      </c>
      <c r="Q482" s="45"/>
    </row>
    <row r="483" spans="1:17" ht="24" customHeight="1" x14ac:dyDescent="0.4">
      <c r="A483" s="2">
        <v>479</v>
      </c>
      <c r="B483" s="27">
        <v>6320000479</v>
      </c>
      <c r="C483" s="49" t="s">
        <v>1457</v>
      </c>
      <c r="D483" s="14" t="s">
        <v>1458</v>
      </c>
      <c r="E483" s="14" t="s">
        <v>1459</v>
      </c>
      <c r="F483" s="3" t="s">
        <v>1460</v>
      </c>
      <c r="G483" s="6">
        <v>576.80999999999995</v>
      </c>
      <c r="H483" s="70" t="s">
        <v>47</v>
      </c>
      <c r="I483" s="5">
        <v>3.5</v>
      </c>
      <c r="J483" s="6">
        <f t="shared" si="28"/>
        <v>0</v>
      </c>
      <c r="K483" s="6">
        <f t="shared" si="29"/>
        <v>0</v>
      </c>
      <c r="L483" s="6">
        <f t="shared" si="30"/>
        <v>0</v>
      </c>
      <c r="M483" s="6">
        <f t="shared" si="31"/>
        <v>576.80999999999995</v>
      </c>
      <c r="N483" s="6">
        <v>576.80999999999995</v>
      </c>
      <c r="O483" s="32">
        <v>0</v>
      </c>
    </row>
    <row r="484" spans="1:17" ht="24" customHeight="1" x14ac:dyDescent="0.4">
      <c r="A484" s="2">
        <v>480</v>
      </c>
      <c r="B484" s="27">
        <v>6320000480</v>
      </c>
      <c r="C484" s="49" t="s">
        <v>1461</v>
      </c>
      <c r="D484" s="14" t="s">
        <v>1462</v>
      </c>
      <c r="E484" s="14" t="s">
        <v>1463</v>
      </c>
      <c r="F484" s="3" t="s">
        <v>3</v>
      </c>
      <c r="G484" s="6">
        <v>0</v>
      </c>
      <c r="H484" s="70" t="s">
        <v>158</v>
      </c>
      <c r="I484" s="5">
        <v>3.5</v>
      </c>
      <c r="J484" s="6">
        <f t="shared" si="28"/>
        <v>14</v>
      </c>
      <c r="K484" s="6">
        <f t="shared" si="29"/>
        <v>0.98</v>
      </c>
      <c r="L484" s="6">
        <f t="shared" si="30"/>
        <v>14.98</v>
      </c>
      <c r="M484" s="6">
        <f t="shared" si="31"/>
        <v>14.98</v>
      </c>
      <c r="N484" s="6">
        <v>14.98</v>
      </c>
      <c r="O484" s="32">
        <v>0</v>
      </c>
    </row>
    <row r="485" spans="1:17" ht="24" customHeight="1" x14ac:dyDescent="0.4">
      <c r="A485" s="2">
        <v>481</v>
      </c>
      <c r="B485" s="27">
        <v>6320000481</v>
      </c>
      <c r="C485" s="49" t="s">
        <v>1464</v>
      </c>
      <c r="D485" s="14" t="s">
        <v>1465</v>
      </c>
      <c r="E485" s="14" t="s">
        <v>1466</v>
      </c>
      <c r="F485" s="2" t="s">
        <v>3</v>
      </c>
      <c r="G485" s="6">
        <v>0</v>
      </c>
      <c r="H485" s="70" t="s">
        <v>47</v>
      </c>
      <c r="I485" s="5">
        <v>3.5</v>
      </c>
      <c r="J485" s="6">
        <f t="shared" si="28"/>
        <v>0</v>
      </c>
      <c r="K485" s="6">
        <f t="shared" si="29"/>
        <v>0</v>
      </c>
      <c r="L485" s="6">
        <f t="shared" si="30"/>
        <v>0</v>
      </c>
      <c r="M485" s="6">
        <f t="shared" si="31"/>
        <v>0</v>
      </c>
      <c r="N485" s="6">
        <v>0</v>
      </c>
      <c r="O485" s="32">
        <v>0</v>
      </c>
    </row>
    <row r="486" spans="1:17" ht="24" customHeight="1" x14ac:dyDescent="0.4">
      <c r="A486" s="2">
        <v>482</v>
      </c>
      <c r="B486" s="27">
        <v>6320000482</v>
      </c>
      <c r="C486" s="49" t="s">
        <v>1467</v>
      </c>
      <c r="D486" s="14" t="s">
        <v>1468</v>
      </c>
      <c r="E486" s="14" t="s">
        <v>1469</v>
      </c>
      <c r="F486" s="3" t="s">
        <v>3280</v>
      </c>
      <c r="G486" s="6">
        <v>1733.9399999999994</v>
      </c>
      <c r="H486" s="70" t="s">
        <v>390</v>
      </c>
      <c r="I486" s="5">
        <v>3.5</v>
      </c>
      <c r="J486" s="6">
        <f t="shared" si="28"/>
        <v>94.5</v>
      </c>
      <c r="K486" s="6">
        <f t="shared" si="29"/>
        <v>6.61</v>
      </c>
      <c r="L486" s="6">
        <f t="shared" si="30"/>
        <v>101.11</v>
      </c>
      <c r="M486" s="6">
        <f t="shared" si="31"/>
        <v>1835.0499999999993</v>
      </c>
      <c r="N486" s="6">
        <v>1835.0499999999993</v>
      </c>
      <c r="O486" s="32">
        <v>0</v>
      </c>
      <c r="Q486" s="45"/>
    </row>
    <row r="487" spans="1:17" ht="24" customHeight="1" x14ac:dyDescent="0.4">
      <c r="A487" s="2">
        <v>483</v>
      </c>
      <c r="B487" s="27">
        <v>6320000483</v>
      </c>
      <c r="C487" s="49" t="s">
        <v>1470</v>
      </c>
      <c r="D487" s="14" t="s">
        <v>1471</v>
      </c>
      <c r="E487" s="14" t="s">
        <v>1472</v>
      </c>
      <c r="F487" s="3" t="s">
        <v>3188</v>
      </c>
      <c r="G487" s="6">
        <v>3224.5200000000009</v>
      </c>
      <c r="H487" s="70" t="s">
        <v>35</v>
      </c>
      <c r="I487" s="5">
        <v>3.5</v>
      </c>
      <c r="J487" s="6">
        <f t="shared" si="28"/>
        <v>56</v>
      </c>
      <c r="K487" s="6">
        <f t="shared" si="29"/>
        <v>3.92</v>
      </c>
      <c r="L487" s="6">
        <f t="shared" si="30"/>
        <v>59.92</v>
      </c>
      <c r="M487" s="6">
        <f t="shared" si="31"/>
        <v>3284.440000000001</v>
      </c>
      <c r="N487" s="6">
        <v>3284.440000000001</v>
      </c>
      <c r="O487" s="32">
        <v>0</v>
      </c>
      <c r="Q487" s="45"/>
    </row>
    <row r="488" spans="1:17" ht="24" customHeight="1" x14ac:dyDescent="0.4">
      <c r="A488" s="2">
        <v>484</v>
      </c>
      <c r="B488" s="27">
        <v>6320000484</v>
      </c>
      <c r="C488" s="49">
        <v>12170420761</v>
      </c>
      <c r="D488" s="72" t="s">
        <v>2456</v>
      </c>
      <c r="E488" s="16" t="s">
        <v>2457</v>
      </c>
      <c r="F488" s="3" t="s">
        <v>3</v>
      </c>
      <c r="G488" s="6">
        <v>0</v>
      </c>
      <c r="H488" s="70" t="s">
        <v>82</v>
      </c>
      <c r="I488" s="5">
        <v>3.5</v>
      </c>
      <c r="J488" s="6">
        <f t="shared" si="28"/>
        <v>108.5</v>
      </c>
      <c r="K488" s="6">
        <f t="shared" si="29"/>
        <v>7.59</v>
      </c>
      <c r="L488" s="6">
        <f t="shared" si="30"/>
        <v>116.09</v>
      </c>
      <c r="M488" s="6">
        <f t="shared" si="31"/>
        <v>116.09</v>
      </c>
      <c r="N488" s="6">
        <v>116.09</v>
      </c>
      <c r="O488" s="32">
        <v>0</v>
      </c>
      <c r="Q488" s="45"/>
    </row>
    <row r="489" spans="1:17" ht="24" customHeight="1" x14ac:dyDescent="0.4">
      <c r="A489" s="2">
        <v>485</v>
      </c>
      <c r="B489" s="27">
        <v>6320000485</v>
      </c>
      <c r="C489" s="49" t="s">
        <v>1473</v>
      </c>
      <c r="D489" s="14" t="s">
        <v>1474</v>
      </c>
      <c r="E489" s="14" t="s">
        <v>1475</v>
      </c>
      <c r="F489" s="3" t="s">
        <v>3281</v>
      </c>
      <c r="G489" s="6">
        <v>123.6</v>
      </c>
      <c r="H489" s="70" t="s">
        <v>266</v>
      </c>
      <c r="I489" s="5">
        <v>3.5</v>
      </c>
      <c r="J489" s="6">
        <f t="shared" si="28"/>
        <v>10.5</v>
      </c>
      <c r="K489" s="6">
        <f t="shared" si="29"/>
        <v>0.73</v>
      </c>
      <c r="L489" s="6">
        <f t="shared" si="30"/>
        <v>11.23</v>
      </c>
      <c r="M489" s="6">
        <f t="shared" si="31"/>
        <v>134.82999999999998</v>
      </c>
      <c r="N489" s="6">
        <v>134.82999999999998</v>
      </c>
      <c r="O489" s="32">
        <v>0</v>
      </c>
      <c r="Q489" s="45"/>
    </row>
    <row r="490" spans="1:17" ht="24" customHeight="1" x14ac:dyDescent="0.4">
      <c r="A490" s="2">
        <v>486</v>
      </c>
      <c r="B490" s="27">
        <v>6320000486</v>
      </c>
      <c r="C490" s="49" t="s">
        <v>1476</v>
      </c>
      <c r="D490" s="14" t="s">
        <v>1474</v>
      </c>
      <c r="E490" s="14" t="s">
        <v>1477</v>
      </c>
      <c r="F490" s="2" t="s">
        <v>3282</v>
      </c>
      <c r="G490" s="6">
        <v>37.430000000000007</v>
      </c>
      <c r="H490" s="70" t="s">
        <v>47</v>
      </c>
      <c r="I490" s="5">
        <v>3.5</v>
      </c>
      <c r="J490" s="6">
        <f t="shared" si="28"/>
        <v>0</v>
      </c>
      <c r="K490" s="6">
        <f t="shared" si="29"/>
        <v>0</v>
      </c>
      <c r="L490" s="6">
        <f t="shared" si="30"/>
        <v>0</v>
      </c>
      <c r="M490" s="6">
        <f t="shared" si="31"/>
        <v>37.430000000000007</v>
      </c>
      <c r="N490" s="6">
        <v>37.430000000000007</v>
      </c>
      <c r="O490" s="32">
        <v>0</v>
      </c>
      <c r="Q490" s="45"/>
    </row>
    <row r="491" spans="1:17" ht="24" customHeight="1" x14ac:dyDescent="0.4">
      <c r="A491" s="2">
        <v>487</v>
      </c>
      <c r="B491" s="27">
        <v>6320000487</v>
      </c>
      <c r="C491" s="49" t="s">
        <v>1478</v>
      </c>
      <c r="D491" s="14" t="s">
        <v>1474</v>
      </c>
      <c r="E491" s="14" t="s">
        <v>1479</v>
      </c>
      <c r="F491" s="3" t="s">
        <v>3280</v>
      </c>
      <c r="G491" s="6">
        <v>273.39</v>
      </c>
      <c r="H491" s="70" t="s">
        <v>158</v>
      </c>
      <c r="I491" s="5">
        <v>3.5</v>
      </c>
      <c r="J491" s="6">
        <f t="shared" si="28"/>
        <v>14</v>
      </c>
      <c r="K491" s="6">
        <f t="shared" si="29"/>
        <v>0.98</v>
      </c>
      <c r="L491" s="6">
        <f t="shared" si="30"/>
        <v>14.98</v>
      </c>
      <c r="M491" s="6">
        <f t="shared" si="31"/>
        <v>288.37</v>
      </c>
      <c r="N491" s="6">
        <v>288.37</v>
      </c>
      <c r="O491" s="32">
        <v>0</v>
      </c>
      <c r="Q491" s="45"/>
    </row>
    <row r="492" spans="1:17" ht="24" customHeight="1" x14ac:dyDescent="0.4">
      <c r="A492" s="2">
        <v>488</v>
      </c>
      <c r="B492" s="27">
        <v>6320000488</v>
      </c>
      <c r="C492" s="49" t="s">
        <v>1480</v>
      </c>
      <c r="D492" s="14" t="s">
        <v>1474</v>
      </c>
      <c r="E492" s="14" t="s">
        <v>1481</v>
      </c>
      <c r="F492" s="3" t="s">
        <v>3280</v>
      </c>
      <c r="G492" s="6">
        <v>752.7399999999999</v>
      </c>
      <c r="H492" s="70" t="s">
        <v>86</v>
      </c>
      <c r="I492" s="5">
        <v>3.5</v>
      </c>
      <c r="J492" s="6">
        <f t="shared" si="28"/>
        <v>45.5</v>
      </c>
      <c r="K492" s="6">
        <f t="shared" si="29"/>
        <v>3.18</v>
      </c>
      <c r="L492" s="6">
        <f t="shared" si="30"/>
        <v>48.68</v>
      </c>
      <c r="M492" s="6">
        <f t="shared" si="31"/>
        <v>801.41999999999985</v>
      </c>
      <c r="N492" s="6">
        <v>801.41999999999985</v>
      </c>
      <c r="O492" s="32">
        <v>0</v>
      </c>
      <c r="Q492" s="45"/>
    </row>
    <row r="493" spans="1:17" ht="24" customHeight="1" x14ac:dyDescent="0.4">
      <c r="A493" s="2">
        <v>489</v>
      </c>
      <c r="B493" s="27">
        <v>6320000489</v>
      </c>
      <c r="C493" s="49" t="s">
        <v>1482</v>
      </c>
      <c r="D493" s="14" t="s">
        <v>1483</v>
      </c>
      <c r="E493" s="14" t="s">
        <v>1484</v>
      </c>
      <c r="F493" s="3" t="s">
        <v>1485</v>
      </c>
      <c r="G493" s="6">
        <v>78.69</v>
      </c>
      <c r="H493" s="70" t="s">
        <v>47</v>
      </c>
      <c r="I493" s="5">
        <v>3.5</v>
      </c>
      <c r="J493" s="6">
        <f t="shared" si="28"/>
        <v>0</v>
      </c>
      <c r="K493" s="6">
        <f t="shared" si="29"/>
        <v>0</v>
      </c>
      <c r="L493" s="6">
        <f t="shared" si="30"/>
        <v>0</v>
      </c>
      <c r="M493" s="6">
        <f t="shared" si="31"/>
        <v>78.69</v>
      </c>
      <c r="N493" s="6">
        <v>78.69</v>
      </c>
      <c r="O493" s="32">
        <v>0</v>
      </c>
    </row>
    <row r="494" spans="1:17" ht="24" customHeight="1" x14ac:dyDescent="0.4">
      <c r="A494" s="2">
        <v>490</v>
      </c>
      <c r="B494" s="27">
        <v>6320000490</v>
      </c>
      <c r="C494" s="49" t="s">
        <v>1486</v>
      </c>
      <c r="D494" s="14" t="s">
        <v>1487</v>
      </c>
      <c r="E494" s="14" t="s">
        <v>1488</v>
      </c>
      <c r="F494" s="3" t="s">
        <v>3</v>
      </c>
      <c r="G494" s="6">
        <v>0</v>
      </c>
      <c r="H494" s="70" t="s">
        <v>90</v>
      </c>
      <c r="I494" s="5">
        <v>3.5</v>
      </c>
      <c r="J494" s="6">
        <f t="shared" si="28"/>
        <v>70</v>
      </c>
      <c r="K494" s="6">
        <f t="shared" si="29"/>
        <v>4.9000000000000004</v>
      </c>
      <c r="L494" s="6">
        <f t="shared" si="30"/>
        <v>74.900000000000006</v>
      </c>
      <c r="M494" s="6">
        <f t="shared" si="31"/>
        <v>74.900000000000006</v>
      </c>
      <c r="N494" s="6">
        <v>74.900000000000006</v>
      </c>
      <c r="O494" s="32">
        <v>0</v>
      </c>
    </row>
    <row r="495" spans="1:17" ht="24" customHeight="1" x14ac:dyDescent="0.4">
      <c r="A495" s="2">
        <v>491</v>
      </c>
      <c r="B495" s="27">
        <v>6320000491</v>
      </c>
      <c r="C495" s="49" t="s">
        <v>1489</v>
      </c>
      <c r="D495" s="14" t="s">
        <v>1490</v>
      </c>
      <c r="E495" s="14" t="s">
        <v>1491</v>
      </c>
      <c r="F495" s="3" t="s">
        <v>3236</v>
      </c>
      <c r="G495" s="6">
        <v>2363.17</v>
      </c>
      <c r="H495" s="70" t="s">
        <v>274</v>
      </c>
      <c r="I495" s="5">
        <v>3.5</v>
      </c>
      <c r="J495" s="6">
        <f t="shared" si="28"/>
        <v>66.5</v>
      </c>
      <c r="K495" s="6">
        <f t="shared" si="29"/>
        <v>4.6500000000000004</v>
      </c>
      <c r="L495" s="6">
        <f t="shared" si="30"/>
        <v>71.150000000000006</v>
      </c>
      <c r="M495" s="6">
        <f t="shared" si="31"/>
        <v>2434.3200000000002</v>
      </c>
      <c r="N495" s="6">
        <v>2434.3200000000002</v>
      </c>
      <c r="O495" s="32">
        <v>0</v>
      </c>
      <c r="Q495" s="45"/>
    </row>
    <row r="496" spans="1:17" ht="24" customHeight="1" x14ac:dyDescent="0.4">
      <c r="A496" s="2">
        <v>492</v>
      </c>
      <c r="B496" s="27">
        <v>6320000492</v>
      </c>
      <c r="C496" s="49" t="s">
        <v>1492</v>
      </c>
      <c r="D496" s="14" t="s">
        <v>1493</v>
      </c>
      <c r="E496" s="14" t="s">
        <v>1494</v>
      </c>
      <c r="F496" s="3" t="s">
        <v>3165</v>
      </c>
      <c r="G496" s="6">
        <v>8617.3299999999981</v>
      </c>
      <c r="H496" s="70" t="s">
        <v>321</v>
      </c>
      <c r="I496" s="5">
        <v>3.5</v>
      </c>
      <c r="J496" s="6">
        <f t="shared" si="28"/>
        <v>168</v>
      </c>
      <c r="K496" s="6">
        <f t="shared" si="29"/>
        <v>11.76</v>
      </c>
      <c r="L496" s="6">
        <f t="shared" si="30"/>
        <v>179.76</v>
      </c>
      <c r="M496" s="6">
        <f t="shared" si="31"/>
        <v>8797.0899999999983</v>
      </c>
      <c r="N496" s="6">
        <v>8797.0899999999983</v>
      </c>
      <c r="O496" s="32">
        <v>0</v>
      </c>
      <c r="Q496" s="45"/>
    </row>
    <row r="497" spans="1:17" ht="24" customHeight="1" x14ac:dyDescent="0.4">
      <c r="A497" s="2">
        <v>493</v>
      </c>
      <c r="B497" s="27">
        <v>6320000493</v>
      </c>
      <c r="C497" s="49" t="s">
        <v>1495</v>
      </c>
      <c r="D497" s="14" t="s">
        <v>1496</v>
      </c>
      <c r="E497" s="14" t="s">
        <v>1497</v>
      </c>
      <c r="F497" s="3" t="s">
        <v>3283</v>
      </c>
      <c r="G497" s="6">
        <v>1022.37</v>
      </c>
      <c r="H497" s="70" t="s">
        <v>483</v>
      </c>
      <c r="I497" s="5">
        <v>3.5</v>
      </c>
      <c r="J497" s="6">
        <f t="shared" si="28"/>
        <v>115.5</v>
      </c>
      <c r="K497" s="6">
        <f t="shared" si="29"/>
        <v>8.08</v>
      </c>
      <c r="L497" s="6">
        <f t="shared" si="30"/>
        <v>123.58</v>
      </c>
      <c r="M497" s="6">
        <f t="shared" si="31"/>
        <v>1145.95</v>
      </c>
      <c r="N497" s="6">
        <v>1145.95</v>
      </c>
      <c r="O497" s="32">
        <v>0</v>
      </c>
      <c r="Q497" s="45"/>
    </row>
    <row r="498" spans="1:17" ht="24" customHeight="1" x14ac:dyDescent="0.4">
      <c r="A498" s="2">
        <v>494</v>
      </c>
      <c r="B498" s="27">
        <v>6320000494</v>
      </c>
      <c r="C498" s="49" t="s">
        <v>1498</v>
      </c>
      <c r="D498" s="14" t="s">
        <v>1499</v>
      </c>
      <c r="E498" s="14" t="s">
        <v>1500</v>
      </c>
      <c r="F498" s="3" t="s">
        <v>3284</v>
      </c>
      <c r="G498" s="6">
        <v>1651.6300000000008</v>
      </c>
      <c r="H498" s="70" t="s">
        <v>205</v>
      </c>
      <c r="I498" s="5">
        <v>3.5</v>
      </c>
      <c r="J498" s="6">
        <f t="shared" si="28"/>
        <v>17.5</v>
      </c>
      <c r="K498" s="6">
        <f t="shared" si="29"/>
        <v>1.22</v>
      </c>
      <c r="L498" s="6">
        <f t="shared" si="30"/>
        <v>18.72</v>
      </c>
      <c r="M498" s="6">
        <f t="shared" si="31"/>
        <v>1670.3500000000008</v>
      </c>
      <c r="N498" s="6">
        <v>1670.3500000000008</v>
      </c>
      <c r="O498" s="32">
        <v>0</v>
      </c>
      <c r="Q498" s="45"/>
    </row>
    <row r="499" spans="1:17" ht="24" customHeight="1" x14ac:dyDescent="0.4">
      <c r="A499" s="2">
        <v>495</v>
      </c>
      <c r="B499" s="27">
        <v>6320000495</v>
      </c>
      <c r="C499" s="49" t="s">
        <v>1501</v>
      </c>
      <c r="D499" s="14" t="s">
        <v>1502</v>
      </c>
      <c r="E499" s="14" t="s">
        <v>1503</v>
      </c>
      <c r="F499" s="3" t="s">
        <v>3165</v>
      </c>
      <c r="G499" s="6">
        <v>2554.150000000001</v>
      </c>
      <c r="H499" s="70" t="s">
        <v>114</v>
      </c>
      <c r="I499" s="5">
        <v>3.5</v>
      </c>
      <c r="J499" s="6">
        <f t="shared" si="28"/>
        <v>49</v>
      </c>
      <c r="K499" s="6">
        <f t="shared" si="29"/>
        <v>3.43</v>
      </c>
      <c r="L499" s="6">
        <f t="shared" si="30"/>
        <v>52.43</v>
      </c>
      <c r="M499" s="6">
        <f t="shared" si="31"/>
        <v>2606.5800000000008</v>
      </c>
      <c r="N499" s="6">
        <v>2606.5800000000008</v>
      </c>
      <c r="O499" s="32">
        <v>0</v>
      </c>
      <c r="Q499" s="45"/>
    </row>
    <row r="500" spans="1:17" ht="24" customHeight="1" x14ac:dyDescent="0.4">
      <c r="A500" s="2">
        <v>496</v>
      </c>
      <c r="B500" s="27">
        <v>6320000496</v>
      </c>
      <c r="C500" s="49" t="s">
        <v>1504</v>
      </c>
      <c r="D500" s="14" t="s">
        <v>1505</v>
      </c>
      <c r="E500" s="14" t="s">
        <v>1506</v>
      </c>
      <c r="F500" s="2" t="s">
        <v>1507</v>
      </c>
      <c r="G500" s="6">
        <v>1029.8999999999999</v>
      </c>
      <c r="H500" s="70" t="s">
        <v>102</v>
      </c>
      <c r="I500" s="5">
        <v>3.5</v>
      </c>
      <c r="J500" s="6">
        <f t="shared" si="28"/>
        <v>3.5</v>
      </c>
      <c r="K500" s="6">
        <f t="shared" si="29"/>
        <v>0.24</v>
      </c>
      <c r="L500" s="6">
        <f t="shared" si="30"/>
        <v>3.74</v>
      </c>
      <c r="M500" s="6">
        <f t="shared" si="31"/>
        <v>1033.6399999999999</v>
      </c>
      <c r="N500" s="6">
        <v>1033.6399999999999</v>
      </c>
      <c r="O500" s="32">
        <v>0</v>
      </c>
      <c r="Q500" s="45"/>
    </row>
    <row r="501" spans="1:17" ht="24" customHeight="1" x14ac:dyDescent="0.4">
      <c r="A501" s="2">
        <v>497</v>
      </c>
      <c r="B501" s="27">
        <v>6320000497</v>
      </c>
      <c r="C501" s="49" t="s">
        <v>1508</v>
      </c>
      <c r="D501" s="14" t="s">
        <v>1505</v>
      </c>
      <c r="E501" s="14" t="s">
        <v>1509</v>
      </c>
      <c r="F501" s="3" t="s">
        <v>3236</v>
      </c>
      <c r="G501" s="6">
        <v>1157.2600000000004</v>
      </c>
      <c r="H501" s="70" t="s">
        <v>158</v>
      </c>
      <c r="I501" s="5">
        <v>3.5</v>
      </c>
      <c r="J501" s="6">
        <f t="shared" si="28"/>
        <v>14</v>
      </c>
      <c r="K501" s="6">
        <f t="shared" si="29"/>
        <v>0.98</v>
      </c>
      <c r="L501" s="6">
        <f t="shared" si="30"/>
        <v>14.98</v>
      </c>
      <c r="M501" s="6">
        <f t="shared" si="31"/>
        <v>1172.2400000000005</v>
      </c>
      <c r="N501" s="6">
        <v>1172.2400000000005</v>
      </c>
      <c r="O501" s="32">
        <v>0</v>
      </c>
      <c r="Q501" s="45"/>
    </row>
    <row r="502" spans="1:17" ht="24" customHeight="1" x14ac:dyDescent="0.4">
      <c r="A502" s="2">
        <v>498</v>
      </c>
      <c r="B502" s="27">
        <v>6320000498</v>
      </c>
      <c r="C502" s="49" t="s">
        <v>1510</v>
      </c>
      <c r="D502" s="14" t="s">
        <v>1511</v>
      </c>
      <c r="E502" s="14" t="s">
        <v>1512</v>
      </c>
      <c r="F502" s="3" t="s">
        <v>3207</v>
      </c>
      <c r="G502" s="6">
        <v>1146</v>
      </c>
      <c r="H502" s="70" t="s">
        <v>274</v>
      </c>
      <c r="I502" s="5">
        <v>3.5</v>
      </c>
      <c r="J502" s="6">
        <f t="shared" si="28"/>
        <v>66.5</v>
      </c>
      <c r="K502" s="6">
        <f t="shared" si="29"/>
        <v>4.6500000000000004</v>
      </c>
      <c r="L502" s="6">
        <f t="shared" si="30"/>
        <v>71.150000000000006</v>
      </c>
      <c r="M502" s="6">
        <f t="shared" si="31"/>
        <v>1217.1500000000001</v>
      </c>
      <c r="N502" s="6">
        <v>1217.1500000000001</v>
      </c>
      <c r="O502" s="32">
        <v>0</v>
      </c>
      <c r="Q502" s="45"/>
    </row>
    <row r="503" spans="1:17" ht="24" customHeight="1" x14ac:dyDescent="0.4">
      <c r="A503" s="2">
        <v>499</v>
      </c>
      <c r="B503" s="27">
        <v>6320000499</v>
      </c>
      <c r="C503" s="49" t="s">
        <v>1513</v>
      </c>
      <c r="D503" s="14" t="s">
        <v>1514</v>
      </c>
      <c r="E503" s="14" t="s">
        <v>1515</v>
      </c>
      <c r="F503" s="3" t="s">
        <v>3165</v>
      </c>
      <c r="G503" s="6">
        <v>2307.0100000000011</v>
      </c>
      <c r="H503" s="70" t="s">
        <v>201</v>
      </c>
      <c r="I503" s="5">
        <v>3.5</v>
      </c>
      <c r="J503" s="6">
        <f t="shared" si="28"/>
        <v>63</v>
      </c>
      <c r="K503" s="6">
        <f t="shared" si="29"/>
        <v>4.41</v>
      </c>
      <c r="L503" s="6">
        <f t="shared" si="30"/>
        <v>67.41</v>
      </c>
      <c r="M503" s="6">
        <f t="shared" si="31"/>
        <v>2374.420000000001</v>
      </c>
      <c r="N503" s="6">
        <v>2374.420000000001</v>
      </c>
      <c r="O503" s="32">
        <v>0</v>
      </c>
      <c r="Q503" s="45"/>
    </row>
    <row r="504" spans="1:17" ht="24" customHeight="1" x14ac:dyDescent="0.4">
      <c r="A504" s="2">
        <v>500</v>
      </c>
      <c r="B504" s="27">
        <v>6320000500</v>
      </c>
      <c r="C504" s="49" t="s">
        <v>1516</v>
      </c>
      <c r="D504" s="14" t="s">
        <v>1517</v>
      </c>
      <c r="E504" s="14" t="s">
        <v>1518</v>
      </c>
      <c r="F504" s="3" t="s">
        <v>1519</v>
      </c>
      <c r="G504" s="6">
        <v>71.150000000000006</v>
      </c>
      <c r="H504" s="70" t="s">
        <v>102</v>
      </c>
      <c r="I504" s="5">
        <v>3.5</v>
      </c>
      <c r="J504" s="6">
        <f t="shared" si="28"/>
        <v>3.5</v>
      </c>
      <c r="K504" s="6">
        <f t="shared" si="29"/>
        <v>0.24</v>
      </c>
      <c r="L504" s="6">
        <f t="shared" si="30"/>
        <v>3.74</v>
      </c>
      <c r="M504" s="6">
        <f t="shared" si="31"/>
        <v>74.89</v>
      </c>
      <c r="N504" s="6">
        <v>74.89</v>
      </c>
      <c r="O504" s="32">
        <v>0</v>
      </c>
      <c r="Q504" s="45"/>
    </row>
    <row r="505" spans="1:17" ht="24" customHeight="1" x14ac:dyDescent="0.4">
      <c r="A505" s="2">
        <v>501</v>
      </c>
      <c r="B505" s="27">
        <v>6320000501</v>
      </c>
      <c r="C505" s="49" t="s">
        <v>1520</v>
      </c>
      <c r="D505" s="14" t="s">
        <v>1521</v>
      </c>
      <c r="E505" s="14" t="s">
        <v>1522</v>
      </c>
      <c r="F505" s="3" t="s">
        <v>3206</v>
      </c>
      <c r="G505" s="6">
        <v>629.1400000000001</v>
      </c>
      <c r="H505" s="70" t="s">
        <v>78</v>
      </c>
      <c r="I505" s="5">
        <v>3.5</v>
      </c>
      <c r="J505" s="6">
        <f t="shared" si="28"/>
        <v>28</v>
      </c>
      <c r="K505" s="6">
        <f t="shared" si="29"/>
        <v>1.96</v>
      </c>
      <c r="L505" s="6">
        <f t="shared" si="30"/>
        <v>29.96</v>
      </c>
      <c r="M505" s="6">
        <f t="shared" si="31"/>
        <v>659.10000000000014</v>
      </c>
      <c r="N505" s="6">
        <v>659.10000000000014</v>
      </c>
      <c r="O505" s="32">
        <v>0</v>
      </c>
      <c r="Q505" s="45"/>
    </row>
    <row r="506" spans="1:17" ht="24" customHeight="1" x14ac:dyDescent="0.4">
      <c r="A506" s="2">
        <v>502</v>
      </c>
      <c r="B506" s="27">
        <v>6320000502</v>
      </c>
      <c r="C506" s="49" t="s">
        <v>1523</v>
      </c>
      <c r="D506" s="14" t="s">
        <v>1521</v>
      </c>
      <c r="E506" s="14" t="s">
        <v>1524</v>
      </c>
      <c r="F506" s="3" t="s">
        <v>3215</v>
      </c>
      <c r="G506" s="6">
        <v>314.57</v>
      </c>
      <c r="H506" s="70" t="s">
        <v>492</v>
      </c>
      <c r="I506" s="5">
        <v>3.5</v>
      </c>
      <c r="J506" s="6">
        <f t="shared" si="28"/>
        <v>52.5</v>
      </c>
      <c r="K506" s="6">
        <f t="shared" si="29"/>
        <v>3.67</v>
      </c>
      <c r="L506" s="6">
        <f t="shared" si="30"/>
        <v>56.17</v>
      </c>
      <c r="M506" s="6">
        <f t="shared" si="31"/>
        <v>370.74</v>
      </c>
      <c r="N506" s="6">
        <v>370.74</v>
      </c>
      <c r="O506" s="32">
        <v>0</v>
      </c>
      <c r="Q506" s="45"/>
    </row>
    <row r="507" spans="1:17" ht="24" customHeight="1" x14ac:dyDescent="0.4">
      <c r="A507" s="2">
        <v>503</v>
      </c>
      <c r="B507" s="27">
        <v>6320000503</v>
      </c>
      <c r="C507" s="49" t="s">
        <v>1525</v>
      </c>
      <c r="D507" s="14" t="s">
        <v>1526</v>
      </c>
      <c r="E507" s="14" t="s">
        <v>1527</v>
      </c>
      <c r="F507" s="3" t="s">
        <v>3165</v>
      </c>
      <c r="G507" s="6">
        <v>3995.99</v>
      </c>
      <c r="H507" s="70" t="s">
        <v>201</v>
      </c>
      <c r="I507" s="5">
        <v>3.5</v>
      </c>
      <c r="J507" s="6">
        <f t="shared" si="28"/>
        <v>63</v>
      </c>
      <c r="K507" s="6">
        <f t="shared" si="29"/>
        <v>4.41</v>
      </c>
      <c r="L507" s="6">
        <f t="shared" si="30"/>
        <v>67.41</v>
      </c>
      <c r="M507" s="6">
        <f t="shared" si="31"/>
        <v>4063.3999999999996</v>
      </c>
      <c r="N507" s="6">
        <v>4063.3999999999996</v>
      </c>
      <c r="O507" s="32">
        <v>0</v>
      </c>
      <c r="Q507" s="45"/>
    </row>
    <row r="508" spans="1:17" ht="24" customHeight="1" x14ac:dyDescent="0.4">
      <c r="A508" s="2">
        <v>504</v>
      </c>
      <c r="B508" s="27">
        <v>6320000504</v>
      </c>
      <c r="C508" s="49" t="s">
        <v>1528</v>
      </c>
      <c r="D508" s="14" t="s">
        <v>1529</v>
      </c>
      <c r="E508" s="14" t="s">
        <v>1530</v>
      </c>
      <c r="F508" s="3" t="s">
        <v>3176</v>
      </c>
      <c r="G508" s="6">
        <v>1494.25</v>
      </c>
      <c r="H508" s="70" t="s">
        <v>154</v>
      </c>
      <c r="I508" s="5">
        <v>3.5</v>
      </c>
      <c r="J508" s="6">
        <f t="shared" si="28"/>
        <v>203</v>
      </c>
      <c r="K508" s="6">
        <f t="shared" si="29"/>
        <v>14.21</v>
      </c>
      <c r="L508" s="6">
        <f t="shared" si="30"/>
        <v>217.21</v>
      </c>
      <c r="M508" s="6">
        <f t="shared" si="31"/>
        <v>1711.46</v>
      </c>
      <c r="N508" s="6">
        <v>1711.46</v>
      </c>
      <c r="O508" s="32">
        <v>0</v>
      </c>
      <c r="Q508" s="45"/>
    </row>
    <row r="509" spans="1:17" ht="24" customHeight="1" x14ac:dyDescent="0.4">
      <c r="A509" s="2">
        <v>505</v>
      </c>
      <c r="B509" s="27">
        <v>6320000505</v>
      </c>
      <c r="C509" s="49" t="s">
        <v>1531</v>
      </c>
      <c r="D509" s="14" t="s">
        <v>1532</v>
      </c>
      <c r="E509" s="14" t="s">
        <v>1533</v>
      </c>
      <c r="F509" s="3" t="s">
        <v>3165</v>
      </c>
      <c r="G509" s="6">
        <v>4138.25</v>
      </c>
      <c r="H509" s="70" t="s">
        <v>538</v>
      </c>
      <c r="I509" s="5">
        <v>3.5</v>
      </c>
      <c r="J509" s="6">
        <f t="shared" si="28"/>
        <v>77</v>
      </c>
      <c r="K509" s="6">
        <f t="shared" si="29"/>
        <v>5.39</v>
      </c>
      <c r="L509" s="6">
        <f t="shared" si="30"/>
        <v>82.39</v>
      </c>
      <c r="M509" s="6">
        <f t="shared" si="31"/>
        <v>4220.6400000000003</v>
      </c>
      <c r="N509" s="6">
        <v>4220.6400000000003</v>
      </c>
      <c r="O509" s="32">
        <v>0</v>
      </c>
      <c r="Q509" s="45"/>
    </row>
    <row r="510" spans="1:17" ht="24" customHeight="1" x14ac:dyDescent="0.4">
      <c r="A510" s="2">
        <v>506</v>
      </c>
      <c r="B510" s="27">
        <v>6320000506</v>
      </c>
      <c r="C510" s="49" t="s">
        <v>1534</v>
      </c>
      <c r="D510" s="14" t="s">
        <v>1535</v>
      </c>
      <c r="E510" s="14" t="s">
        <v>1536</v>
      </c>
      <c r="F510" s="3" t="s">
        <v>3259</v>
      </c>
      <c r="G510" s="6">
        <v>1733.9600000000009</v>
      </c>
      <c r="H510" s="70" t="s">
        <v>94</v>
      </c>
      <c r="I510" s="5">
        <v>3.5</v>
      </c>
      <c r="J510" s="6">
        <f t="shared" si="28"/>
        <v>42</v>
      </c>
      <c r="K510" s="6">
        <f t="shared" si="29"/>
        <v>2.94</v>
      </c>
      <c r="L510" s="6">
        <f t="shared" si="30"/>
        <v>44.94</v>
      </c>
      <c r="M510" s="6">
        <f t="shared" si="31"/>
        <v>1778.900000000001</v>
      </c>
      <c r="N510" s="6">
        <v>1778.900000000001</v>
      </c>
      <c r="O510" s="32">
        <v>0</v>
      </c>
      <c r="Q510" s="45"/>
    </row>
    <row r="511" spans="1:17" ht="24" customHeight="1" x14ac:dyDescent="0.4">
      <c r="A511" s="2">
        <v>507</v>
      </c>
      <c r="B511" s="27">
        <v>6320000507</v>
      </c>
      <c r="C511" s="49" t="s">
        <v>1537</v>
      </c>
      <c r="D511" s="14" t="s">
        <v>1538</v>
      </c>
      <c r="E511" s="14" t="s">
        <v>1539</v>
      </c>
      <c r="F511" s="3" t="s">
        <v>3</v>
      </c>
      <c r="G511" s="6">
        <v>0</v>
      </c>
      <c r="H511" s="70" t="s">
        <v>274</v>
      </c>
      <c r="I511" s="5">
        <v>3.5</v>
      </c>
      <c r="J511" s="6">
        <f t="shared" si="28"/>
        <v>66.5</v>
      </c>
      <c r="K511" s="6">
        <f t="shared" si="29"/>
        <v>4.6500000000000004</v>
      </c>
      <c r="L511" s="6">
        <f t="shared" si="30"/>
        <v>71.150000000000006</v>
      </c>
      <c r="M511" s="6">
        <f t="shared" si="31"/>
        <v>71.150000000000006</v>
      </c>
      <c r="N511" s="6">
        <v>71.150000000000006</v>
      </c>
      <c r="O511" s="32">
        <v>0</v>
      </c>
    </row>
    <row r="512" spans="1:17" ht="24" customHeight="1" x14ac:dyDescent="0.4">
      <c r="A512" s="2">
        <v>508</v>
      </c>
      <c r="B512" s="27">
        <v>6320000508</v>
      </c>
      <c r="C512" s="49" t="s">
        <v>1540</v>
      </c>
      <c r="D512" s="14" t="s">
        <v>1541</v>
      </c>
      <c r="E512" s="14" t="s">
        <v>1542</v>
      </c>
      <c r="F512" s="2" t="s">
        <v>3</v>
      </c>
      <c r="G512" s="6">
        <v>0</v>
      </c>
      <c r="H512" s="70" t="s">
        <v>366</v>
      </c>
      <c r="I512" s="5">
        <v>3.5</v>
      </c>
      <c r="J512" s="6">
        <f t="shared" si="28"/>
        <v>84</v>
      </c>
      <c r="K512" s="6">
        <f t="shared" si="29"/>
        <v>5.88</v>
      </c>
      <c r="L512" s="6">
        <f t="shared" si="30"/>
        <v>89.88</v>
      </c>
      <c r="M512" s="6">
        <f t="shared" si="31"/>
        <v>89.88</v>
      </c>
      <c r="N512" s="6">
        <v>89.88</v>
      </c>
      <c r="O512" s="32">
        <v>0</v>
      </c>
    </row>
    <row r="513" spans="1:17" ht="24" customHeight="1" x14ac:dyDescent="0.4">
      <c r="A513" s="2">
        <v>509</v>
      </c>
      <c r="B513" s="27">
        <v>6320000509</v>
      </c>
      <c r="C513" s="49" t="s">
        <v>1543</v>
      </c>
      <c r="D513" s="14" t="s">
        <v>1544</v>
      </c>
      <c r="E513" s="14" t="s">
        <v>1545</v>
      </c>
      <c r="F513" s="3" t="s">
        <v>3</v>
      </c>
      <c r="G513" s="6">
        <v>0</v>
      </c>
      <c r="H513" s="70" t="s">
        <v>82</v>
      </c>
      <c r="I513" s="5">
        <v>3.5</v>
      </c>
      <c r="J513" s="6">
        <f t="shared" si="28"/>
        <v>108.5</v>
      </c>
      <c r="K513" s="6">
        <f t="shared" si="29"/>
        <v>7.59</v>
      </c>
      <c r="L513" s="6">
        <f t="shared" si="30"/>
        <v>116.09</v>
      </c>
      <c r="M513" s="6">
        <f t="shared" si="31"/>
        <v>116.09</v>
      </c>
      <c r="N513" s="6">
        <v>116.09</v>
      </c>
      <c r="O513" s="32">
        <v>0</v>
      </c>
    </row>
    <row r="514" spans="1:17" ht="24" customHeight="1" x14ac:dyDescent="0.4">
      <c r="A514" s="2">
        <v>510</v>
      </c>
      <c r="B514" s="27">
        <v>6320000510</v>
      </c>
      <c r="C514" s="49" t="s">
        <v>1546</v>
      </c>
      <c r="D514" s="14" t="s">
        <v>1547</v>
      </c>
      <c r="E514" s="14" t="s">
        <v>1548</v>
      </c>
      <c r="F514" s="3" t="s">
        <v>3285</v>
      </c>
      <c r="G514" s="6">
        <v>741.52999999999986</v>
      </c>
      <c r="H514" s="70" t="s">
        <v>492</v>
      </c>
      <c r="I514" s="5">
        <v>3.5</v>
      </c>
      <c r="J514" s="6">
        <f t="shared" si="28"/>
        <v>52.5</v>
      </c>
      <c r="K514" s="6">
        <f t="shared" si="29"/>
        <v>3.67</v>
      </c>
      <c r="L514" s="6">
        <f t="shared" si="30"/>
        <v>56.17</v>
      </c>
      <c r="M514" s="6">
        <f t="shared" si="31"/>
        <v>797.69999999999982</v>
      </c>
      <c r="N514" s="6">
        <v>797.69999999999982</v>
      </c>
      <c r="O514" s="32">
        <v>0</v>
      </c>
      <c r="Q514" s="45"/>
    </row>
    <row r="515" spans="1:17" ht="24" customHeight="1" x14ac:dyDescent="0.4">
      <c r="A515" s="2">
        <v>511</v>
      </c>
      <c r="B515" s="27">
        <v>6320000511</v>
      </c>
      <c r="C515" s="49" t="s">
        <v>1549</v>
      </c>
      <c r="D515" s="14" t="s">
        <v>1550</v>
      </c>
      <c r="E515" s="14" t="s">
        <v>1551</v>
      </c>
      <c r="F515" s="7" t="s">
        <v>3286</v>
      </c>
      <c r="G515" s="6">
        <v>1880.0000000000005</v>
      </c>
      <c r="H515" s="70" t="s">
        <v>94</v>
      </c>
      <c r="I515" s="5">
        <v>3.5</v>
      </c>
      <c r="J515" s="6">
        <f t="shared" si="28"/>
        <v>42</v>
      </c>
      <c r="K515" s="6">
        <f t="shared" si="29"/>
        <v>2.94</v>
      </c>
      <c r="L515" s="6">
        <f t="shared" si="30"/>
        <v>44.94</v>
      </c>
      <c r="M515" s="6">
        <f t="shared" si="31"/>
        <v>1924.9400000000005</v>
      </c>
      <c r="N515" s="6">
        <v>1924.9400000000005</v>
      </c>
      <c r="O515" s="32">
        <v>0</v>
      </c>
      <c r="Q515" s="45"/>
    </row>
    <row r="516" spans="1:17" ht="24" customHeight="1" x14ac:dyDescent="0.4">
      <c r="A516" s="2">
        <v>512</v>
      </c>
      <c r="B516" s="27">
        <v>6320000512</v>
      </c>
      <c r="C516" s="49" t="s">
        <v>1552</v>
      </c>
      <c r="D516" s="14" t="s">
        <v>1553</v>
      </c>
      <c r="E516" s="14" t="s">
        <v>1554</v>
      </c>
      <c r="F516" s="3" t="s">
        <v>3</v>
      </c>
      <c r="G516" s="6">
        <v>0</v>
      </c>
      <c r="H516" s="70" t="s">
        <v>259</v>
      </c>
      <c r="I516" s="5">
        <v>3.5</v>
      </c>
      <c r="J516" s="6">
        <f t="shared" si="28"/>
        <v>35</v>
      </c>
      <c r="K516" s="6">
        <f t="shared" si="29"/>
        <v>2.4500000000000002</v>
      </c>
      <c r="L516" s="6">
        <f t="shared" si="30"/>
        <v>37.450000000000003</v>
      </c>
      <c r="M516" s="6">
        <f t="shared" si="31"/>
        <v>37.450000000000003</v>
      </c>
      <c r="N516" s="6">
        <v>37.450000000000003</v>
      </c>
      <c r="O516" s="32">
        <v>0</v>
      </c>
    </row>
    <row r="517" spans="1:17" ht="24" customHeight="1" x14ac:dyDescent="0.4">
      <c r="A517" s="2">
        <v>513</v>
      </c>
      <c r="B517" s="27">
        <v>6320000513</v>
      </c>
      <c r="C517" s="49" t="s">
        <v>1555</v>
      </c>
      <c r="D517" s="14" t="s">
        <v>1556</v>
      </c>
      <c r="E517" s="14" t="s">
        <v>1557</v>
      </c>
      <c r="F517" s="3" t="s">
        <v>3165</v>
      </c>
      <c r="G517" s="6">
        <v>2951.1600000000003</v>
      </c>
      <c r="H517" s="70" t="s">
        <v>274</v>
      </c>
      <c r="I517" s="5">
        <v>3.5</v>
      </c>
      <c r="J517" s="6">
        <f t="shared" ref="J517:J580" si="32">ROUNDDOWN(H517*I517,2)</f>
        <v>66.5</v>
      </c>
      <c r="K517" s="6">
        <f t="shared" ref="K517:K580" si="33">ROUNDDOWN(J517*7%,2)</f>
        <v>4.6500000000000004</v>
      </c>
      <c r="L517" s="6">
        <f t="shared" ref="L517:L580" si="34">ROUNDDOWN(J517+K517,2)</f>
        <v>71.150000000000006</v>
      </c>
      <c r="M517" s="6">
        <f t="shared" ref="M517:M580" si="35">SUM(G517+L517)</f>
        <v>3022.3100000000004</v>
      </c>
      <c r="N517" s="6">
        <v>3022.3100000000004</v>
      </c>
      <c r="O517" s="32">
        <v>0</v>
      </c>
      <c r="Q517" s="45"/>
    </row>
    <row r="518" spans="1:17" ht="24" customHeight="1" x14ac:dyDescent="0.4">
      <c r="A518" s="2">
        <v>514</v>
      </c>
      <c r="B518" s="27">
        <v>6320000514</v>
      </c>
      <c r="C518" s="49" t="s">
        <v>1558</v>
      </c>
      <c r="D518" s="14" t="s">
        <v>1559</v>
      </c>
      <c r="E518" s="14" t="s">
        <v>1560</v>
      </c>
      <c r="F518" s="7" t="s">
        <v>3287</v>
      </c>
      <c r="G518" s="6">
        <v>3786.25</v>
      </c>
      <c r="H518" s="70" t="s">
        <v>217</v>
      </c>
      <c r="I518" s="5">
        <v>3.5</v>
      </c>
      <c r="J518" s="6">
        <f t="shared" si="32"/>
        <v>80.5</v>
      </c>
      <c r="K518" s="6">
        <f t="shared" si="33"/>
        <v>5.63</v>
      </c>
      <c r="L518" s="6">
        <f t="shared" si="34"/>
        <v>86.13</v>
      </c>
      <c r="M518" s="6">
        <f t="shared" si="35"/>
        <v>3872.38</v>
      </c>
      <c r="N518" s="6">
        <v>3872.38</v>
      </c>
      <c r="O518" s="32">
        <v>0</v>
      </c>
      <c r="Q518" s="45"/>
    </row>
    <row r="519" spans="1:17" ht="24" customHeight="1" x14ac:dyDescent="0.4">
      <c r="A519" s="2">
        <v>515</v>
      </c>
      <c r="B519" s="27">
        <v>6320000515</v>
      </c>
      <c r="C519" s="49" t="s">
        <v>1561</v>
      </c>
      <c r="D519" s="14" t="s">
        <v>1562</v>
      </c>
      <c r="E519" s="14" t="s">
        <v>1563</v>
      </c>
      <c r="F519" s="3" t="s">
        <v>3218</v>
      </c>
      <c r="G519" s="6">
        <v>187.23</v>
      </c>
      <c r="H519" s="70" t="s">
        <v>78</v>
      </c>
      <c r="I519" s="5">
        <v>3.5</v>
      </c>
      <c r="J519" s="6">
        <f t="shared" si="32"/>
        <v>28</v>
      </c>
      <c r="K519" s="6">
        <f t="shared" si="33"/>
        <v>1.96</v>
      </c>
      <c r="L519" s="6">
        <f t="shared" si="34"/>
        <v>29.96</v>
      </c>
      <c r="M519" s="6">
        <f t="shared" si="35"/>
        <v>217.19</v>
      </c>
      <c r="N519" s="6">
        <v>217.19</v>
      </c>
      <c r="O519" s="32">
        <v>0</v>
      </c>
      <c r="Q519" s="45"/>
    </row>
    <row r="520" spans="1:17" ht="24.75" customHeight="1" x14ac:dyDescent="0.4">
      <c r="A520" s="2">
        <v>516</v>
      </c>
      <c r="B520" s="27">
        <v>6320000516</v>
      </c>
      <c r="C520" s="49" t="s">
        <v>1564</v>
      </c>
      <c r="D520" s="14" t="s">
        <v>1565</v>
      </c>
      <c r="E520" s="14" t="s">
        <v>1566</v>
      </c>
      <c r="F520" s="3" t="s">
        <v>3288</v>
      </c>
      <c r="G520" s="6">
        <v>486.84000000000003</v>
      </c>
      <c r="H520" s="70" t="s">
        <v>114</v>
      </c>
      <c r="I520" s="5">
        <v>3.5</v>
      </c>
      <c r="J520" s="6">
        <f t="shared" si="32"/>
        <v>49</v>
      </c>
      <c r="K520" s="6">
        <f t="shared" si="33"/>
        <v>3.43</v>
      </c>
      <c r="L520" s="6">
        <f t="shared" si="34"/>
        <v>52.43</v>
      </c>
      <c r="M520" s="6">
        <f t="shared" si="35"/>
        <v>539.27</v>
      </c>
      <c r="N520" s="6">
        <v>539.27</v>
      </c>
      <c r="O520" s="32">
        <v>0</v>
      </c>
      <c r="Q520" s="45"/>
    </row>
    <row r="521" spans="1:17" ht="24" customHeight="1" x14ac:dyDescent="0.4">
      <c r="A521" s="2">
        <v>517</v>
      </c>
      <c r="B521" s="27">
        <v>6320000517</v>
      </c>
      <c r="C521" s="49" t="s">
        <v>1567</v>
      </c>
      <c r="D521" s="14" t="s">
        <v>1568</v>
      </c>
      <c r="E521" s="14" t="s">
        <v>1569</v>
      </c>
      <c r="F521" s="3" t="s">
        <v>3</v>
      </c>
      <c r="G521" s="6">
        <v>0</v>
      </c>
      <c r="H521" s="70" t="s">
        <v>370</v>
      </c>
      <c r="I521" s="5">
        <v>3.5</v>
      </c>
      <c r="J521" s="6">
        <f t="shared" si="32"/>
        <v>98</v>
      </c>
      <c r="K521" s="6">
        <f t="shared" si="33"/>
        <v>6.86</v>
      </c>
      <c r="L521" s="6">
        <f t="shared" si="34"/>
        <v>104.86</v>
      </c>
      <c r="M521" s="6">
        <f t="shared" si="35"/>
        <v>104.86</v>
      </c>
      <c r="N521" s="6">
        <v>104.86</v>
      </c>
      <c r="O521" s="32">
        <v>0</v>
      </c>
    </row>
    <row r="522" spans="1:17" ht="24" customHeight="1" x14ac:dyDescent="0.4">
      <c r="A522" s="2">
        <v>518</v>
      </c>
      <c r="B522" s="27">
        <v>6320000518</v>
      </c>
      <c r="C522" s="49" t="s">
        <v>1570</v>
      </c>
      <c r="D522" s="14" t="s">
        <v>1571</v>
      </c>
      <c r="E522" s="14" t="s">
        <v>1572</v>
      </c>
      <c r="F522" s="3" t="s">
        <v>3</v>
      </c>
      <c r="G522" s="6">
        <v>0</v>
      </c>
      <c r="H522" s="70" t="s">
        <v>86</v>
      </c>
      <c r="I522" s="5">
        <v>3.5</v>
      </c>
      <c r="J522" s="6">
        <f t="shared" si="32"/>
        <v>45.5</v>
      </c>
      <c r="K522" s="6">
        <f t="shared" si="33"/>
        <v>3.18</v>
      </c>
      <c r="L522" s="6">
        <f t="shared" si="34"/>
        <v>48.68</v>
      </c>
      <c r="M522" s="6">
        <f t="shared" si="35"/>
        <v>48.68</v>
      </c>
      <c r="N522" s="6">
        <v>48.68</v>
      </c>
      <c r="O522" s="32">
        <v>0</v>
      </c>
    </row>
    <row r="523" spans="1:17" ht="24" customHeight="1" x14ac:dyDescent="0.4">
      <c r="A523" s="2">
        <v>519</v>
      </c>
      <c r="B523" s="27">
        <v>6320000519</v>
      </c>
      <c r="C523" s="49" t="s">
        <v>1573</v>
      </c>
      <c r="D523" s="14" t="s">
        <v>1574</v>
      </c>
      <c r="E523" s="14" t="s">
        <v>1575</v>
      </c>
      <c r="F523" s="3" t="s">
        <v>3165</v>
      </c>
      <c r="G523" s="6">
        <v>3554.0999999999995</v>
      </c>
      <c r="H523" s="70" t="s">
        <v>366</v>
      </c>
      <c r="I523" s="5">
        <v>3.5</v>
      </c>
      <c r="J523" s="6">
        <f t="shared" si="32"/>
        <v>84</v>
      </c>
      <c r="K523" s="6">
        <f t="shared" si="33"/>
        <v>5.88</v>
      </c>
      <c r="L523" s="6">
        <f t="shared" si="34"/>
        <v>89.88</v>
      </c>
      <c r="M523" s="6">
        <f t="shared" si="35"/>
        <v>3643.9799999999996</v>
      </c>
      <c r="N523" s="6">
        <v>3643.9799999999996</v>
      </c>
      <c r="O523" s="32">
        <v>0</v>
      </c>
      <c r="Q523" s="45"/>
    </row>
    <row r="524" spans="1:17" ht="24" customHeight="1" x14ac:dyDescent="0.4">
      <c r="A524" s="2">
        <v>520</v>
      </c>
      <c r="B524" s="27">
        <v>6320000520</v>
      </c>
      <c r="C524" s="49" t="s">
        <v>1576</v>
      </c>
      <c r="D524" s="14" t="s">
        <v>1577</v>
      </c>
      <c r="E524" s="14" t="s">
        <v>1578</v>
      </c>
      <c r="F524" s="7" t="s">
        <v>3289</v>
      </c>
      <c r="G524" s="6">
        <v>543.05000000000018</v>
      </c>
      <c r="H524" s="70" t="s">
        <v>205</v>
      </c>
      <c r="I524" s="5">
        <v>3.5</v>
      </c>
      <c r="J524" s="6">
        <f t="shared" si="32"/>
        <v>17.5</v>
      </c>
      <c r="K524" s="6">
        <f t="shared" si="33"/>
        <v>1.22</v>
      </c>
      <c r="L524" s="6">
        <f t="shared" si="34"/>
        <v>18.72</v>
      </c>
      <c r="M524" s="6">
        <f t="shared" si="35"/>
        <v>561.77000000000021</v>
      </c>
      <c r="N524" s="6">
        <v>561.77000000000021</v>
      </c>
      <c r="O524" s="32">
        <v>0</v>
      </c>
      <c r="Q524" s="45"/>
    </row>
    <row r="525" spans="1:17" ht="24" customHeight="1" x14ac:dyDescent="0.4">
      <c r="A525" s="2">
        <v>521</v>
      </c>
      <c r="B525" s="27">
        <v>6320000521</v>
      </c>
      <c r="C525" s="49" t="s">
        <v>1579</v>
      </c>
      <c r="D525" s="14" t="s">
        <v>1580</v>
      </c>
      <c r="E525" s="14" t="s">
        <v>1581</v>
      </c>
      <c r="F525" s="3" t="s">
        <v>3290</v>
      </c>
      <c r="G525" s="6">
        <v>1415.6400000000006</v>
      </c>
      <c r="H525" s="70" t="s">
        <v>35</v>
      </c>
      <c r="I525" s="5">
        <v>3.5</v>
      </c>
      <c r="J525" s="6">
        <f t="shared" si="32"/>
        <v>56</v>
      </c>
      <c r="K525" s="6">
        <f t="shared" si="33"/>
        <v>3.92</v>
      </c>
      <c r="L525" s="6">
        <f t="shared" si="34"/>
        <v>59.92</v>
      </c>
      <c r="M525" s="6">
        <f t="shared" si="35"/>
        <v>1475.5600000000006</v>
      </c>
      <c r="N525" s="6">
        <v>1475.5600000000006</v>
      </c>
      <c r="O525" s="32">
        <v>0</v>
      </c>
      <c r="Q525" s="45"/>
    </row>
    <row r="526" spans="1:17" ht="24" customHeight="1" x14ac:dyDescent="0.4">
      <c r="A526" s="2">
        <v>522</v>
      </c>
      <c r="B526" s="27">
        <v>6320000522</v>
      </c>
      <c r="C526" s="49" t="s">
        <v>1582</v>
      </c>
      <c r="D526" s="14" t="s">
        <v>1583</v>
      </c>
      <c r="E526" s="14" t="s">
        <v>1584</v>
      </c>
      <c r="F526" s="2" t="s">
        <v>3291</v>
      </c>
      <c r="G526" s="6">
        <v>265.90000000000003</v>
      </c>
      <c r="H526" s="70" t="s">
        <v>205</v>
      </c>
      <c r="I526" s="5">
        <v>3.5</v>
      </c>
      <c r="J526" s="6">
        <f t="shared" si="32"/>
        <v>17.5</v>
      </c>
      <c r="K526" s="6">
        <f t="shared" si="33"/>
        <v>1.22</v>
      </c>
      <c r="L526" s="6">
        <f t="shared" si="34"/>
        <v>18.72</v>
      </c>
      <c r="M526" s="6">
        <f t="shared" si="35"/>
        <v>284.62</v>
      </c>
      <c r="N526" s="6">
        <v>284.62</v>
      </c>
      <c r="O526" s="32">
        <v>0</v>
      </c>
      <c r="Q526" s="45"/>
    </row>
    <row r="527" spans="1:17" ht="24" customHeight="1" x14ac:dyDescent="0.4">
      <c r="A527" s="2">
        <v>523</v>
      </c>
      <c r="B527" s="27">
        <v>6320000523</v>
      </c>
      <c r="C527" s="49" t="s">
        <v>1585</v>
      </c>
      <c r="D527" s="14" t="s">
        <v>1586</v>
      </c>
      <c r="E527" s="14" t="s">
        <v>1587</v>
      </c>
      <c r="F527" s="3" t="s">
        <v>3180</v>
      </c>
      <c r="G527" s="6">
        <v>1277.0500000000002</v>
      </c>
      <c r="H527" s="70" t="s">
        <v>386</v>
      </c>
      <c r="I527" s="5">
        <v>3.5</v>
      </c>
      <c r="J527" s="6">
        <f t="shared" si="32"/>
        <v>59.5</v>
      </c>
      <c r="K527" s="6">
        <f t="shared" si="33"/>
        <v>4.16</v>
      </c>
      <c r="L527" s="6">
        <f t="shared" si="34"/>
        <v>63.66</v>
      </c>
      <c r="M527" s="6">
        <f t="shared" si="35"/>
        <v>1340.7100000000003</v>
      </c>
      <c r="N527" s="6">
        <v>1340.7100000000003</v>
      </c>
      <c r="O527" s="32">
        <v>0</v>
      </c>
      <c r="Q527" s="45"/>
    </row>
    <row r="528" spans="1:17" ht="23.25" customHeight="1" x14ac:dyDescent="0.4">
      <c r="A528" s="2">
        <v>524</v>
      </c>
      <c r="B528" s="27">
        <v>6320000524</v>
      </c>
      <c r="C528" s="49" t="s">
        <v>1588</v>
      </c>
      <c r="D528" s="14" t="s">
        <v>1589</v>
      </c>
      <c r="E528" s="14" t="s">
        <v>1590</v>
      </c>
      <c r="F528" s="7" t="s">
        <v>3188</v>
      </c>
      <c r="G528" s="6">
        <v>1812.6400000000003</v>
      </c>
      <c r="H528" s="70" t="s">
        <v>201</v>
      </c>
      <c r="I528" s="5">
        <v>3.5</v>
      </c>
      <c r="J528" s="6">
        <f t="shared" si="32"/>
        <v>63</v>
      </c>
      <c r="K528" s="6">
        <f t="shared" si="33"/>
        <v>4.41</v>
      </c>
      <c r="L528" s="6">
        <f t="shared" si="34"/>
        <v>67.41</v>
      </c>
      <c r="M528" s="6">
        <f t="shared" si="35"/>
        <v>1880.0500000000004</v>
      </c>
      <c r="N528" s="6">
        <v>1880.0500000000004</v>
      </c>
      <c r="O528" s="32">
        <v>0</v>
      </c>
      <c r="Q528" s="45"/>
    </row>
    <row r="529" spans="1:17" ht="24" customHeight="1" x14ac:dyDescent="0.4">
      <c r="A529" s="2">
        <v>525</v>
      </c>
      <c r="B529" s="27">
        <v>6320000525</v>
      </c>
      <c r="C529" s="49" t="s">
        <v>1591</v>
      </c>
      <c r="D529" s="14" t="s">
        <v>1592</v>
      </c>
      <c r="E529" s="14" t="s">
        <v>1593</v>
      </c>
      <c r="F529" s="3" t="s">
        <v>3</v>
      </c>
      <c r="G529" s="6">
        <v>0</v>
      </c>
      <c r="H529" s="70" t="s">
        <v>217</v>
      </c>
      <c r="I529" s="5">
        <v>3.5</v>
      </c>
      <c r="J529" s="6">
        <f t="shared" si="32"/>
        <v>80.5</v>
      </c>
      <c r="K529" s="6">
        <f t="shared" si="33"/>
        <v>5.63</v>
      </c>
      <c r="L529" s="6">
        <f t="shared" si="34"/>
        <v>86.13</v>
      </c>
      <c r="M529" s="6">
        <f t="shared" si="35"/>
        <v>86.13</v>
      </c>
      <c r="N529" s="6">
        <v>86.13</v>
      </c>
      <c r="O529" s="32">
        <v>0</v>
      </c>
    </row>
    <row r="530" spans="1:17" ht="24" customHeight="1" x14ac:dyDescent="0.4">
      <c r="A530" s="2">
        <v>526</v>
      </c>
      <c r="B530" s="27">
        <v>6320000526</v>
      </c>
      <c r="C530" s="49" t="s">
        <v>1594</v>
      </c>
      <c r="D530" s="14" t="s">
        <v>1595</v>
      </c>
      <c r="E530" s="14" t="s">
        <v>1596</v>
      </c>
      <c r="F530" s="2" t="s">
        <v>3292</v>
      </c>
      <c r="G530" s="6">
        <v>382.00999999999993</v>
      </c>
      <c r="H530" s="70" t="s">
        <v>205</v>
      </c>
      <c r="I530" s="5">
        <v>3.5</v>
      </c>
      <c r="J530" s="6">
        <f t="shared" si="32"/>
        <v>17.5</v>
      </c>
      <c r="K530" s="6">
        <f t="shared" si="33"/>
        <v>1.22</v>
      </c>
      <c r="L530" s="6">
        <f t="shared" si="34"/>
        <v>18.72</v>
      </c>
      <c r="M530" s="6">
        <f t="shared" si="35"/>
        <v>400.7299999999999</v>
      </c>
      <c r="N530" s="6">
        <v>400.7299999999999</v>
      </c>
      <c r="O530" s="32">
        <v>0</v>
      </c>
      <c r="Q530" s="45"/>
    </row>
    <row r="531" spans="1:17" ht="24" customHeight="1" x14ac:dyDescent="0.4">
      <c r="A531" s="2">
        <v>527</v>
      </c>
      <c r="B531" s="27">
        <v>6320000527</v>
      </c>
      <c r="C531" s="49" t="s">
        <v>1597</v>
      </c>
      <c r="D531" s="14" t="s">
        <v>1598</v>
      </c>
      <c r="E531" s="14" t="s">
        <v>1599</v>
      </c>
      <c r="F531" s="3" t="s">
        <v>3167</v>
      </c>
      <c r="G531" s="6">
        <v>127.33</v>
      </c>
      <c r="H531" s="70" t="s">
        <v>78</v>
      </c>
      <c r="I531" s="5">
        <v>3.5</v>
      </c>
      <c r="J531" s="6">
        <f t="shared" si="32"/>
        <v>28</v>
      </c>
      <c r="K531" s="6">
        <f t="shared" si="33"/>
        <v>1.96</v>
      </c>
      <c r="L531" s="6">
        <f t="shared" si="34"/>
        <v>29.96</v>
      </c>
      <c r="M531" s="6">
        <f t="shared" si="35"/>
        <v>157.29</v>
      </c>
      <c r="N531" s="6">
        <v>157.29</v>
      </c>
      <c r="O531" s="32">
        <v>0</v>
      </c>
    </row>
    <row r="532" spans="1:17" ht="24" customHeight="1" x14ac:dyDescent="0.4">
      <c r="A532" s="2">
        <v>528</v>
      </c>
      <c r="B532" s="27">
        <v>6320000528</v>
      </c>
      <c r="C532" s="49" t="s">
        <v>1600</v>
      </c>
      <c r="D532" s="14" t="s">
        <v>1601</v>
      </c>
      <c r="E532" s="14" t="s">
        <v>1602</v>
      </c>
      <c r="F532" s="3" t="s">
        <v>3250</v>
      </c>
      <c r="G532" s="6">
        <v>1812.6400000000012</v>
      </c>
      <c r="H532" s="70" t="s">
        <v>35</v>
      </c>
      <c r="I532" s="5">
        <v>3.5</v>
      </c>
      <c r="J532" s="6">
        <f t="shared" si="32"/>
        <v>56</v>
      </c>
      <c r="K532" s="6">
        <f t="shared" si="33"/>
        <v>3.92</v>
      </c>
      <c r="L532" s="6">
        <f t="shared" si="34"/>
        <v>59.92</v>
      </c>
      <c r="M532" s="6">
        <f t="shared" si="35"/>
        <v>1872.5600000000013</v>
      </c>
      <c r="N532" s="6">
        <v>1872.5600000000013</v>
      </c>
      <c r="O532" s="32">
        <v>0</v>
      </c>
      <c r="Q532" s="45"/>
    </row>
    <row r="533" spans="1:17" ht="24" customHeight="1" x14ac:dyDescent="0.4">
      <c r="A533" s="2">
        <v>529</v>
      </c>
      <c r="B533" s="27">
        <v>6320000529</v>
      </c>
      <c r="C533" s="49" t="s">
        <v>1603</v>
      </c>
      <c r="D533" s="14" t="s">
        <v>1604</v>
      </c>
      <c r="E533" s="14" t="s">
        <v>1605</v>
      </c>
      <c r="F533" s="3" t="s">
        <v>3293</v>
      </c>
      <c r="G533" s="6">
        <v>557.99999999999989</v>
      </c>
      <c r="H533" s="70" t="s">
        <v>201</v>
      </c>
      <c r="I533" s="5">
        <v>3.5</v>
      </c>
      <c r="J533" s="6">
        <f t="shared" si="32"/>
        <v>63</v>
      </c>
      <c r="K533" s="6">
        <f t="shared" si="33"/>
        <v>4.41</v>
      </c>
      <c r="L533" s="6">
        <f t="shared" si="34"/>
        <v>67.41</v>
      </c>
      <c r="M533" s="6">
        <f t="shared" si="35"/>
        <v>625.40999999999985</v>
      </c>
      <c r="N533" s="6">
        <v>625.40999999999985</v>
      </c>
      <c r="O533" s="32">
        <v>0</v>
      </c>
      <c r="Q533" s="45"/>
    </row>
    <row r="534" spans="1:17" ht="24" customHeight="1" x14ac:dyDescent="0.4">
      <c r="A534" s="2">
        <v>530</v>
      </c>
      <c r="B534" s="27">
        <v>6320000530</v>
      </c>
      <c r="C534" s="49" t="s">
        <v>1606</v>
      </c>
      <c r="D534" s="14" t="s">
        <v>1607</v>
      </c>
      <c r="E534" s="14" t="s">
        <v>1608</v>
      </c>
      <c r="F534" s="3" t="s">
        <v>3</v>
      </c>
      <c r="G534" s="6">
        <v>0</v>
      </c>
      <c r="H534" s="70" t="s">
        <v>106</v>
      </c>
      <c r="I534" s="5">
        <v>3.5</v>
      </c>
      <c r="J534" s="6">
        <f t="shared" si="32"/>
        <v>87.5</v>
      </c>
      <c r="K534" s="6">
        <f t="shared" si="33"/>
        <v>6.12</v>
      </c>
      <c r="L534" s="6">
        <f t="shared" si="34"/>
        <v>93.62</v>
      </c>
      <c r="M534" s="6">
        <f t="shared" si="35"/>
        <v>93.62</v>
      </c>
      <c r="N534" s="6">
        <v>93.62</v>
      </c>
      <c r="O534" s="32">
        <v>0</v>
      </c>
    </row>
    <row r="535" spans="1:17" ht="24" customHeight="1" x14ac:dyDescent="0.4">
      <c r="A535" s="2">
        <v>531</v>
      </c>
      <c r="B535" s="27">
        <v>6320000531</v>
      </c>
      <c r="C535" s="49" t="s">
        <v>1609</v>
      </c>
      <c r="D535" s="14" t="s">
        <v>1610</v>
      </c>
      <c r="E535" s="14" t="s">
        <v>1611</v>
      </c>
      <c r="F535" s="3" t="s">
        <v>1612</v>
      </c>
      <c r="G535" s="6">
        <v>1876.3100000000006</v>
      </c>
      <c r="H535" s="70" t="s">
        <v>47</v>
      </c>
      <c r="I535" s="5">
        <v>3.5</v>
      </c>
      <c r="J535" s="6">
        <f t="shared" si="32"/>
        <v>0</v>
      </c>
      <c r="K535" s="6">
        <f t="shared" si="33"/>
        <v>0</v>
      </c>
      <c r="L535" s="6">
        <f t="shared" si="34"/>
        <v>0</v>
      </c>
      <c r="M535" s="6">
        <f t="shared" si="35"/>
        <v>1876.3100000000006</v>
      </c>
      <c r="N535" s="6">
        <v>1876.3100000000006</v>
      </c>
      <c r="O535" s="32">
        <v>0</v>
      </c>
    </row>
    <row r="536" spans="1:17" ht="24" customHeight="1" x14ac:dyDescent="0.4">
      <c r="A536" s="2">
        <v>532</v>
      </c>
      <c r="B536" s="27">
        <v>6320000532</v>
      </c>
      <c r="C536" s="49" t="s">
        <v>1613</v>
      </c>
      <c r="D536" s="14" t="s">
        <v>1610</v>
      </c>
      <c r="E536" s="14" t="s">
        <v>1614</v>
      </c>
      <c r="F536" s="3" t="s">
        <v>3294</v>
      </c>
      <c r="G536" s="6">
        <v>2063.5500000000011</v>
      </c>
      <c r="H536" s="70" t="s">
        <v>281</v>
      </c>
      <c r="I536" s="5">
        <v>3.5</v>
      </c>
      <c r="J536" s="6">
        <f t="shared" si="32"/>
        <v>21</v>
      </c>
      <c r="K536" s="6">
        <f t="shared" si="33"/>
        <v>1.47</v>
      </c>
      <c r="L536" s="6">
        <f t="shared" si="34"/>
        <v>22.47</v>
      </c>
      <c r="M536" s="6">
        <f t="shared" si="35"/>
        <v>2086.0200000000009</v>
      </c>
      <c r="N536" s="6">
        <v>2086.0200000000009</v>
      </c>
      <c r="O536" s="32">
        <v>0</v>
      </c>
      <c r="Q536" s="45"/>
    </row>
    <row r="537" spans="1:17" ht="24" customHeight="1" x14ac:dyDescent="0.4">
      <c r="A537" s="2">
        <v>533</v>
      </c>
      <c r="B537" s="27">
        <v>6320000533</v>
      </c>
      <c r="C537" s="49" t="s">
        <v>1615</v>
      </c>
      <c r="D537" s="14" t="s">
        <v>1616</v>
      </c>
      <c r="E537" s="14" t="s">
        <v>1617</v>
      </c>
      <c r="F537" s="3" t="s">
        <v>3165</v>
      </c>
      <c r="G537" s="6">
        <v>14362.149999999996</v>
      </c>
      <c r="H537" s="70" t="s">
        <v>201</v>
      </c>
      <c r="I537" s="5">
        <v>3.5</v>
      </c>
      <c r="J537" s="6">
        <f t="shared" si="32"/>
        <v>63</v>
      </c>
      <c r="K537" s="6">
        <f t="shared" si="33"/>
        <v>4.41</v>
      </c>
      <c r="L537" s="6">
        <f t="shared" si="34"/>
        <v>67.41</v>
      </c>
      <c r="M537" s="6">
        <f t="shared" si="35"/>
        <v>14429.559999999996</v>
      </c>
      <c r="N537" s="6">
        <v>14429.559999999996</v>
      </c>
      <c r="O537" s="32">
        <v>0</v>
      </c>
      <c r="Q537" s="45"/>
    </row>
    <row r="538" spans="1:17" ht="24" customHeight="1" x14ac:dyDescent="0.4">
      <c r="A538" s="2">
        <v>534</v>
      </c>
      <c r="B538" s="27">
        <v>6320000534</v>
      </c>
      <c r="C538" s="49" t="s">
        <v>1618</v>
      </c>
      <c r="D538" s="14" t="s">
        <v>1619</v>
      </c>
      <c r="E538" s="14" t="s">
        <v>1617</v>
      </c>
      <c r="F538" s="3" t="s">
        <v>3</v>
      </c>
      <c r="G538" s="6">
        <v>0</v>
      </c>
      <c r="H538" s="70" t="s">
        <v>3387</v>
      </c>
      <c r="I538" s="5">
        <v>3.5</v>
      </c>
      <c r="J538" s="6">
        <f t="shared" si="32"/>
        <v>780.5</v>
      </c>
      <c r="K538" s="6">
        <f t="shared" si="33"/>
        <v>54.63</v>
      </c>
      <c r="L538" s="6">
        <f t="shared" si="34"/>
        <v>835.13</v>
      </c>
      <c r="M538" s="6">
        <f t="shared" si="35"/>
        <v>835.13</v>
      </c>
      <c r="N538" s="6">
        <v>835.13</v>
      </c>
      <c r="O538" s="32">
        <v>0</v>
      </c>
    </row>
    <row r="539" spans="1:17" ht="24" customHeight="1" x14ac:dyDescent="0.4">
      <c r="A539" s="2">
        <v>535</v>
      </c>
      <c r="B539" s="27">
        <v>6320000535</v>
      </c>
      <c r="C539" s="49" t="s">
        <v>1620</v>
      </c>
      <c r="D539" s="14" t="s">
        <v>1621</v>
      </c>
      <c r="E539" s="14" t="s">
        <v>1622</v>
      </c>
      <c r="F539" s="3" t="s">
        <v>3181</v>
      </c>
      <c r="G539" s="6">
        <v>812.68000000000052</v>
      </c>
      <c r="H539" s="70" t="s">
        <v>259</v>
      </c>
      <c r="I539" s="5">
        <v>3.5</v>
      </c>
      <c r="J539" s="6">
        <f t="shared" si="32"/>
        <v>35</v>
      </c>
      <c r="K539" s="6">
        <f t="shared" si="33"/>
        <v>2.4500000000000002</v>
      </c>
      <c r="L539" s="6">
        <f t="shared" si="34"/>
        <v>37.450000000000003</v>
      </c>
      <c r="M539" s="6">
        <f t="shared" si="35"/>
        <v>850.13000000000056</v>
      </c>
      <c r="N539" s="6">
        <v>850.13000000000056</v>
      </c>
      <c r="O539" s="32">
        <v>0</v>
      </c>
      <c r="Q539" s="45"/>
    </row>
    <row r="540" spans="1:17" ht="24" customHeight="1" x14ac:dyDescent="0.4">
      <c r="A540" s="2">
        <v>536</v>
      </c>
      <c r="B540" s="27">
        <v>6320000536</v>
      </c>
      <c r="C540" s="49" t="s">
        <v>1623</v>
      </c>
      <c r="D540" s="14" t="s">
        <v>1624</v>
      </c>
      <c r="E540" s="14" t="s">
        <v>1625</v>
      </c>
      <c r="F540" s="3" t="s">
        <v>3</v>
      </c>
      <c r="G540" s="6">
        <v>0</v>
      </c>
      <c r="H540" s="70" t="s">
        <v>259</v>
      </c>
      <c r="I540" s="5">
        <v>3.5</v>
      </c>
      <c r="J540" s="6">
        <f t="shared" si="32"/>
        <v>35</v>
      </c>
      <c r="K540" s="6">
        <f t="shared" si="33"/>
        <v>2.4500000000000002</v>
      </c>
      <c r="L540" s="6">
        <f t="shared" si="34"/>
        <v>37.450000000000003</v>
      </c>
      <c r="M540" s="6">
        <f t="shared" si="35"/>
        <v>37.450000000000003</v>
      </c>
      <c r="N540" s="6">
        <v>37.450000000000003</v>
      </c>
      <c r="O540" s="32">
        <v>0</v>
      </c>
    </row>
    <row r="541" spans="1:17" ht="24" customHeight="1" x14ac:dyDescent="0.4">
      <c r="A541" s="2">
        <v>537</v>
      </c>
      <c r="B541" s="27">
        <v>6320000537</v>
      </c>
      <c r="C541" s="49" t="s">
        <v>1626</v>
      </c>
      <c r="D541" s="14" t="s">
        <v>1627</v>
      </c>
      <c r="E541" s="14" t="s">
        <v>1628</v>
      </c>
      <c r="F541" s="3" t="s">
        <v>3165</v>
      </c>
      <c r="G541" s="6">
        <v>18766.239999999998</v>
      </c>
      <c r="H541" s="70" t="s">
        <v>3295</v>
      </c>
      <c r="I541" s="5">
        <v>3.5</v>
      </c>
      <c r="J541" s="6">
        <f t="shared" si="32"/>
        <v>784</v>
      </c>
      <c r="K541" s="6">
        <f t="shared" si="33"/>
        <v>54.88</v>
      </c>
      <c r="L541" s="6">
        <f t="shared" si="34"/>
        <v>838.88</v>
      </c>
      <c r="M541" s="6">
        <f t="shared" si="35"/>
        <v>19605.12</v>
      </c>
      <c r="N541" s="6">
        <v>19605.12</v>
      </c>
      <c r="O541" s="32">
        <v>0</v>
      </c>
      <c r="Q541" s="45"/>
    </row>
    <row r="542" spans="1:17" ht="24" customHeight="1" x14ac:dyDescent="0.4">
      <c r="A542" s="2">
        <v>538</v>
      </c>
      <c r="B542" s="27">
        <v>6320000538</v>
      </c>
      <c r="C542" s="49" t="s">
        <v>1629</v>
      </c>
      <c r="D542" s="14" t="s">
        <v>1630</v>
      </c>
      <c r="E542" s="14" t="s">
        <v>1631</v>
      </c>
      <c r="F542" s="3" t="s">
        <v>3</v>
      </c>
      <c r="G542" s="6">
        <v>0</v>
      </c>
      <c r="H542" s="70" t="s">
        <v>390</v>
      </c>
      <c r="I542" s="5">
        <v>3.5</v>
      </c>
      <c r="J542" s="6">
        <f t="shared" si="32"/>
        <v>94.5</v>
      </c>
      <c r="K542" s="6">
        <f t="shared" si="33"/>
        <v>6.61</v>
      </c>
      <c r="L542" s="6">
        <f t="shared" si="34"/>
        <v>101.11</v>
      </c>
      <c r="M542" s="6">
        <f t="shared" si="35"/>
        <v>101.11</v>
      </c>
      <c r="N542" s="6">
        <v>101.11</v>
      </c>
      <c r="O542" s="32">
        <v>0</v>
      </c>
    </row>
    <row r="543" spans="1:17" ht="24" customHeight="1" x14ac:dyDescent="0.4">
      <c r="A543" s="2">
        <v>539</v>
      </c>
      <c r="B543" s="27">
        <v>6320000539</v>
      </c>
      <c r="C543" s="49" t="s">
        <v>1632</v>
      </c>
      <c r="D543" s="14" t="s">
        <v>1633</v>
      </c>
      <c r="E543" s="14" t="s">
        <v>1634</v>
      </c>
      <c r="F543" s="3" t="s">
        <v>3</v>
      </c>
      <c r="G543" s="6">
        <v>0</v>
      </c>
      <c r="H543" s="70" t="s">
        <v>578</v>
      </c>
      <c r="I543" s="5">
        <v>3.5</v>
      </c>
      <c r="J543" s="6">
        <f t="shared" si="32"/>
        <v>101.5</v>
      </c>
      <c r="K543" s="6">
        <f t="shared" si="33"/>
        <v>7.1</v>
      </c>
      <c r="L543" s="6">
        <f t="shared" si="34"/>
        <v>108.6</v>
      </c>
      <c r="M543" s="6">
        <f t="shared" si="35"/>
        <v>108.6</v>
      </c>
      <c r="N543" s="6">
        <v>108.6</v>
      </c>
      <c r="O543" s="32">
        <v>0</v>
      </c>
    </row>
    <row r="544" spans="1:17" ht="24" customHeight="1" x14ac:dyDescent="0.4">
      <c r="A544" s="2">
        <v>540</v>
      </c>
      <c r="B544" s="27">
        <v>6320000540</v>
      </c>
      <c r="C544" s="49" t="s">
        <v>1635</v>
      </c>
      <c r="D544" s="14" t="s">
        <v>1636</v>
      </c>
      <c r="E544" s="14" t="s">
        <v>1637</v>
      </c>
      <c r="F544" s="3" t="s">
        <v>3</v>
      </c>
      <c r="G544" s="6">
        <v>0</v>
      </c>
      <c r="H544" s="70" t="s">
        <v>147</v>
      </c>
      <c r="I544" s="5">
        <v>3.5</v>
      </c>
      <c r="J544" s="6">
        <f t="shared" si="32"/>
        <v>91</v>
      </c>
      <c r="K544" s="6">
        <f t="shared" si="33"/>
        <v>6.37</v>
      </c>
      <c r="L544" s="6">
        <f t="shared" si="34"/>
        <v>97.37</v>
      </c>
      <c r="M544" s="6">
        <f t="shared" si="35"/>
        <v>97.37</v>
      </c>
      <c r="N544" s="6">
        <v>97.37</v>
      </c>
      <c r="O544" s="32">
        <v>0</v>
      </c>
    </row>
    <row r="545" spans="1:17" ht="24" customHeight="1" x14ac:dyDescent="0.4">
      <c r="A545" s="2">
        <v>541</v>
      </c>
      <c r="B545" s="27">
        <v>6320000541</v>
      </c>
      <c r="C545" s="49" t="s">
        <v>1638</v>
      </c>
      <c r="D545" s="14" t="s">
        <v>1639</v>
      </c>
      <c r="E545" s="14" t="s">
        <v>1640</v>
      </c>
      <c r="F545" s="3" t="s">
        <v>3162</v>
      </c>
      <c r="G545" s="6">
        <v>14.97</v>
      </c>
      <c r="H545" s="70" t="s">
        <v>47</v>
      </c>
      <c r="I545" s="5">
        <v>3.5</v>
      </c>
      <c r="J545" s="6">
        <f t="shared" si="32"/>
        <v>0</v>
      </c>
      <c r="K545" s="6">
        <f t="shared" si="33"/>
        <v>0</v>
      </c>
      <c r="L545" s="6">
        <f t="shared" si="34"/>
        <v>0</v>
      </c>
      <c r="M545" s="6">
        <f t="shared" si="35"/>
        <v>14.97</v>
      </c>
      <c r="N545" s="6">
        <v>14.97</v>
      </c>
      <c r="O545" s="32">
        <v>0</v>
      </c>
    </row>
    <row r="546" spans="1:17" ht="24" customHeight="1" x14ac:dyDescent="0.4">
      <c r="A546" s="2">
        <v>542</v>
      </c>
      <c r="B546" s="27">
        <v>6320000542</v>
      </c>
      <c r="C546" s="49" t="s">
        <v>1641</v>
      </c>
      <c r="D546" s="14" t="s">
        <v>1642</v>
      </c>
      <c r="E546" s="14" t="s">
        <v>1643</v>
      </c>
      <c r="F546" s="2" t="s">
        <v>3</v>
      </c>
      <c r="G546" s="6">
        <v>0</v>
      </c>
      <c r="H546" s="70" t="s">
        <v>102</v>
      </c>
      <c r="I546" s="5">
        <v>3.5</v>
      </c>
      <c r="J546" s="6">
        <f t="shared" si="32"/>
        <v>3.5</v>
      </c>
      <c r="K546" s="6">
        <f t="shared" si="33"/>
        <v>0.24</v>
      </c>
      <c r="L546" s="6">
        <f t="shared" si="34"/>
        <v>3.74</v>
      </c>
      <c r="M546" s="6">
        <f t="shared" si="35"/>
        <v>3.74</v>
      </c>
      <c r="N546" s="6">
        <v>3.74</v>
      </c>
      <c r="O546" s="32">
        <v>0</v>
      </c>
    </row>
    <row r="547" spans="1:17" ht="24" customHeight="1" x14ac:dyDescent="0.4">
      <c r="A547" s="2">
        <v>543</v>
      </c>
      <c r="B547" s="27">
        <v>6320000543</v>
      </c>
      <c r="C547" s="49" t="s">
        <v>1644</v>
      </c>
      <c r="D547" s="14" t="s">
        <v>1642</v>
      </c>
      <c r="E547" s="14" t="s">
        <v>1645</v>
      </c>
      <c r="F547" s="3" t="s">
        <v>661</v>
      </c>
      <c r="G547" s="6">
        <v>329.55</v>
      </c>
      <c r="H547" s="70" t="s">
        <v>266</v>
      </c>
      <c r="I547" s="5">
        <v>3.5</v>
      </c>
      <c r="J547" s="6">
        <f t="shared" si="32"/>
        <v>10.5</v>
      </c>
      <c r="K547" s="6">
        <f t="shared" si="33"/>
        <v>0.73</v>
      </c>
      <c r="L547" s="6">
        <f t="shared" si="34"/>
        <v>11.23</v>
      </c>
      <c r="M547" s="6">
        <f t="shared" si="35"/>
        <v>340.78000000000003</v>
      </c>
      <c r="N547" s="6">
        <v>340.78000000000003</v>
      </c>
      <c r="O547" s="32">
        <v>0</v>
      </c>
      <c r="Q547" s="45"/>
    </row>
    <row r="548" spans="1:17" ht="24" customHeight="1" x14ac:dyDescent="0.4">
      <c r="A548" s="2">
        <v>544</v>
      </c>
      <c r="B548" s="27">
        <v>6320000544</v>
      </c>
      <c r="C548" s="49" t="s">
        <v>1646</v>
      </c>
      <c r="D548" s="14" t="s">
        <v>1647</v>
      </c>
      <c r="E548" s="14" t="s">
        <v>1648</v>
      </c>
      <c r="F548" s="2" t="s">
        <v>3</v>
      </c>
      <c r="G548" s="6">
        <v>0</v>
      </c>
      <c r="H548" s="70">
        <v>0</v>
      </c>
      <c r="I548" s="5">
        <v>3.5</v>
      </c>
      <c r="J548" s="6">
        <v>125</v>
      </c>
      <c r="K548" s="6">
        <f t="shared" si="33"/>
        <v>8.75</v>
      </c>
      <c r="L548" s="6">
        <f t="shared" si="34"/>
        <v>133.75</v>
      </c>
      <c r="M548" s="6">
        <f t="shared" si="35"/>
        <v>133.75</v>
      </c>
      <c r="N548" s="6">
        <v>133.75</v>
      </c>
      <c r="O548" s="32">
        <v>0</v>
      </c>
    </row>
    <row r="549" spans="1:17" ht="24" customHeight="1" x14ac:dyDescent="0.4">
      <c r="A549" s="2">
        <v>545</v>
      </c>
      <c r="B549" s="27">
        <v>6320000545</v>
      </c>
      <c r="C549" s="49" t="s">
        <v>1649</v>
      </c>
      <c r="D549" s="14" t="s">
        <v>1647</v>
      </c>
      <c r="E549" s="14" t="s">
        <v>1650</v>
      </c>
      <c r="F549" s="3" t="s">
        <v>3</v>
      </c>
      <c r="G549" s="6">
        <v>0</v>
      </c>
      <c r="H549" s="70" t="s">
        <v>2303</v>
      </c>
      <c r="I549" s="5">
        <v>3.5</v>
      </c>
      <c r="J549" s="6">
        <f t="shared" si="32"/>
        <v>164.5</v>
      </c>
      <c r="K549" s="6">
        <f t="shared" si="33"/>
        <v>11.51</v>
      </c>
      <c r="L549" s="6">
        <f t="shared" si="34"/>
        <v>176.01</v>
      </c>
      <c r="M549" s="6">
        <f t="shared" si="35"/>
        <v>176.01</v>
      </c>
      <c r="N549" s="6">
        <v>176.01</v>
      </c>
      <c r="O549" s="32">
        <v>0</v>
      </c>
    </row>
    <row r="550" spans="1:17" ht="24" customHeight="1" x14ac:dyDescent="0.4">
      <c r="A550" s="2">
        <v>546</v>
      </c>
      <c r="B550" s="27">
        <v>6320000546</v>
      </c>
      <c r="C550" s="49" t="s">
        <v>1651</v>
      </c>
      <c r="D550" s="14" t="s">
        <v>1652</v>
      </c>
      <c r="E550" s="14" t="s">
        <v>1653</v>
      </c>
      <c r="F550" s="3" t="s">
        <v>3176</v>
      </c>
      <c r="G550" s="6">
        <v>471.85</v>
      </c>
      <c r="H550" s="70" t="s">
        <v>386</v>
      </c>
      <c r="I550" s="5">
        <v>3.5</v>
      </c>
      <c r="J550" s="6">
        <f t="shared" si="32"/>
        <v>59.5</v>
      </c>
      <c r="K550" s="6">
        <f t="shared" si="33"/>
        <v>4.16</v>
      </c>
      <c r="L550" s="6">
        <f t="shared" si="34"/>
        <v>63.66</v>
      </c>
      <c r="M550" s="6">
        <f t="shared" si="35"/>
        <v>535.51</v>
      </c>
      <c r="N550" s="6">
        <v>535.51</v>
      </c>
      <c r="O550" s="32">
        <v>0</v>
      </c>
      <c r="Q550" s="45"/>
    </row>
    <row r="551" spans="1:17" ht="24" customHeight="1" x14ac:dyDescent="0.4">
      <c r="A551" s="2">
        <v>547</v>
      </c>
      <c r="B551" s="27">
        <v>6320000547</v>
      </c>
      <c r="C551" s="49" t="s">
        <v>1654</v>
      </c>
      <c r="D551" s="14" t="s">
        <v>1647</v>
      </c>
      <c r="E551" s="14" t="s">
        <v>1655</v>
      </c>
      <c r="F551" s="3" t="s">
        <v>3296</v>
      </c>
      <c r="G551" s="6">
        <v>4894.7700000000013</v>
      </c>
      <c r="H551" s="70" t="s">
        <v>386</v>
      </c>
      <c r="I551" s="5">
        <v>3.5</v>
      </c>
      <c r="J551" s="6">
        <f t="shared" si="32"/>
        <v>59.5</v>
      </c>
      <c r="K551" s="6">
        <f t="shared" si="33"/>
        <v>4.16</v>
      </c>
      <c r="L551" s="6">
        <f t="shared" si="34"/>
        <v>63.66</v>
      </c>
      <c r="M551" s="6">
        <f t="shared" si="35"/>
        <v>4958.4300000000012</v>
      </c>
      <c r="N551" s="6">
        <v>4958.4300000000012</v>
      </c>
      <c r="O551" s="32">
        <v>0</v>
      </c>
    </row>
    <row r="552" spans="1:17" ht="24" customHeight="1" x14ac:dyDescent="0.4">
      <c r="A552" s="2">
        <v>548</v>
      </c>
      <c r="B552" s="27">
        <v>6320000548</v>
      </c>
      <c r="C552" s="49" t="s">
        <v>1656</v>
      </c>
      <c r="D552" s="14" t="s">
        <v>1647</v>
      </c>
      <c r="E552" s="14" t="s">
        <v>1657</v>
      </c>
      <c r="F552" s="3" t="s">
        <v>3</v>
      </c>
      <c r="G552" s="6">
        <v>0</v>
      </c>
      <c r="H552" s="70" t="s">
        <v>630</v>
      </c>
      <c r="I552" s="5">
        <v>3.5</v>
      </c>
      <c r="J552" s="6">
        <f t="shared" si="32"/>
        <v>161</v>
      </c>
      <c r="K552" s="6">
        <f t="shared" si="33"/>
        <v>11.27</v>
      </c>
      <c r="L552" s="6">
        <f t="shared" si="34"/>
        <v>172.27</v>
      </c>
      <c r="M552" s="6">
        <f t="shared" si="35"/>
        <v>172.27</v>
      </c>
      <c r="N552" s="6">
        <v>172.27</v>
      </c>
      <c r="O552" s="32">
        <v>0</v>
      </c>
    </row>
    <row r="553" spans="1:17" ht="24" customHeight="1" x14ac:dyDescent="0.4">
      <c r="A553" s="2">
        <v>549</v>
      </c>
      <c r="B553" s="27">
        <v>6320000549</v>
      </c>
      <c r="C553" s="49" t="s">
        <v>1658</v>
      </c>
      <c r="D553" s="14" t="s">
        <v>1647</v>
      </c>
      <c r="E553" s="14" t="s">
        <v>1659</v>
      </c>
      <c r="F553" s="3" t="s">
        <v>3</v>
      </c>
      <c r="G553" s="6">
        <v>0</v>
      </c>
      <c r="H553" s="70" t="s">
        <v>502</v>
      </c>
      <c r="I553" s="5">
        <v>3.5</v>
      </c>
      <c r="J553" s="6">
        <f t="shared" si="32"/>
        <v>150.5</v>
      </c>
      <c r="K553" s="6">
        <f t="shared" si="33"/>
        <v>10.53</v>
      </c>
      <c r="L553" s="6">
        <f t="shared" si="34"/>
        <v>161.03</v>
      </c>
      <c r="M553" s="6">
        <f t="shared" si="35"/>
        <v>161.03</v>
      </c>
      <c r="N553" s="6">
        <v>161.03</v>
      </c>
      <c r="O553" s="32">
        <v>0</v>
      </c>
    </row>
    <row r="554" spans="1:17" ht="24" customHeight="1" x14ac:dyDescent="0.4">
      <c r="A554" s="2">
        <v>550</v>
      </c>
      <c r="B554" s="27">
        <v>6320000550</v>
      </c>
      <c r="C554" s="49" t="s">
        <v>1660</v>
      </c>
      <c r="D554" s="14" t="s">
        <v>1661</v>
      </c>
      <c r="E554" s="14" t="s">
        <v>1662</v>
      </c>
      <c r="F554" s="3" t="s">
        <v>3</v>
      </c>
      <c r="G554" s="6">
        <v>0</v>
      </c>
      <c r="H554" s="70" t="s">
        <v>147</v>
      </c>
      <c r="I554" s="5">
        <v>3.5</v>
      </c>
      <c r="J554" s="6">
        <f t="shared" si="32"/>
        <v>91</v>
      </c>
      <c r="K554" s="6">
        <f t="shared" si="33"/>
        <v>6.37</v>
      </c>
      <c r="L554" s="6">
        <f t="shared" si="34"/>
        <v>97.37</v>
      </c>
      <c r="M554" s="6">
        <f t="shared" si="35"/>
        <v>97.37</v>
      </c>
      <c r="N554" s="6">
        <v>97.37</v>
      </c>
      <c r="O554" s="32">
        <v>0</v>
      </c>
      <c r="Q554" s="45"/>
    </row>
    <row r="555" spans="1:17" ht="24" customHeight="1" x14ac:dyDescent="0.4">
      <c r="A555" s="2">
        <v>551</v>
      </c>
      <c r="B555" s="27">
        <v>6320000551</v>
      </c>
      <c r="C555" s="49" t="s">
        <v>1663</v>
      </c>
      <c r="D555" s="14" t="s">
        <v>1664</v>
      </c>
      <c r="E555" s="14" t="s">
        <v>1665</v>
      </c>
      <c r="F555" s="3" t="s">
        <v>3297</v>
      </c>
      <c r="G555" s="6">
        <v>1131.0700000000004</v>
      </c>
      <c r="H555" s="70" t="s">
        <v>630</v>
      </c>
      <c r="I555" s="5">
        <v>3.5</v>
      </c>
      <c r="J555" s="6">
        <f t="shared" si="32"/>
        <v>161</v>
      </c>
      <c r="K555" s="6">
        <f t="shared" si="33"/>
        <v>11.27</v>
      </c>
      <c r="L555" s="6">
        <f t="shared" si="34"/>
        <v>172.27</v>
      </c>
      <c r="M555" s="6">
        <f t="shared" si="35"/>
        <v>1303.3400000000004</v>
      </c>
      <c r="N555" s="6">
        <v>1303.3400000000004</v>
      </c>
      <c r="O555" s="32">
        <v>0</v>
      </c>
    </row>
    <row r="556" spans="1:17" ht="24" customHeight="1" x14ac:dyDescent="0.4">
      <c r="A556" s="2">
        <v>552</v>
      </c>
      <c r="B556" s="27">
        <v>6320000552</v>
      </c>
      <c r="C556" s="49" t="s">
        <v>1666</v>
      </c>
      <c r="D556" s="14" t="s">
        <v>1667</v>
      </c>
      <c r="E556" s="14" t="s">
        <v>1668</v>
      </c>
      <c r="F556" s="3" t="s">
        <v>3167</v>
      </c>
      <c r="G556" s="6">
        <v>910.04</v>
      </c>
      <c r="H556" s="70" t="s">
        <v>147</v>
      </c>
      <c r="I556" s="5">
        <v>3.5</v>
      </c>
      <c r="J556" s="6">
        <f t="shared" si="32"/>
        <v>91</v>
      </c>
      <c r="K556" s="6">
        <f t="shared" si="33"/>
        <v>6.37</v>
      </c>
      <c r="L556" s="6">
        <f t="shared" si="34"/>
        <v>97.37</v>
      </c>
      <c r="M556" s="6">
        <f t="shared" si="35"/>
        <v>1007.41</v>
      </c>
      <c r="N556" s="6">
        <v>1007.41</v>
      </c>
      <c r="O556" s="32">
        <v>0</v>
      </c>
    </row>
    <row r="557" spans="1:17" ht="24" customHeight="1" x14ac:dyDescent="0.4">
      <c r="A557" s="2">
        <v>553</v>
      </c>
      <c r="B557" s="27">
        <v>6320000553</v>
      </c>
      <c r="C557" s="49" t="s">
        <v>1669</v>
      </c>
      <c r="D557" s="14" t="s">
        <v>1670</v>
      </c>
      <c r="E557" s="14" t="s">
        <v>1671</v>
      </c>
      <c r="F557" s="3" t="s">
        <v>3</v>
      </c>
      <c r="G557" s="6">
        <v>0</v>
      </c>
      <c r="H557" s="70" t="s">
        <v>270</v>
      </c>
      <c r="I557" s="5">
        <v>3.5</v>
      </c>
      <c r="J557" s="6">
        <f t="shared" si="32"/>
        <v>126</v>
      </c>
      <c r="K557" s="6">
        <f t="shared" si="33"/>
        <v>8.82</v>
      </c>
      <c r="L557" s="6">
        <f t="shared" si="34"/>
        <v>134.82</v>
      </c>
      <c r="M557" s="6">
        <f t="shared" si="35"/>
        <v>134.82</v>
      </c>
      <c r="N557" s="6">
        <v>134.82</v>
      </c>
      <c r="O557" s="32">
        <v>0</v>
      </c>
    </row>
    <row r="558" spans="1:17" ht="24" customHeight="1" x14ac:dyDescent="0.4">
      <c r="A558" s="2">
        <v>554</v>
      </c>
      <c r="B558" s="27">
        <v>6320000554</v>
      </c>
      <c r="C558" s="49" t="s">
        <v>1672</v>
      </c>
      <c r="D558" s="14" t="s">
        <v>1673</v>
      </c>
      <c r="E558" s="14" t="s">
        <v>1674</v>
      </c>
      <c r="F558" s="3" t="s">
        <v>3</v>
      </c>
      <c r="G558" s="6">
        <v>0</v>
      </c>
      <c r="H558" s="70" t="s">
        <v>331</v>
      </c>
      <c r="I558" s="5">
        <v>3.5</v>
      </c>
      <c r="J558" s="6">
        <f t="shared" si="32"/>
        <v>178.5</v>
      </c>
      <c r="K558" s="6">
        <f t="shared" si="33"/>
        <v>12.49</v>
      </c>
      <c r="L558" s="6">
        <f t="shared" si="34"/>
        <v>190.99</v>
      </c>
      <c r="M558" s="6">
        <f t="shared" si="35"/>
        <v>190.99</v>
      </c>
      <c r="N558" s="6">
        <v>190.99</v>
      </c>
      <c r="O558" s="32">
        <v>0</v>
      </c>
    </row>
    <row r="559" spans="1:17" ht="24" customHeight="1" x14ac:dyDescent="0.4">
      <c r="A559" s="2">
        <v>555</v>
      </c>
      <c r="B559" s="27">
        <v>6320000555</v>
      </c>
      <c r="C559" s="49" t="s">
        <v>1675</v>
      </c>
      <c r="D559" s="14" t="s">
        <v>3298</v>
      </c>
      <c r="E559" s="14" t="s">
        <v>1676</v>
      </c>
      <c r="F559" s="3" t="s">
        <v>3165</v>
      </c>
      <c r="G559" s="6">
        <v>10220.150000000003</v>
      </c>
      <c r="H559" s="70" t="s">
        <v>912</v>
      </c>
      <c r="I559" s="5">
        <v>3.5</v>
      </c>
      <c r="J559" s="6">
        <f t="shared" si="32"/>
        <v>185.5</v>
      </c>
      <c r="K559" s="6">
        <f t="shared" si="33"/>
        <v>12.98</v>
      </c>
      <c r="L559" s="6">
        <f t="shared" si="34"/>
        <v>198.48</v>
      </c>
      <c r="M559" s="6">
        <f t="shared" si="35"/>
        <v>10418.630000000003</v>
      </c>
      <c r="N559" s="6">
        <v>10418.630000000003</v>
      </c>
      <c r="O559" s="32">
        <v>0</v>
      </c>
      <c r="Q559" s="45"/>
    </row>
    <row r="560" spans="1:17" ht="24" customHeight="1" x14ac:dyDescent="0.4">
      <c r="A560" s="2">
        <v>556</v>
      </c>
      <c r="B560" s="27">
        <v>6320000556</v>
      </c>
      <c r="C560" s="49" t="s">
        <v>1677</v>
      </c>
      <c r="D560" s="14" t="s">
        <v>1678</v>
      </c>
      <c r="E560" s="14" t="s">
        <v>1679</v>
      </c>
      <c r="F560" s="3" t="s">
        <v>3250</v>
      </c>
      <c r="G560" s="6">
        <v>820.24000000000035</v>
      </c>
      <c r="H560" s="70" t="s">
        <v>158</v>
      </c>
      <c r="I560" s="5">
        <v>3.5</v>
      </c>
      <c r="J560" s="6">
        <f t="shared" si="32"/>
        <v>14</v>
      </c>
      <c r="K560" s="6">
        <f t="shared" si="33"/>
        <v>0.98</v>
      </c>
      <c r="L560" s="6">
        <f t="shared" si="34"/>
        <v>14.98</v>
      </c>
      <c r="M560" s="6">
        <f t="shared" si="35"/>
        <v>835.22000000000037</v>
      </c>
      <c r="N560" s="6">
        <v>835.22000000000037</v>
      </c>
      <c r="O560" s="32">
        <v>0</v>
      </c>
      <c r="Q560" s="45"/>
    </row>
    <row r="561" spans="1:17" ht="24" customHeight="1" x14ac:dyDescent="0.4">
      <c r="A561" s="2">
        <v>557</v>
      </c>
      <c r="B561" s="27">
        <v>6320000557</v>
      </c>
      <c r="C561" s="49" t="s">
        <v>1680</v>
      </c>
      <c r="D561" s="14" t="s">
        <v>1678</v>
      </c>
      <c r="E561" s="14" t="s">
        <v>1681</v>
      </c>
      <c r="F561" s="3" t="s">
        <v>1682</v>
      </c>
      <c r="G561" s="6">
        <v>464.42</v>
      </c>
      <c r="H561" s="70" t="s">
        <v>47</v>
      </c>
      <c r="I561" s="5">
        <v>3.5</v>
      </c>
      <c r="J561" s="6">
        <f t="shared" si="32"/>
        <v>0</v>
      </c>
      <c r="K561" s="6">
        <f t="shared" si="33"/>
        <v>0</v>
      </c>
      <c r="L561" s="6">
        <f t="shared" si="34"/>
        <v>0</v>
      </c>
      <c r="M561" s="6">
        <f t="shared" si="35"/>
        <v>464.42</v>
      </c>
      <c r="N561" s="6">
        <v>464.42</v>
      </c>
      <c r="O561" s="32">
        <v>0</v>
      </c>
    </row>
    <row r="562" spans="1:17" ht="24" customHeight="1" x14ac:dyDescent="0.4">
      <c r="A562" s="2">
        <v>558</v>
      </c>
      <c r="B562" s="27">
        <v>6320000558</v>
      </c>
      <c r="C562" s="49" t="s">
        <v>1683</v>
      </c>
      <c r="D562" s="14" t="s">
        <v>1684</v>
      </c>
      <c r="E562" s="14" t="s">
        <v>1685</v>
      </c>
      <c r="F562" s="2" t="s">
        <v>3</v>
      </c>
      <c r="G562" s="6">
        <v>0</v>
      </c>
      <c r="H562" s="70" t="s">
        <v>102</v>
      </c>
      <c r="I562" s="5">
        <v>3.5</v>
      </c>
      <c r="J562" s="6">
        <f t="shared" si="32"/>
        <v>3.5</v>
      </c>
      <c r="K562" s="6">
        <f t="shared" si="33"/>
        <v>0.24</v>
      </c>
      <c r="L562" s="6">
        <f t="shared" si="34"/>
        <v>3.74</v>
      </c>
      <c r="M562" s="6">
        <f t="shared" si="35"/>
        <v>3.74</v>
      </c>
      <c r="N562" s="6">
        <v>3.74</v>
      </c>
      <c r="O562" s="32">
        <v>0</v>
      </c>
    </row>
    <row r="563" spans="1:17" ht="24" customHeight="1" x14ac:dyDescent="0.4">
      <c r="A563" s="2">
        <v>559</v>
      </c>
      <c r="B563" s="27">
        <v>6320000559</v>
      </c>
      <c r="C563" s="49" t="s">
        <v>1686</v>
      </c>
      <c r="D563" s="14" t="s">
        <v>1687</v>
      </c>
      <c r="E563" s="14" t="s">
        <v>1688</v>
      </c>
      <c r="F563" s="3" t="s">
        <v>3165</v>
      </c>
      <c r="G563" s="6">
        <v>3932.3199999999997</v>
      </c>
      <c r="H563" s="70" t="s">
        <v>274</v>
      </c>
      <c r="I563" s="5">
        <v>3.5</v>
      </c>
      <c r="J563" s="6">
        <f t="shared" si="32"/>
        <v>66.5</v>
      </c>
      <c r="K563" s="6">
        <f t="shared" si="33"/>
        <v>4.6500000000000004</v>
      </c>
      <c r="L563" s="6">
        <f t="shared" si="34"/>
        <v>71.150000000000006</v>
      </c>
      <c r="M563" s="6">
        <f t="shared" si="35"/>
        <v>4003.47</v>
      </c>
      <c r="N563" s="6">
        <v>4003.47</v>
      </c>
      <c r="O563" s="32">
        <v>0</v>
      </c>
      <c r="Q563" s="45"/>
    </row>
    <row r="564" spans="1:17" ht="24" customHeight="1" x14ac:dyDescent="0.4">
      <c r="A564" s="2">
        <v>560</v>
      </c>
      <c r="B564" s="27">
        <v>6320000560</v>
      </c>
      <c r="C564" s="49" t="s">
        <v>1689</v>
      </c>
      <c r="D564" s="14" t="s">
        <v>1690</v>
      </c>
      <c r="E564" s="14" t="s">
        <v>1691</v>
      </c>
      <c r="F564" s="3" t="s">
        <v>3254</v>
      </c>
      <c r="G564" s="6">
        <v>7501.32</v>
      </c>
      <c r="H564" s="70" t="s">
        <v>154</v>
      </c>
      <c r="I564" s="5">
        <v>3.5</v>
      </c>
      <c r="J564" s="6">
        <f t="shared" si="32"/>
        <v>203</v>
      </c>
      <c r="K564" s="6">
        <f t="shared" si="33"/>
        <v>14.21</v>
      </c>
      <c r="L564" s="6">
        <f t="shared" si="34"/>
        <v>217.21</v>
      </c>
      <c r="M564" s="6">
        <f t="shared" si="35"/>
        <v>7718.53</v>
      </c>
      <c r="N564" s="6">
        <v>7718.53</v>
      </c>
      <c r="O564" s="32">
        <v>0</v>
      </c>
      <c r="Q564" s="45"/>
    </row>
    <row r="565" spans="1:17" ht="24" customHeight="1" x14ac:dyDescent="0.4">
      <c r="A565" s="2">
        <v>561</v>
      </c>
      <c r="B565" s="27">
        <v>6320000561</v>
      </c>
      <c r="C565" s="49" t="s">
        <v>1692</v>
      </c>
      <c r="D565" s="14" t="s">
        <v>1693</v>
      </c>
      <c r="E565" s="14" t="s">
        <v>1694</v>
      </c>
      <c r="F565" s="3" t="s">
        <v>3</v>
      </c>
      <c r="G565" s="6">
        <v>0</v>
      </c>
      <c r="H565" s="70" t="s">
        <v>182</v>
      </c>
      <c r="I565" s="5">
        <v>3.5</v>
      </c>
      <c r="J565" s="6">
        <f t="shared" si="32"/>
        <v>105</v>
      </c>
      <c r="K565" s="6">
        <f t="shared" si="33"/>
        <v>7.35</v>
      </c>
      <c r="L565" s="6">
        <f t="shared" si="34"/>
        <v>112.35</v>
      </c>
      <c r="M565" s="6">
        <f t="shared" si="35"/>
        <v>112.35</v>
      </c>
      <c r="N565" s="6">
        <v>112.35</v>
      </c>
      <c r="O565" s="32">
        <v>0</v>
      </c>
    </row>
    <row r="566" spans="1:17" ht="21" customHeight="1" x14ac:dyDescent="0.4">
      <c r="A566" s="2">
        <v>562</v>
      </c>
      <c r="B566" s="27">
        <v>6320000562</v>
      </c>
      <c r="C566" s="49" t="s">
        <v>1695</v>
      </c>
      <c r="D566" s="14" t="s">
        <v>1696</v>
      </c>
      <c r="E566" s="14" t="s">
        <v>1697</v>
      </c>
      <c r="F566" s="3" t="s">
        <v>1698</v>
      </c>
      <c r="G566" s="6">
        <v>4613.8900000000012</v>
      </c>
      <c r="H566" s="70" t="s">
        <v>270</v>
      </c>
      <c r="I566" s="5">
        <v>3.5</v>
      </c>
      <c r="J566" s="6">
        <f t="shared" si="32"/>
        <v>126</v>
      </c>
      <c r="K566" s="6">
        <f t="shared" si="33"/>
        <v>8.82</v>
      </c>
      <c r="L566" s="6">
        <f t="shared" si="34"/>
        <v>134.82</v>
      </c>
      <c r="M566" s="6">
        <f t="shared" si="35"/>
        <v>4748.7100000000009</v>
      </c>
      <c r="N566" s="6">
        <v>4748.7100000000009</v>
      </c>
      <c r="O566" s="32">
        <v>0</v>
      </c>
    </row>
    <row r="567" spans="1:17" ht="21.75" customHeight="1" x14ac:dyDescent="0.4">
      <c r="A567" s="2">
        <v>563</v>
      </c>
      <c r="B567" s="27">
        <v>6320000563</v>
      </c>
      <c r="C567" s="49" t="s">
        <v>1699</v>
      </c>
      <c r="D567" s="14" t="s">
        <v>1700</v>
      </c>
      <c r="E567" s="14" t="s">
        <v>1701</v>
      </c>
      <c r="F567" s="3" t="s">
        <v>3165</v>
      </c>
      <c r="G567" s="6">
        <v>6317.8999999999987</v>
      </c>
      <c r="H567" s="70" t="s">
        <v>47</v>
      </c>
      <c r="I567" s="5">
        <v>3.5</v>
      </c>
      <c r="J567" s="6">
        <f t="shared" si="32"/>
        <v>0</v>
      </c>
      <c r="K567" s="6">
        <f t="shared" si="33"/>
        <v>0</v>
      </c>
      <c r="L567" s="6">
        <f t="shared" si="34"/>
        <v>0</v>
      </c>
      <c r="M567" s="6">
        <f t="shared" si="35"/>
        <v>6317.8999999999987</v>
      </c>
      <c r="N567" s="6">
        <v>6317.8999999999987</v>
      </c>
      <c r="O567" s="32">
        <v>0</v>
      </c>
      <c r="Q567" s="45"/>
    </row>
    <row r="568" spans="1:17" ht="21" customHeight="1" x14ac:dyDescent="0.4">
      <c r="A568" s="2">
        <v>564</v>
      </c>
      <c r="B568" s="27">
        <v>6320000564</v>
      </c>
      <c r="C568" s="49" t="s">
        <v>1702</v>
      </c>
      <c r="D568" s="14" t="s">
        <v>1703</v>
      </c>
      <c r="E568" s="14" t="s">
        <v>1704</v>
      </c>
      <c r="F568" s="3" t="s">
        <v>3165</v>
      </c>
      <c r="G568" s="6">
        <v>1172.23</v>
      </c>
      <c r="H568" s="70" t="s">
        <v>39</v>
      </c>
      <c r="I568" s="5">
        <v>3.5</v>
      </c>
      <c r="J568" s="6">
        <f t="shared" si="32"/>
        <v>7</v>
      </c>
      <c r="K568" s="6">
        <f t="shared" si="33"/>
        <v>0.49</v>
      </c>
      <c r="L568" s="6">
        <f t="shared" si="34"/>
        <v>7.49</v>
      </c>
      <c r="M568" s="6">
        <f t="shared" si="35"/>
        <v>1179.72</v>
      </c>
      <c r="N568" s="6">
        <v>1179.72</v>
      </c>
      <c r="O568" s="32">
        <v>0</v>
      </c>
      <c r="Q568" s="45"/>
    </row>
    <row r="569" spans="1:17" ht="24" customHeight="1" x14ac:dyDescent="0.4">
      <c r="A569" s="2">
        <v>565</v>
      </c>
      <c r="B569" s="27">
        <v>6320000565</v>
      </c>
      <c r="C569" s="49" t="s">
        <v>1705</v>
      </c>
      <c r="D569" s="14" t="s">
        <v>1706</v>
      </c>
      <c r="E569" s="14" t="s">
        <v>1707</v>
      </c>
      <c r="F569" s="3" t="s">
        <v>3167</v>
      </c>
      <c r="G569" s="6">
        <v>18.72</v>
      </c>
      <c r="H569" s="70" t="s">
        <v>102</v>
      </c>
      <c r="I569" s="5">
        <v>3.5</v>
      </c>
      <c r="J569" s="6">
        <f t="shared" si="32"/>
        <v>3.5</v>
      </c>
      <c r="K569" s="6">
        <f t="shared" si="33"/>
        <v>0.24</v>
      </c>
      <c r="L569" s="6">
        <f t="shared" si="34"/>
        <v>3.74</v>
      </c>
      <c r="M569" s="6">
        <f t="shared" si="35"/>
        <v>22.46</v>
      </c>
      <c r="N569" s="6">
        <v>22.46</v>
      </c>
      <c r="O569" s="32">
        <v>0</v>
      </c>
    </row>
    <row r="570" spans="1:17" ht="24" customHeight="1" x14ac:dyDescent="0.4">
      <c r="A570" s="2">
        <v>566</v>
      </c>
      <c r="B570" s="27">
        <v>6320000566</v>
      </c>
      <c r="C570" s="49" t="s">
        <v>1708</v>
      </c>
      <c r="D570" s="14" t="s">
        <v>1709</v>
      </c>
      <c r="E570" s="14" t="s">
        <v>1710</v>
      </c>
      <c r="F570" s="3" t="s">
        <v>3165</v>
      </c>
      <c r="G570" s="6">
        <v>4808.6500000000015</v>
      </c>
      <c r="H570" s="70" t="s">
        <v>281</v>
      </c>
      <c r="I570" s="5">
        <v>3.5</v>
      </c>
      <c r="J570" s="6">
        <f t="shared" si="32"/>
        <v>21</v>
      </c>
      <c r="K570" s="6">
        <f t="shared" si="33"/>
        <v>1.47</v>
      </c>
      <c r="L570" s="6">
        <f t="shared" si="34"/>
        <v>22.47</v>
      </c>
      <c r="M570" s="6">
        <f t="shared" si="35"/>
        <v>4831.1200000000017</v>
      </c>
      <c r="N570" s="6">
        <v>4831.1200000000017</v>
      </c>
      <c r="O570" s="32">
        <v>0</v>
      </c>
      <c r="Q570" s="45"/>
    </row>
    <row r="571" spans="1:17" ht="24" customHeight="1" x14ac:dyDescent="0.4">
      <c r="A571" s="2">
        <v>567</v>
      </c>
      <c r="B571" s="27">
        <v>6320000567</v>
      </c>
      <c r="C571" s="49" t="s">
        <v>1711</v>
      </c>
      <c r="D571" s="14" t="s">
        <v>1712</v>
      </c>
      <c r="E571" s="14" t="s">
        <v>1713</v>
      </c>
      <c r="F571" s="3" t="s">
        <v>3165</v>
      </c>
      <c r="G571" s="6">
        <v>7044.3800000000019</v>
      </c>
      <c r="H571" s="70" t="s">
        <v>1134</v>
      </c>
      <c r="I571" s="5">
        <v>3.5</v>
      </c>
      <c r="J571" s="6">
        <f t="shared" si="32"/>
        <v>147</v>
      </c>
      <c r="K571" s="6">
        <f t="shared" si="33"/>
        <v>10.29</v>
      </c>
      <c r="L571" s="6">
        <f t="shared" si="34"/>
        <v>157.29</v>
      </c>
      <c r="M571" s="6">
        <f t="shared" si="35"/>
        <v>7201.6700000000019</v>
      </c>
      <c r="N571" s="6">
        <v>7201.6700000000019</v>
      </c>
      <c r="O571" s="32">
        <v>0</v>
      </c>
      <c r="Q571" s="45"/>
    </row>
    <row r="572" spans="1:17" ht="24" customHeight="1" x14ac:dyDescent="0.4">
      <c r="A572" s="2">
        <v>568</v>
      </c>
      <c r="B572" s="27">
        <v>6320000568</v>
      </c>
      <c r="C572" s="49" t="s">
        <v>1714</v>
      </c>
      <c r="D572" s="14" t="s">
        <v>1715</v>
      </c>
      <c r="E572" s="14" t="s">
        <v>1716</v>
      </c>
      <c r="F572" s="3" t="s">
        <v>3176</v>
      </c>
      <c r="G572" s="6">
        <v>419.42000000000007</v>
      </c>
      <c r="H572" s="70" t="s">
        <v>86</v>
      </c>
      <c r="I572" s="5">
        <v>3.5</v>
      </c>
      <c r="J572" s="6">
        <f t="shared" si="32"/>
        <v>45.5</v>
      </c>
      <c r="K572" s="6">
        <f t="shared" si="33"/>
        <v>3.18</v>
      </c>
      <c r="L572" s="6">
        <f t="shared" si="34"/>
        <v>48.68</v>
      </c>
      <c r="M572" s="6">
        <f t="shared" si="35"/>
        <v>468.10000000000008</v>
      </c>
      <c r="N572" s="6">
        <v>468.10000000000008</v>
      </c>
      <c r="O572" s="32">
        <v>0</v>
      </c>
      <c r="Q572" s="45"/>
    </row>
    <row r="573" spans="1:17" ht="24" customHeight="1" x14ac:dyDescent="0.4">
      <c r="A573" s="2">
        <v>569</v>
      </c>
      <c r="B573" s="27">
        <v>6320000569</v>
      </c>
      <c r="C573" s="49" t="s">
        <v>1717</v>
      </c>
      <c r="D573" s="14" t="s">
        <v>456</v>
      </c>
      <c r="E573" s="14" t="s">
        <v>1718</v>
      </c>
      <c r="F573" s="3" t="s">
        <v>3</v>
      </c>
      <c r="G573" s="6">
        <v>0</v>
      </c>
      <c r="H573" s="70" t="s">
        <v>259</v>
      </c>
      <c r="I573" s="5">
        <v>3.5</v>
      </c>
      <c r="J573" s="6">
        <f t="shared" si="32"/>
        <v>35</v>
      </c>
      <c r="K573" s="6">
        <f t="shared" si="33"/>
        <v>2.4500000000000002</v>
      </c>
      <c r="L573" s="6">
        <f t="shared" si="34"/>
        <v>37.450000000000003</v>
      </c>
      <c r="M573" s="6">
        <f t="shared" si="35"/>
        <v>37.450000000000003</v>
      </c>
      <c r="N573" s="6">
        <v>37.450000000000003</v>
      </c>
      <c r="O573" s="32">
        <v>0</v>
      </c>
    </row>
    <row r="574" spans="1:17" ht="24" customHeight="1" x14ac:dyDescent="0.4">
      <c r="A574" s="2">
        <v>570</v>
      </c>
      <c r="B574" s="27">
        <v>6320000570</v>
      </c>
      <c r="C574" s="49" t="s">
        <v>1719</v>
      </c>
      <c r="D574" s="14" t="s">
        <v>1720</v>
      </c>
      <c r="E574" s="14" t="s">
        <v>1721</v>
      </c>
      <c r="F574" s="3" t="s">
        <v>3299</v>
      </c>
      <c r="G574" s="6">
        <v>6759.78</v>
      </c>
      <c r="H574" s="70" t="s">
        <v>195</v>
      </c>
      <c r="I574" s="5">
        <v>3.5</v>
      </c>
      <c r="J574" s="6">
        <f t="shared" si="32"/>
        <v>136.5</v>
      </c>
      <c r="K574" s="6">
        <f t="shared" si="33"/>
        <v>9.5500000000000007</v>
      </c>
      <c r="L574" s="6">
        <f t="shared" si="34"/>
        <v>146.05000000000001</v>
      </c>
      <c r="M574" s="6">
        <f t="shared" si="35"/>
        <v>6905.83</v>
      </c>
      <c r="N574" s="6">
        <v>6905.83</v>
      </c>
      <c r="O574" s="32">
        <v>0</v>
      </c>
      <c r="Q574" s="45"/>
    </row>
    <row r="575" spans="1:17" ht="24" customHeight="1" x14ac:dyDescent="0.4">
      <c r="A575" s="2">
        <v>571</v>
      </c>
      <c r="B575" s="27">
        <v>6320000571</v>
      </c>
      <c r="C575" s="49" t="s">
        <v>1722</v>
      </c>
      <c r="D575" s="14" t="s">
        <v>1720</v>
      </c>
      <c r="E575" s="14" t="s">
        <v>1723</v>
      </c>
      <c r="F575" s="3" t="s">
        <v>3300</v>
      </c>
      <c r="G575" s="6">
        <v>318.31999999999994</v>
      </c>
      <c r="H575" s="70" t="s">
        <v>74</v>
      </c>
      <c r="I575" s="5">
        <v>3.5</v>
      </c>
      <c r="J575" s="6">
        <f t="shared" si="32"/>
        <v>24.5</v>
      </c>
      <c r="K575" s="6">
        <f t="shared" si="33"/>
        <v>1.71</v>
      </c>
      <c r="L575" s="6">
        <f t="shared" si="34"/>
        <v>26.21</v>
      </c>
      <c r="M575" s="6">
        <f t="shared" si="35"/>
        <v>344.52999999999992</v>
      </c>
      <c r="N575" s="6">
        <v>344.52999999999992</v>
      </c>
      <c r="O575" s="32">
        <v>0</v>
      </c>
      <c r="Q575" s="45"/>
    </row>
    <row r="576" spans="1:17" ht="24" customHeight="1" x14ac:dyDescent="0.4">
      <c r="A576" s="2">
        <v>572</v>
      </c>
      <c r="B576" s="27">
        <v>6320000572</v>
      </c>
      <c r="C576" s="49" t="s">
        <v>1724</v>
      </c>
      <c r="D576" s="14" t="s">
        <v>1725</v>
      </c>
      <c r="E576" s="14" t="s">
        <v>1726</v>
      </c>
      <c r="F576" s="3" t="s">
        <v>3299</v>
      </c>
      <c r="G576" s="6">
        <v>6295.4</v>
      </c>
      <c r="H576" s="70" t="s">
        <v>662</v>
      </c>
      <c r="I576" s="5">
        <v>3.5</v>
      </c>
      <c r="J576" s="6">
        <f t="shared" si="32"/>
        <v>140</v>
      </c>
      <c r="K576" s="6">
        <f t="shared" si="33"/>
        <v>9.8000000000000007</v>
      </c>
      <c r="L576" s="6">
        <f t="shared" si="34"/>
        <v>149.80000000000001</v>
      </c>
      <c r="M576" s="6">
        <f t="shared" si="35"/>
        <v>6445.2</v>
      </c>
      <c r="N576" s="6">
        <v>6445.2</v>
      </c>
      <c r="O576" s="32">
        <v>0</v>
      </c>
      <c r="Q576" s="45"/>
    </row>
    <row r="577" spans="1:17" ht="24" customHeight="1" x14ac:dyDescent="0.4">
      <c r="A577" s="2">
        <v>573</v>
      </c>
      <c r="B577" s="27">
        <v>6320000573</v>
      </c>
      <c r="C577" s="49" t="s">
        <v>1727</v>
      </c>
      <c r="D577" s="14" t="s">
        <v>1728</v>
      </c>
      <c r="E577" s="14" t="s">
        <v>1729</v>
      </c>
      <c r="F577" s="3" t="s">
        <v>3</v>
      </c>
      <c r="G577" s="6">
        <v>0</v>
      </c>
      <c r="H577" s="70" t="s">
        <v>2303</v>
      </c>
      <c r="I577" s="5">
        <v>3.5</v>
      </c>
      <c r="J577" s="6">
        <f t="shared" si="32"/>
        <v>164.5</v>
      </c>
      <c r="K577" s="6">
        <f t="shared" si="33"/>
        <v>11.51</v>
      </c>
      <c r="L577" s="6">
        <f t="shared" si="34"/>
        <v>176.01</v>
      </c>
      <c r="M577" s="6">
        <f t="shared" si="35"/>
        <v>176.01</v>
      </c>
      <c r="N577" s="6">
        <v>176.01</v>
      </c>
      <c r="O577" s="32">
        <v>0</v>
      </c>
      <c r="Q577" s="45"/>
    </row>
    <row r="578" spans="1:17" ht="24" customHeight="1" x14ac:dyDescent="0.4">
      <c r="A578" s="2">
        <v>574</v>
      </c>
      <c r="B578" s="27">
        <v>6320000574</v>
      </c>
      <c r="C578" s="49" t="s">
        <v>1730</v>
      </c>
      <c r="D578" s="14" t="s">
        <v>1731</v>
      </c>
      <c r="E578" s="14" t="s">
        <v>1732</v>
      </c>
      <c r="F578" s="7" t="s">
        <v>3</v>
      </c>
      <c r="G578" s="6">
        <v>0</v>
      </c>
      <c r="H578" s="70" t="s">
        <v>712</v>
      </c>
      <c r="I578" s="5">
        <v>3.5</v>
      </c>
      <c r="J578" s="6">
        <f t="shared" si="32"/>
        <v>143.5</v>
      </c>
      <c r="K578" s="6">
        <f t="shared" si="33"/>
        <v>10.039999999999999</v>
      </c>
      <c r="L578" s="6">
        <f t="shared" si="34"/>
        <v>153.54</v>
      </c>
      <c r="M578" s="6">
        <f t="shared" si="35"/>
        <v>153.54</v>
      </c>
      <c r="N578" s="6">
        <v>153.54</v>
      </c>
      <c r="O578" s="32">
        <v>0</v>
      </c>
    </row>
    <row r="579" spans="1:17" ht="24" customHeight="1" x14ac:dyDescent="0.4">
      <c r="A579" s="2">
        <v>575</v>
      </c>
      <c r="B579" s="27">
        <v>6320000575</v>
      </c>
      <c r="C579" s="49" t="s">
        <v>1733</v>
      </c>
      <c r="D579" s="14" t="s">
        <v>1734</v>
      </c>
      <c r="E579" s="14" t="s">
        <v>1735</v>
      </c>
      <c r="F579" s="3" t="s">
        <v>3288</v>
      </c>
      <c r="G579" s="6">
        <v>868.81</v>
      </c>
      <c r="H579" s="70" t="s">
        <v>114</v>
      </c>
      <c r="I579" s="5">
        <v>3.5</v>
      </c>
      <c r="J579" s="6">
        <f t="shared" si="32"/>
        <v>49</v>
      </c>
      <c r="K579" s="6">
        <f t="shared" si="33"/>
        <v>3.43</v>
      </c>
      <c r="L579" s="6">
        <f t="shared" si="34"/>
        <v>52.43</v>
      </c>
      <c r="M579" s="6">
        <f t="shared" si="35"/>
        <v>921.2399999999999</v>
      </c>
      <c r="N579" s="6">
        <v>921.2399999999999</v>
      </c>
      <c r="O579" s="32">
        <v>0</v>
      </c>
      <c r="Q579" s="45"/>
    </row>
    <row r="580" spans="1:17" ht="24" customHeight="1" x14ac:dyDescent="0.4">
      <c r="A580" s="2">
        <v>576</v>
      </c>
      <c r="B580" s="27">
        <v>6320000576</v>
      </c>
      <c r="C580" s="49" t="s">
        <v>1736</v>
      </c>
      <c r="D580" s="14" t="s">
        <v>1737</v>
      </c>
      <c r="E580" s="14" t="s">
        <v>1738</v>
      </c>
      <c r="F580" s="3" t="s">
        <v>3301</v>
      </c>
      <c r="G580" s="6">
        <v>1067.3500000000006</v>
      </c>
      <c r="H580" s="70" t="s">
        <v>281</v>
      </c>
      <c r="I580" s="5">
        <v>3.5</v>
      </c>
      <c r="J580" s="6">
        <f t="shared" si="32"/>
        <v>21</v>
      </c>
      <c r="K580" s="6">
        <f t="shared" si="33"/>
        <v>1.47</v>
      </c>
      <c r="L580" s="6">
        <f t="shared" si="34"/>
        <v>22.47</v>
      </c>
      <c r="M580" s="6">
        <f t="shared" si="35"/>
        <v>1089.8200000000006</v>
      </c>
      <c r="N580" s="6">
        <v>1089.8200000000006</v>
      </c>
      <c r="O580" s="32">
        <v>0</v>
      </c>
      <c r="Q580" s="45"/>
    </row>
    <row r="581" spans="1:17" ht="24" customHeight="1" x14ac:dyDescent="0.4">
      <c r="A581" s="2">
        <v>577</v>
      </c>
      <c r="B581" s="27">
        <v>6320000577</v>
      </c>
      <c r="C581" s="49" t="s">
        <v>1739</v>
      </c>
      <c r="D581" s="14" t="s">
        <v>1740</v>
      </c>
      <c r="E581" s="14" t="s">
        <v>1741</v>
      </c>
      <c r="F581" s="3" t="s">
        <v>3165</v>
      </c>
      <c r="G581" s="6">
        <v>2183.4000000000005</v>
      </c>
      <c r="H581" s="70" t="s">
        <v>94</v>
      </c>
      <c r="I581" s="5">
        <v>3.5</v>
      </c>
      <c r="J581" s="6">
        <f t="shared" ref="J581:J644" si="36">ROUNDDOWN(H581*I581,2)</f>
        <v>42</v>
      </c>
      <c r="K581" s="6">
        <f t="shared" ref="K581:K644" si="37">ROUNDDOWN(J581*7%,2)</f>
        <v>2.94</v>
      </c>
      <c r="L581" s="6">
        <f t="shared" ref="L581:L644" si="38">ROUNDDOWN(J581+K581,2)</f>
        <v>44.94</v>
      </c>
      <c r="M581" s="6">
        <f t="shared" ref="M581:M644" si="39">SUM(G581+L581)</f>
        <v>2228.3400000000006</v>
      </c>
      <c r="N581" s="6">
        <v>2228.3400000000006</v>
      </c>
      <c r="O581" s="32">
        <v>0</v>
      </c>
      <c r="Q581" s="45"/>
    </row>
    <row r="582" spans="1:17" ht="24" customHeight="1" x14ac:dyDescent="0.4">
      <c r="A582" s="2">
        <v>578</v>
      </c>
      <c r="B582" s="27">
        <v>6320000578</v>
      </c>
      <c r="C582" s="49" t="s">
        <v>1742</v>
      </c>
      <c r="D582" s="14" t="s">
        <v>1743</v>
      </c>
      <c r="E582" s="14" t="s">
        <v>1744</v>
      </c>
      <c r="F582" s="3" t="s">
        <v>3165</v>
      </c>
      <c r="G582" s="6">
        <v>1617.900000000001</v>
      </c>
      <c r="H582" s="70" t="s">
        <v>74</v>
      </c>
      <c r="I582" s="5">
        <v>3.5</v>
      </c>
      <c r="J582" s="6">
        <f t="shared" si="36"/>
        <v>24.5</v>
      </c>
      <c r="K582" s="6">
        <f t="shared" si="37"/>
        <v>1.71</v>
      </c>
      <c r="L582" s="6">
        <f t="shared" si="38"/>
        <v>26.21</v>
      </c>
      <c r="M582" s="6">
        <f t="shared" si="39"/>
        <v>1644.110000000001</v>
      </c>
      <c r="N582" s="6">
        <v>1644.110000000001</v>
      </c>
      <c r="O582" s="32">
        <v>0</v>
      </c>
      <c r="Q582" s="45"/>
    </row>
    <row r="583" spans="1:17" ht="24" customHeight="1" x14ac:dyDescent="0.4">
      <c r="A583" s="2">
        <v>579</v>
      </c>
      <c r="B583" s="27">
        <v>6320000579</v>
      </c>
      <c r="C583" s="49" t="s">
        <v>1745</v>
      </c>
      <c r="D583" s="14" t="s">
        <v>1737</v>
      </c>
      <c r="E583" s="14" t="s">
        <v>1746</v>
      </c>
      <c r="F583" s="3" t="s">
        <v>3289</v>
      </c>
      <c r="G583" s="6">
        <v>4295.55</v>
      </c>
      <c r="H583" s="70" t="s">
        <v>331</v>
      </c>
      <c r="I583" s="5">
        <v>3.5</v>
      </c>
      <c r="J583" s="6">
        <f t="shared" si="36"/>
        <v>178.5</v>
      </c>
      <c r="K583" s="6">
        <f t="shared" si="37"/>
        <v>12.49</v>
      </c>
      <c r="L583" s="6">
        <f t="shared" si="38"/>
        <v>190.99</v>
      </c>
      <c r="M583" s="6">
        <f t="shared" si="39"/>
        <v>4486.54</v>
      </c>
      <c r="N583" s="6">
        <v>4486.54</v>
      </c>
      <c r="O583" s="32">
        <v>0</v>
      </c>
      <c r="Q583" s="45"/>
    </row>
    <row r="584" spans="1:17" ht="24" customHeight="1" x14ac:dyDescent="0.4">
      <c r="A584" s="2">
        <v>580</v>
      </c>
      <c r="B584" s="27">
        <v>6320000580</v>
      </c>
      <c r="C584" s="49" t="s">
        <v>1747</v>
      </c>
      <c r="D584" s="14" t="s">
        <v>1748</v>
      </c>
      <c r="E584" s="14" t="s">
        <v>1749</v>
      </c>
      <c r="F584" s="3" t="s">
        <v>3165</v>
      </c>
      <c r="G584" s="6">
        <v>1558.0000000000007</v>
      </c>
      <c r="H584" s="70" t="s">
        <v>158</v>
      </c>
      <c r="I584" s="5">
        <v>3.5</v>
      </c>
      <c r="J584" s="6">
        <f t="shared" si="36"/>
        <v>14</v>
      </c>
      <c r="K584" s="6">
        <f t="shared" si="37"/>
        <v>0.98</v>
      </c>
      <c r="L584" s="6">
        <f t="shared" si="38"/>
        <v>14.98</v>
      </c>
      <c r="M584" s="6">
        <f t="shared" si="39"/>
        <v>1572.9800000000007</v>
      </c>
      <c r="N584" s="6">
        <v>1572.9800000000007</v>
      </c>
      <c r="O584" s="32">
        <v>0</v>
      </c>
      <c r="Q584" s="45"/>
    </row>
    <row r="585" spans="1:17" ht="24" customHeight="1" x14ac:dyDescent="0.4">
      <c r="A585" s="2">
        <v>581</v>
      </c>
      <c r="B585" s="27">
        <v>6320000581</v>
      </c>
      <c r="C585" s="49" t="s">
        <v>1750</v>
      </c>
      <c r="D585" s="14" t="s">
        <v>1751</v>
      </c>
      <c r="E585" s="14" t="s">
        <v>1752</v>
      </c>
      <c r="F585" s="3" t="s">
        <v>3165</v>
      </c>
      <c r="G585" s="6">
        <v>2932.4000000000005</v>
      </c>
      <c r="H585" s="70" t="s">
        <v>538</v>
      </c>
      <c r="I585" s="5">
        <v>3.5</v>
      </c>
      <c r="J585" s="6">
        <f t="shared" si="36"/>
        <v>77</v>
      </c>
      <c r="K585" s="6">
        <f t="shared" si="37"/>
        <v>5.39</v>
      </c>
      <c r="L585" s="6">
        <f t="shared" si="38"/>
        <v>82.39</v>
      </c>
      <c r="M585" s="6">
        <f t="shared" si="39"/>
        <v>3014.7900000000004</v>
      </c>
      <c r="N585" s="6">
        <v>3014.7900000000004</v>
      </c>
      <c r="O585" s="32">
        <v>0</v>
      </c>
      <c r="Q585" s="45"/>
    </row>
    <row r="586" spans="1:17" ht="24" customHeight="1" x14ac:dyDescent="0.4">
      <c r="A586" s="2">
        <v>582</v>
      </c>
      <c r="B586" s="27">
        <v>6320000582</v>
      </c>
      <c r="C586" s="49" t="s">
        <v>1753</v>
      </c>
      <c r="D586" s="14" t="s">
        <v>1754</v>
      </c>
      <c r="E586" s="14" t="s">
        <v>1755</v>
      </c>
      <c r="F586" s="3" t="s">
        <v>3165</v>
      </c>
      <c r="G586" s="6">
        <v>2524.2000000000003</v>
      </c>
      <c r="H586" s="70" t="s">
        <v>259</v>
      </c>
      <c r="I586" s="5">
        <v>3.5</v>
      </c>
      <c r="J586" s="6">
        <f t="shared" si="36"/>
        <v>35</v>
      </c>
      <c r="K586" s="6">
        <f t="shared" si="37"/>
        <v>2.4500000000000002</v>
      </c>
      <c r="L586" s="6">
        <f t="shared" si="38"/>
        <v>37.450000000000003</v>
      </c>
      <c r="M586" s="6">
        <f t="shared" si="39"/>
        <v>2561.65</v>
      </c>
      <c r="N586" s="6">
        <v>2561.65</v>
      </c>
      <c r="O586" s="32">
        <v>0</v>
      </c>
      <c r="Q586" s="45"/>
    </row>
    <row r="587" spans="1:17" ht="24" customHeight="1" x14ac:dyDescent="0.4">
      <c r="A587" s="2">
        <v>583</v>
      </c>
      <c r="B587" s="27">
        <v>6320000583</v>
      </c>
      <c r="C587" s="49" t="s">
        <v>1756</v>
      </c>
      <c r="D587" s="14" t="s">
        <v>1757</v>
      </c>
      <c r="E587" s="14" t="s">
        <v>1758</v>
      </c>
      <c r="F587" s="3" t="s">
        <v>3165</v>
      </c>
      <c r="G587" s="6">
        <v>1561.7500000000009</v>
      </c>
      <c r="H587" s="70" t="s">
        <v>74</v>
      </c>
      <c r="I587" s="5">
        <v>3.5</v>
      </c>
      <c r="J587" s="6">
        <f t="shared" si="36"/>
        <v>24.5</v>
      </c>
      <c r="K587" s="6">
        <f t="shared" si="37"/>
        <v>1.71</v>
      </c>
      <c r="L587" s="6">
        <f t="shared" si="38"/>
        <v>26.21</v>
      </c>
      <c r="M587" s="6">
        <f t="shared" si="39"/>
        <v>1587.9600000000009</v>
      </c>
      <c r="N587" s="6">
        <v>1587.9600000000009</v>
      </c>
      <c r="O587" s="32">
        <v>0</v>
      </c>
      <c r="Q587" s="45"/>
    </row>
    <row r="588" spans="1:17" ht="24" customHeight="1" x14ac:dyDescent="0.4">
      <c r="A588" s="2">
        <v>584</v>
      </c>
      <c r="B588" s="27">
        <v>6320000584</v>
      </c>
      <c r="C588" s="49" t="s">
        <v>1759</v>
      </c>
      <c r="D588" s="14" t="s">
        <v>1757</v>
      </c>
      <c r="E588" s="14" t="s">
        <v>1760</v>
      </c>
      <c r="F588" s="3" t="s">
        <v>3165</v>
      </c>
      <c r="G588" s="6">
        <v>1535.5100000000011</v>
      </c>
      <c r="H588" s="70" t="s">
        <v>110</v>
      </c>
      <c r="I588" s="5">
        <v>3.5</v>
      </c>
      <c r="J588" s="6">
        <f t="shared" si="36"/>
        <v>38.5</v>
      </c>
      <c r="K588" s="6">
        <f t="shared" si="37"/>
        <v>2.69</v>
      </c>
      <c r="L588" s="6">
        <f t="shared" si="38"/>
        <v>41.19</v>
      </c>
      <c r="M588" s="6">
        <f t="shared" si="39"/>
        <v>1576.7000000000012</v>
      </c>
      <c r="N588" s="6">
        <v>1576.7000000000012</v>
      </c>
      <c r="O588" s="32">
        <v>0</v>
      </c>
      <c r="Q588" s="45"/>
    </row>
    <row r="589" spans="1:17" ht="24" customHeight="1" x14ac:dyDescent="0.4">
      <c r="A589" s="2">
        <v>585</v>
      </c>
      <c r="B589" s="27">
        <v>6320000585</v>
      </c>
      <c r="C589" s="49">
        <v>12170356250</v>
      </c>
      <c r="D589" s="16" t="s">
        <v>1761</v>
      </c>
      <c r="E589" s="16" t="s">
        <v>1762</v>
      </c>
      <c r="F589" s="3"/>
      <c r="G589" s="6">
        <v>0</v>
      </c>
      <c r="H589" s="70" t="s">
        <v>154</v>
      </c>
      <c r="I589" s="5">
        <v>3.5</v>
      </c>
      <c r="J589" s="6">
        <f t="shared" si="36"/>
        <v>203</v>
      </c>
      <c r="K589" s="6">
        <f t="shared" si="37"/>
        <v>14.21</v>
      </c>
      <c r="L589" s="6">
        <f t="shared" si="38"/>
        <v>217.21</v>
      </c>
      <c r="M589" s="6">
        <f t="shared" si="39"/>
        <v>217.21</v>
      </c>
      <c r="N589" s="6">
        <v>217.21</v>
      </c>
      <c r="O589" s="32">
        <v>0</v>
      </c>
      <c r="Q589" s="45"/>
    </row>
    <row r="590" spans="1:17" ht="24" customHeight="1" x14ac:dyDescent="0.4">
      <c r="A590" s="2">
        <v>586</v>
      </c>
      <c r="B590" s="27">
        <v>6320000586</v>
      </c>
      <c r="C590" s="49" t="s">
        <v>1763</v>
      </c>
      <c r="D590" s="14" t="s">
        <v>1764</v>
      </c>
      <c r="E590" s="14" t="s">
        <v>1765</v>
      </c>
      <c r="F590" s="3" t="s">
        <v>3174</v>
      </c>
      <c r="G590" s="6">
        <v>86.13</v>
      </c>
      <c r="H590" s="70" t="s">
        <v>35</v>
      </c>
      <c r="I590" s="5">
        <v>3.5</v>
      </c>
      <c r="J590" s="6">
        <f t="shared" si="36"/>
        <v>56</v>
      </c>
      <c r="K590" s="6">
        <f t="shared" si="37"/>
        <v>3.92</v>
      </c>
      <c r="L590" s="6">
        <f t="shared" si="38"/>
        <v>59.92</v>
      </c>
      <c r="M590" s="6">
        <f t="shared" si="39"/>
        <v>146.05000000000001</v>
      </c>
      <c r="N590" s="6">
        <v>146.05000000000001</v>
      </c>
      <c r="O590" s="32">
        <v>0</v>
      </c>
    </row>
    <row r="591" spans="1:17" ht="24" customHeight="1" x14ac:dyDescent="0.4">
      <c r="A591" s="2">
        <v>587</v>
      </c>
      <c r="B591" s="27">
        <v>6320000587</v>
      </c>
      <c r="C591" s="49" t="s">
        <v>1766</v>
      </c>
      <c r="D591" s="14" t="s">
        <v>1767</v>
      </c>
      <c r="E591" s="14" t="s">
        <v>1768</v>
      </c>
      <c r="F591" s="3" t="s">
        <v>3</v>
      </c>
      <c r="G591" s="6">
        <v>0</v>
      </c>
      <c r="H591" s="70" t="s">
        <v>158</v>
      </c>
      <c r="I591" s="5">
        <v>3.5</v>
      </c>
      <c r="J591" s="6">
        <f t="shared" si="36"/>
        <v>14</v>
      </c>
      <c r="K591" s="6">
        <f t="shared" si="37"/>
        <v>0.98</v>
      </c>
      <c r="L591" s="6">
        <f t="shared" si="38"/>
        <v>14.98</v>
      </c>
      <c r="M591" s="6">
        <f t="shared" si="39"/>
        <v>14.98</v>
      </c>
      <c r="N591" s="6">
        <v>14.98</v>
      </c>
      <c r="O591" s="32">
        <v>0</v>
      </c>
    </row>
    <row r="592" spans="1:17" ht="24" customHeight="1" x14ac:dyDescent="0.4">
      <c r="A592" s="2">
        <v>588</v>
      </c>
      <c r="B592" s="27">
        <v>6320000588</v>
      </c>
      <c r="C592" s="49" t="s">
        <v>1769</v>
      </c>
      <c r="D592" s="14" t="s">
        <v>1770</v>
      </c>
      <c r="E592" s="14" t="s">
        <v>1771</v>
      </c>
      <c r="F592" s="3" t="s">
        <v>3</v>
      </c>
      <c r="G592" s="6">
        <v>0</v>
      </c>
      <c r="H592" s="70" t="s">
        <v>259</v>
      </c>
      <c r="I592" s="5">
        <v>3.5</v>
      </c>
      <c r="J592" s="6">
        <f t="shared" si="36"/>
        <v>35</v>
      </c>
      <c r="K592" s="6">
        <f t="shared" si="37"/>
        <v>2.4500000000000002</v>
      </c>
      <c r="L592" s="6">
        <f t="shared" si="38"/>
        <v>37.450000000000003</v>
      </c>
      <c r="M592" s="6">
        <f t="shared" si="39"/>
        <v>37.450000000000003</v>
      </c>
      <c r="N592" s="6">
        <v>37.450000000000003</v>
      </c>
      <c r="O592" s="32">
        <v>0</v>
      </c>
    </row>
    <row r="593" spans="1:17" ht="24" customHeight="1" x14ac:dyDescent="0.4">
      <c r="A593" s="2">
        <v>589</v>
      </c>
      <c r="B593" s="27">
        <v>6320000589</v>
      </c>
      <c r="C593" s="49" t="s">
        <v>1772</v>
      </c>
      <c r="D593" s="14" t="s">
        <v>1764</v>
      </c>
      <c r="E593" s="14" t="s">
        <v>1773</v>
      </c>
      <c r="F593" s="2" t="s">
        <v>3</v>
      </c>
      <c r="G593" s="6">
        <v>0</v>
      </c>
      <c r="H593" s="70" t="s">
        <v>47</v>
      </c>
      <c r="I593" s="5">
        <v>3.5</v>
      </c>
      <c r="J593" s="6">
        <f t="shared" si="36"/>
        <v>0</v>
      </c>
      <c r="K593" s="6">
        <f t="shared" si="37"/>
        <v>0</v>
      </c>
      <c r="L593" s="6">
        <f t="shared" si="38"/>
        <v>0</v>
      </c>
      <c r="M593" s="6">
        <f t="shared" si="39"/>
        <v>0</v>
      </c>
      <c r="N593" s="6">
        <v>0</v>
      </c>
      <c r="O593" s="32">
        <v>0</v>
      </c>
    </row>
    <row r="594" spans="1:17" ht="24" customHeight="1" x14ac:dyDescent="0.4">
      <c r="A594" s="2">
        <v>590</v>
      </c>
      <c r="B594" s="27">
        <v>6320000590</v>
      </c>
      <c r="C594" s="49" t="s">
        <v>1774</v>
      </c>
      <c r="D594" s="14" t="s">
        <v>1775</v>
      </c>
      <c r="E594" s="14" t="s">
        <v>1776</v>
      </c>
      <c r="F594" s="3" t="s">
        <v>3</v>
      </c>
      <c r="G594" s="6">
        <v>0</v>
      </c>
      <c r="H594" s="70" t="s">
        <v>217</v>
      </c>
      <c r="I594" s="5">
        <v>3.5</v>
      </c>
      <c r="J594" s="6">
        <f t="shared" si="36"/>
        <v>80.5</v>
      </c>
      <c r="K594" s="6">
        <f t="shared" si="37"/>
        <v>5.63</v>
      </c>
      <c r="L594" s="6">
        <f t="shared" si="38"/>
        <v>86.13</v>
      </c>
      <c r="M594" s="6">
        <f t="shared" si="39"/>
        <v>86.13</v>
      </c>
      <c r="N594" s="6">
        <v>86.13</v>
      </c>
      <c r="O594" s="32">
        <v>0</v>
      </c>
      <c r="Q594" s="45"/>
    </row>
    <row r="595" spans="1:17" ht="24" customHeight="1" x14ac:dyDescent="0.4">
      <c r="A595" s="2">
        <v>591</v>
      </c>
      <c r="B595" s="27">
        <v>6320000591</v>
      </c>
      <c r="C595" s="49" t="s">
        <v>1777</v>
      </c>
      <c r="D595" s="14" t="s">
        <v>1778</v>
      </c>
      <c r="E595" s="14" t="s">
        <v>1779</v>
      </c>
      <c r="F595" s="3" t="s">
        <v>3165</v>
      </c>
      <c r="G595" s="6">
        <v>5134.47</v>
      </c>
      <c r="H595" s="70" t="s">
        <v>301</v>
      </c>
      <c r="I595" s="5">
        <v>3.5</v>
      </c>
      <c r="J595" s="6">
        <f t="shared" si="36"/>
        <v>73.5</v>
      </c>
      <c r="K595" s="6">
        <f t="shared" si="37"/>
        <v>5.14</v>
      </c>
      <c r="L595" s="6">
        <f t="shared" si="38"/>
        <v>78.64</v>
      </c>
      <c r="M595" s="6">
        <f t="shared" si="39"/>
        <v>5213.1100000000006</v>
      </c>
      <c r="N595" s="6">
        <v>5213.1100000000006</v>
      </c>
      <c r="O595" s="32">
        <v>0</v>
      </c>
      <c r="Q595" s="45"/>
    </row>
    <row r="596" spans="1:17" ht="24" customHeight="1" x14ac:dyDescent="0.4">
      <c r="A596" s="2">
        <v>592</v>
      </c>
      <c r="B596" s="27">
        <v>6320000592</v>
      </c>
      <c r="C596" s="49" t="s">
        <v>1780</v>
      </c>
      <c r="D596" s="14" t="s">
        <v>1781</v>
      </c>
      <c r="E596" s="14" t="s">
        <v>1782</v>
      </c>
      <c r="F596" s="3" t="s">
        <v>3302</v>
      </c>
      <c r="G596" s="6">
        <v>1715.2700000000007</v>
      </c>
      <c r="H596" s="70" t="s">
        <v>86</v>
      </c>
      <c r="I596" s="5">
        <v>3.5</v>
      </c>
      <c r="J596" s="6">
        <f t="shared" si="36"/>
        <v>45.5</v>
      </c>
      <c r="K596" s="6">
        <f t="shared" si="37"/>
        <v>3.18</v>
      </c>
      <c r="L596" s="6">
        <f t="shared" si="38"/>
        <v>48.68</v>
      </c>
      <c r="M596" s="6">
        <f t="shared" si="39"/>
        <v>1763.9500000000007</v>
      </c>
      <c r="N596" s="6">
        <v>1763.9500000000007</v>
      </c>
      <c r="O596" s="32">
        <v>0</v>
      </c>
      <c r="Q596" s="45"/>
    </row>
    <row r="597" spans="1:17" ht="24" customHeight="1" x14ac:dyDescent="0.4">
      <c r="A597" s="2">
        <v>593</v>
      </c>
      <c r="B597" s="27">
        <v>6320000593</v>
      </c>
      <c r="C597" s="49" t="s">
        <v>1783</v>
      </c>
      <c r="D597" s="14" t="s">
        <v>1781</v>
      </c>
      <c r="E597" s="14" t="s">
        <v>1784</v>
      </c>
      <c r="F597" s="3" t="s">
        <v>3165</v>
      </c>
      <c r="G597" s="6">
        <v>7407.6400000000012</v>
      </c>
      <c r="H597" s="70" t="s">
        <v>344</v>
      </c>
      <c r="I597" s="5">
        <v>3.5</v>
      </c>
      <c r="J597" s="6">
        <f t="shared" si="36"/>
        <v>119</v>
      </c>
      <c r="K597" s="6">
        <f t="shared" si="37"/>
        <v>8.33</v>
      </c>
      <c r="L597" s="6">
        <f t="shared" si="38"/>
        <v>127.33</v>
      </c>
      <c r="M597" s="6">
        <f t="shared" si="39"/>
        <v>7534.9700000000012</v>
      </c>
      <c r="N597" s="6">
        <v>7534.9700000000012</v>
      </c>
      <c r="O597" s="32">
        <v>0</v>
      </c>
      <c r="Q597" s="45"/>
    </row>
    <row r="598" spans="1:17" ht="24" customHeight="1" x14ac:dyDescent="0.4">
      <c r="A598" s="2">
        <v>594</v>
      </c>
      <c r="B598" s="27">
        <v>6320000594</v>
      </c>
      <c r="C598" s="49" t="s">
        <v>1785</v>
      </c>
      <c r="D598" s="14" t="s">
        <v>1781</v>
      </c>
      <c r="E598" s="14" t="s">
        <v>1786</v>
      </c>
      <c r="F598" s="3" t="s">
        <v>3291</v>
      </c>
      <c r="G598" s="6">
        <v>576.74</v>
      </c>
      <c r="H598" s="70" t="s">
        <v>259</v>
      </c>
      <c r="I598" s="5">
        <v>3.5</v>
      </c>
      <c r="J598" s="6">
        <f t="shared" si="36"/>
        <v>35</v>
      </c>
      <c r="K598" s="6">
        <f t="shared" si="37"/>
        <v>2.4500000000000002</v>
      </c>
      <c r="L598" s="6">
        <f t="shared" si="38"/>
        <v>37.450000000000003</v>
      </c>
      <c r="M598" s="6">
        <f t="shared" si="39"/>
        <v>614.19000000000005</v>
      </c>
      <c r="N598" s="6">
        <v>614.19000000000005</v>
      </c>
      <c r="O598" s="32">
        <v>0</v>
      </c>
      <c r="Q598" s="45"/>
    </row>
    <row r="599" spans="1:17" ht="24" customHeight="1" x14ac:dyDescent="0.4">
      <c r="A599" s="2">
        <v>595</v>
      </c>
      <c r="B599" s="27">
        <v>6320000595</v>
      </c>
      <c r="C599" s="49" t="s">
        <v>1787</v>
      </c>
      <c r="D599" s="14" t="s">
        <v>1781</v>
      </c>
      <c r="E599" s="14" t="s">
        <v>1788</v>
      </c>
      <c r="F599" s="3" t="s">
        <v>3178</v>
      </c>
      <c r="G599" s="6">
        <v>359.52</v>
      </c>
      <c r="H599" s="70" t="s">
        <v>74</v>
      </c>
      <c r="I599" s="5">
        <v>3.5</v>
      </c>
      <c r="J599" s="6">
        <f t="shared" si="36"/>
        <v>24.5</v>
      </c>
      <c r="K599" s="6">
        <f t="shared" si="37"/>
        <v>1.71</v>
      </c>
      <c r="L599" s="6">
        <f t="shared" si="38"/>
        <v>26.21</v>
      </c>
      <c r="M599" s="6">
        <f t="shared" si="39"/>
        <v>385.72999999999996</v>
      </c>
      <c r="N599" s="6">
        <v>385.72999999999996</v>
      </c>
      <c r="O599" s="32">
        <v>0</v>
      </c>
      <c r="Q599" s="45"/>
    </row>
    <row r="600" spans="1:17" ht="24" customHeight="1" x14ac:dyDescent="0.4">
      <c r="A600" s="2">
        <v>596</v>
      </c>
      <c r="B600" s="27">
        <v>6320000596</v>
      </c>
      <c r="C600" s="49" t="s">
        <v>1789</v>
      </c>
      <c r="D600" s="14" t="s">
        <v>1781</v>
      </c>
      <c r="E600" s="14" t="s">
        <v>1790</v>
      </c>
      <c r="F600" s="3" t="s">
        <v>3303</v>
      </c>
      <c r="G600" s="6">
        <v>131.07</v>
      </c>
      <c r="H600" s="70" t="s">
        <v>74</v>
      </c>
      <c r="I600" s="5">
        <v>3.5</v>
      </c>
      <c r="J600" s="6">
        <f t="shared" si="36"/>
        <v>24.5</v>
      </c>
      <c r="K600" s="6">
        <f t="shared" si="37"/>
        <v>1.71</v>
      </c>
      <c r="L600" s="6">
        <f t="shared" si="38"/>
        <v>26.21</v>
      </c>
      <c r="M600" s="6">
        <f t="shared" si="39"/>
        <v>157.28</v>
      </c>
      <c r="N600" s="6">
        <v>157.28</v>
      </c>
      <c r="O600" s="32">
        <v>0</v>
      </c>
    </row>
    <row r="601" spans="1:17" ht="24" customHeight="1" x14ac:dyDescent="0.4">
      <c r="A601" s="2">
        <v>597</v>
      </c>
      <c r="B601" s="27">
        <v>6320000597</v>
      </c>
      <c r="C601" s="49" t="s">
        <v>1791</v>
      </c>
      <c r="D601" s="14" t="s">
        <v>1781</v>
      </c>
      <c r="E601" s="14" t="s">
        <v>1792</v>
      </c>
      <c r="F601" s="3" t="s">
        <v>3173</v>
      </c>
      <c r="G601" s="6">
        <v>539.28</v>
      </c>
      <c r="H601" s="70" t="s">
        <v>259</v>
      </c>
      <c r="I601" s="5">
        <v>3.5</v>
      </c>
      <c r="J601" s="6">
        <f t="shared" si="36"/>
        <v>35</v>
      </c>
      <c r="K601" s="6">
        <f t="shared" si="37"/>
        <v>2.4500000000000002</v>
      </c>
      <c r="L601" s="6">
        <f t="shared" si="38"/>
        <v>37.450000000000003</v>
      </c>
      <c r="M601" s="6">
        <f t="shared" si="39"/>
        <v>576.73</v>
      </c>
      <c r="N601" s="6">
        <v>576.73</v>
      </c>
      <c r="O601" s="32">
        <v>0</v>
      </c>
      <c r="Q601" s="45"/>
    </row>
    <row r="602" spans="1:17" ht="24" customHeight="1" x14ac:dyDescent="0.4">
      <c r="A602" s="2">
        <v>598</v>
      </c>
      <c r="B602" s="27">
        <v>6320000598</v>
      </c>
      <c r="C602" s="49" t="s">
        <v>1793</v>
      </c>
      <c r="D602" s="14" t="s">
        <v>1794</v>
      </c>
      <c r="E602" s="14" t="s">
        <v>1795</v>
      </c>
      <c r="F602" s="3" t="s">
        <v>3190</v>
      </c>
      <c r="G602" s="6">
        <v>1007.39</v>
      </c>
      <c r="H602" s="70" t="s">
        <v>485</v>
      </c>
      <c r="I602" s="5">
        <v>3.5</v>
      </c>
      <c r="J602" s="6">
        <f t="shared" si="36"/>
        <v>206.5</v>
      </c>
      <c r="K602" s="6">
        <f t="shared" si="37"/>
        <v>14.45</v>
      </c>
      <c r="L602" s="6">
        <f t="shared" si="38"/>
        <v>220.95</v>
      </c>
      <c r="M602" s="6">
        <f t="shared" si="39"/>
        <v>1228.3399999999999</v>
      </c>
      <c r="N602" s="6">
        <v>1228.3399999999999</v>
      </c>
      <c r="O602" s="32">
        <v>0</v>
      </c>
      <c r="Q602" s="45"/>
    </row>
    <row r="603" spans="1:17" ht="24" customHeight="1" x14ac:dyDescent="0.4">
      <c r="A603" s="2">
        <v>599</v>
      </c>
      <c r="B603" s="27">
        <v>6320000599</v>
      </c>
      <c r="C603" s="49" t="s">
        <v>1797</v>
      </c>
      <c r="D603" s="14" t="s">
        <v>1798</v>
      </c>
      <c r="E603" s="14" t="s">
        <v>1799</v>
      </c>
      <c r="F603" s="3" t="s">
        <v>1800</v>
      </c>
      <c r="G603" s="6">
        <v>164.76999999999998</v>
      </c>
      <c r="H603" s="70" t="s">
        <v>47</v>
      </c>
      <c r="I603" s="5">
        <v>3.5</v>
      </c>
      <c r="J603" s="6">
        <f t="shared" si="36"/>
        <v>0</v>
      </c>
      <c r="K603" s="6">
        <f t="shared" si="37"/>
        <v>0</v>
      </c>
      <c r="L603" s="6">
        <f t="shared" si="38"/>
        <v>0</v>
      </c>
      <c r="M603" s="6">
        <f t="shared" si="39"/>
        <v>164.76999999999998</v>
      </c>
      <c r="N603" s="6">
        <v>164.76999999999998</v>
      </c>
      <c r="O603" s="32">
        <v>0</v>
      </c>
      <c r="Q603" s="45"/>
    </row>
    <row r="604" spans="1:17" ht="24" customHeight="1" x14ac:dyDescent="0.4">
      <c r="A604" s="2">
        <v>600</v>
      </c>
      <c r="B604" s="27">
        <v>6320000600</v>
      </c>
      <c r="C604" s="49" t="s">
        <v>1801</v>
      </c>
      <c r="D604" s="14" t="s">
        <v>1802</v>
      </c>
      <c r="E604" s="14" t="s">
        <v>1803</v>
      </c>
      <c r="F604" s="2" t="s">
        <v>3304</v>
      </c>
      <c r="G604" s="6">
        <v>2269.5</v>
      </c>
      <c r="H604" s="70" t="s">
        <v>483</v>
      </c>
      <c r="I604" s="5">
        <v>3.5</v>
      </c>
      <c r="J604" s="6">
        <f t="shared" si="36"/>
        <v>115.5</v>
      </c>
      <c r="K604" s="6">
        <f t="shared" si="37"/>
        <v>8.08</v>
      </c>
      <c r="L604" s="6">
        <f t="shared" si="38"/>
        <v>123.58</v>
      </c>
      <c r="M604" s="6">
        <f t="shared" si="39"/>
        <v>2393.08</v>
      </c>
      <c r="N604" s="6">
        <v>2393.08</v>
      </c>
      <c r="O604" s="32">
        <v>0</v>
      </c>
      <c r="Q604" s="45"/>
    </row>
    <row r="605" spans="1:17" ht="24" customHeight="1" x14ac:dyDescent="0.4">
      <c r="A605" s="2">
        <v>601</v>
      </c>
      <c r="B605" s="27">
        <v>6320000601</v>
      </c>
      <c r="C605" s="49" t="s">
        <v>1804</v>
      </c>
      <c r="D605" s="14" t="s">
        <v>1805</v>
      </c>
      <c r="E605" s="14" t="s">
        <v>1806</v>
      </c>
      <c r="F605" s="3" t="s">
        <v>3</v>
      </c>
      <c r="G605" s="6">
        <v>0</v>
      </c>
      <c r="H605" s="70" t="s">
        <v>205</v>
      </c>
      <c r="I605" s="5">
        <v>3.5</v>
      </c>
      <c r="J605" s="6">
        <f t="shared" si="36"/>
        <v>17.5</v>
      </c>
      <c r="K605" s="6">
        <f t="shared" si="37"/>
        <v>1.22</v>
      </c>
      <c r="L605" s="6">
        <f t="shared" si="38"/>
        <v>18.72</v>
      </c>
      <c r="M605" s="6">
        <f t="shared" si="39"/>
        <v>18.72</v>
      </c>
      <c r="N605" s="6">
        <v>18.72</v>
      </c>
      <c r="O605" s="32">
        <v>0</v>
      </c>
    </row>
    <row r="606" spans="1:17" ht="24" customHeight="1" x14ac:dyDescent="0.4">
      <c r="A606" s="2">
        <v>602</v>
      </c>
      <c r="B606" s="27">
        <v>6320000602</v>
      </c>
      <c r="C606" s="49">
        <v>12170306246</v>
      </c>
      <c r="D606" s="16" t="s">
        <v>1807</v>
      </c>
      <c r="E606" s="16" t="s">
        <v>1808</v>
      </c>
      <c r="F606" s="3"/>
      <c r="G606" s="6">
        <v>0</v>
      </c>
      <c r="H606" s="70" t="s">
        <v>281</v>
      </c>
      <c r="I606" s="5">
        <v>3.5</v>
      </c>
      <c r="J606" s="6">
        <f t="shared" si="36"/>
        <v>21</v>
      </c>
      <c r="K606" s="6">
        <f t="shared" si="37"/>
        <v>1.47</v>
      </c>
      <c r="L606" s="6">
        <f t="shared" si="38"/>
        <v>22.47</v>
      </c>
      <c r="M606" s="6">
        <f t="shared" si="39"/>
        <v>22.47</v>
      </c>
      <c r="N606" s="6">
        <v>22.47</v>
      </c>
      <c r="O606" s="32">
        <v>0</v>
      </c>
    </row>
    <row r="607" spans="1:17" ht="24" customHeight="1" x14ac:dyDescent="0.4">
      <c r="A607" s="2">
        <v>603</v>
      </c>
      <c r="B607" s="27">
        <v>6320000603</v>
      </c>
      <c r="C607" s="49" t="s">
        <v>1809</v>
      </c>
      <c r="D607" s="14" t="s">
        <v>1810</v>
      </c>
      <c r="E607" s="14" t="s">
        <v>1811</v>
      </c>
      <c r="F607" s="3" t="s">
        <v>23</v>
      </c>
      <c r="G607" s="6">
        <v>3861.1599999999985</v>
      </c>
      <c r="H607" s="70" t="s">
        <v>24</v>
      </c>
      <c r="I607" s="5">
        <v>3.5</v>
      </c>
      <c r="J607" s="6">
        <f t="shared" si="36"/>
        <v>31.5</v>
      </c>
      <c r="K607" s="6">
        <f t="shared" si="37"/>
        <v>2.2000000000000002</v>
      </c>
      <c r="L607" s="6">
        <f t="shared" si="38"/>
        <v>33.700000000000003</v>
      </c>
      <c r="M607" s="6">
        <f t="shared" si="39"/>
        <v>3894.8599999999983</v>
      </c>
      <c r="N607" s="6">
        <v>3894.8599999999983</v>
      </c>
      <c r="O607" s="32">
        <v>0</v>
      </c>
      <c r="Q607" s="45"/>
    </row>
    <row r="608" spans="1:17" ht="24" customHeight="1" x14ac:dyDescent="0.4">
      <c r="A608" s="2">
        <v>604</v>
      </c>
      <c r="B608" s="27">
        <v>6320000604</v>
      </c>
      <c r="C608" s="49" t="s">
        <v>1812</v>
      </c>
      <c r="D608" s="14" t="s">
        <v>1813</v>
      </c>
      <c r="E608" s="14" t="s">
        <v>1814</v>
      </c>
      <c r="F608" s="3" t="s">
        <v>3165</v>
      </c>
      <c r="G608" s="6">
        <v>4078.3700000000003</v>
      </c>
      <c r="H608" s="70" t="s">
        <v>217</v>
      </c>
      <c r="I608" s="5">
        <v>3.5</v>
      </c>
      <c r="J608" s="6">
        <f t="shared" si="36"/>
        <v>80.5</v>
      </c>
      <c r="K608" s="6">
        <f t="shared" si="37"/>
        <v>5.63</v>
      </c>
      <c r="L608" s="6">
        <f t="shared" si="38"/>
        <v>86.13</v>
      </c>
      <c r="M608" s="6">
        <f t="shared" si="39"/>
        <v>4164.5</v>
      </c>
      <c r="N608" s="6">
        <v>4164.5</v>
      </c>
      <c r="O608" s="32">
        <v>0</v>
      </c>
      <c r="Q608" s="45"/>
    </row>
    <row r="609" spans="1:17" ht="24" customHeight="1" x14ac:dyDescent="0.4">
      <c r="A609" s="2">
        <v>605</v>
      </c>
      <c r="B609" s="27">
        <v>6320000605</v>
      </c>
      <c r="C609" s="49" t="s">
        <v>1815</v>
      </c>
      <c r="D609" s="14" t="s">
        <v>1816</v>
      </c>
      <c r="E609" s="14" t="s">
        <v>1817</v>
      </c>
      <c r="F609" s="2" t="s">
        <v>3</v>
      </c>
      <c r="G609" s="6">
        <v>0</v>
      </c>
      <c r="H609" s="70" t="s">
        <v>78</v>
      </c>
      <c r="I609" s="5">
        <v>3.5</v>
      </c>
      <c r="J609" s="6">
        <f t="shared" si="36"/>
        <v>28</v>
      </c>
      <c r="K609" s="6">
        <f t="shared" si="37"/>
        <v>1.96</v>
      </c>
      <c r="L609" s="6">
        <f t="shared" si="38"/>
        <v>29.96</v>
      </c>
      <c r="M609" s="6">
        <f t="shared" si="39"/>
        <v>29.96</v>
      </c>
      <c r="N609" s="6">
        <v>29.96</v>
      </c>
      <c r="O609" s="32">
        <v>0</v>
      </c>
    </row>
    <row r="610" spans="1:17" ht="24" customHeight="1" x14ac:dyDescent="0.4">
      <c r="A610" s="2">
        <v>606</v>
      </c>
      <c r="B610" s="27">
        <v>6320000606</v>
      </c>
      <c r="C610" s="49" t="s">
        <v>1818</v>
      </c>
      <c r="D610" s="14" t="s">
        <v>1819</v>
      </c>
      <c r="E610" s="14" t="s">
        <v>1820</v>
      </c>
      <c r="F610" s="7" t="s">
        <v>3176</v>
      </c>
      <c r="G610" s="6">
        <v>539.26</v>
      </c>
      <c r="H610" s="70" t="s">
        <v>201</v>
      </c>
      <c r="I610" s="5">
        <v>3.5</v>
      </c>
      <c r="J610" s="6">
        <f t="shared" si="36"/>
        <v>63</v>
      </c>
      <c r="K610" s="6">
        <f t="shared" si="37"/>
        <v>4.41</v>
      </c>
      <c r="L610" s="6">
        <f t="shared" si="38"/>
        <v>67.41</v>
      </c>
      <c r="M610" s="6">
        <f t="shared" si="39"/>
        <v>606.66999999999996</v>
      </c>
      <c r="N610" s="6">
        <v>606.66999999999996</v>
      </c>
      <c r="O610" s="32">
        <v>0</v>
      </c>
      <c r="Q610" s="45"/>
    </row>
    <row r="611" spans="1:17" ht="24" customHeight="1" x14ac:dyDescent="0.4">
      <c r="A611" s="2">
        <v>607</v>
      </c>
      <c r="B611" s="27">
        <v>6320000607</v>
      </c>
      <c r="C611" s="50" t="s">
        <v>1821</v>
      </c>
      <c r="D611" s="14" t="s">
        <v>1822</v>
      </c>
      <c r="E611" s="14" t="s">
        <v>1823</v>
      </c>
      <c r="F611" s="7" t="s">
        <v>3</v>
      </c>
      <c r="G611" s="6">
        <v>0</v>
      </c>
      <c r="H611" s="70" t="s">
        <v>110</v>
      </c>
      <c r="I611" s="5">
        <v>3.5</v>
      </c>
      <c r="J611" s="6">
        <f t="shared" si="36"/>
        <v>38.5</v>
      </c>
      <c r="K611" s="6">
        <f t="shared" si="37"/>
        <v>2.69</v>
      </c>
      <c r="L611" s="6">
        <f t="shared" si="38"/>
        <v>41.19</v>
      </c>
      <c r="M611" s="6">
        <f t="shared" si="39"/>
        <v>41.19</v>
      </c>
      <c r="N611" s="6">
        <v>41.19</v>
      </c>
      <c r="O611" s="32">
        <v>0</v>
      </c>
    </row>
    <row r="612" spans="1:17" ht="24" customHeight="1" x14ac:dyDescent="0.4">
      <c r="A612" s="2">
        <v>608</v>
      </c>
      <c r="B612" s="27">
        <v>6320000608</v>
      </c>
      <c r="C612" s="49" t="s">
        <v>1824</v>
      </c>
      <c r="D612" s="14" t="s">
        <v>1825</v>
      </c>
      <c r="E612" s="14" t="s">
        <v>1826</v>
      </c>
      <c r="F612" s="3" t="s">
        <v>3</v>
      </c>
      <c r="G612" s="6">
        <v>0</v>
      </c>
      <c r="H612" s="70" t="s">
        <v>483</v>
      </c>
      <c r="I612" s="5">
        <v>3.5</v>
      </c>
      <c r="J612" s="6">
        <f t="shared" si="36"/>
        <v>115.5</v>
      </c>
      <c r="K612" s="6">
        <f t="shared" si="37"/>
        <v>8.08</v>
      </c>
      <c r="L612" s="6">
        <f t="shared" si="38"/>
        <v>123.58</v>
      </c>
      <c r="M612" s="6">
        <f t="shared" si="39"/>
        <v>123.58</v>
      </c>
      <c r="N612" s="6">
        <v>123.58</v>
      </c>
      <c r="O612" s="32">
        <v>0</v>
      </c>
    </row>
    <row r="613" spans="1:17" ht="24" customHeight="1" x14ac:dyDescent="0.4">
      <c r="A613" s="2">
        <v>609</v>
      </c>
      <c r="B613" s="27">
        <v>6320000609</v>
      </c>
      <c r="C613" s="49" t="s">
        <v>1827</v>
      </c>
      <c r="D613" s="14" t="s">
        <v>1825</v>
      </c>
      <c r="E613" s="14" t="s">
        <v>1828</v>
      </c>
      <c r="F613" s="3" t="s">
        <v>3224</v>
      </c>
      <c r="G613" s="6">
        <v>426.95000000000016</v>
      </c>
      <c r="H613" s="70" t="s">
        <v>205</v>
      </c>
      <c r="I613" s="5">
        <v>3.5</v>
      </c>
      <c r="J613" s="6">
        <f t="shared" si="36"/>
        <v>17.5</v>
      </c>
      <c r="K613" s="6">
        <f t="shared" si="37"/>
        <v>1.22</v>
      </c>
      <c r="L613" s="6">
        <f t="shared" si="38"/>
        <v>18.72</v>
      </c>
      <c r="M613" s="6">
        <f t="shared" si="39"/>
        <v>445.67000000000019</v>
      </c>
      <c r="N613" s="6">
        <v>445.67000000000019</v>
      </c>
      <c r="O613" s="32">
        <v>0</v>
      </c>
      <c r="Q613" s="45"/>
    </row>
    <row r="614" spans="1:17" ht="24" customHeight="1" x14ac:dyDescent="0.4">
      <c r="A614" s="2">
        <v>610</v>
      </c>
      <c r="B614" s="27">
        <v>6320000610</v>
      </c>
      <c r="C614" s="49" t="s">
        <v>1829</v>
      </c>
      <c r="D614" s="14" t="s">
        <v>1830</v>
      </c>
      <c r="E614" s="14" t="s">
        <v>1831</v>
      </c>
      <c r="F614" s="3" t="s">
        <v>3167</v>
      </c>
      <c r="G614" s="6">
        <v>161.01999999999998</v>
      </c>
      <c r="H614" s="70" t="s">
        <v>86</v>
      </c>
      <c r="I614" s="5">
        <v>3.5</v>
      </c>
      <c r="J614" s="6">
        <f t="shared" si="36"/>
        <v>45.5</v>
      </c>
      <c r="K614" s="6">
        <f t="shared" si="37"/>
        <v>3.18</v>
      </c>
      <c r="L614" s="6">
        <f t="shared" si="38"/>
        <v>48.68</v>
      </c>
      <c r="M614" s="6">
        <f t="shared" si="39"/>
        <v>209.7</v>
      </c>
      <c r="N614" s="6">
        <v>209.7</v>
      </c>
      <c r="O614" s="32">
        <v>0</v>
      </c>
      <c r="Q614" s="45"/>
    </row>
    <row r="615" spans="1:17" ht="24" customHeight="1" x14ac:dyDescent="0.4">
      <c r="A615" s="2">
        <v>611</v>
      </c>
      <c r="B615" s="27">
        <v>6320000611</v>
      </c>
      <c r="C615" s="49" t="s">
        <v>1832</v>
      </c>
      <c r="D615" s="14" t="s">
        <v>1284</v>
      </c>
      <c r="E615" s="14" t="s">
        <v>1833</v>
      </c>
      <c r="F615" s="3" t="s">
        <v>3</v>
      </c>
      <c r="G615" s="6">
        <v>0</v>
      </c>
      <c r="H615" s="70" t="s">
        <v>158</v>
      </c>
      <c r="I615" s="5">
        <v>3.5</v>
      </c>
      <c r="J615" s="6">
        <f t="shared" si="36"/>
        <v>14</v>
      </c>
      <c r="K615" s="6">
        <f t="shared" si="37"/>
        <v>0.98</v>
      </c>
      <c r="L615" s="6">
        <f t="shared" si="38"/>
        <v>14.98</v>
      </c>
      <c r="M615" s="6">
        <f t="shared" si="39"/>
        <v>14.98</v>
      </c>
      <c r="N615" s="6">
        <v>14.98</v>
      </c>
      <c r="O615" s="32">
        <v>0</v>
      </c>
    </row>
    <row r="616" spans="1:17" ht="24" customHeight="1" x14ac:dyDescent="0.4">
      <c r="A616" s="2">
        <v>612</v>
      </c>
      <c r="B616" s="27">
        <v>6320000612</v>
      </c>
      <c r="C616" s="49" t="s">
        <v>1834</v>
      </c>
      <c r="D616" s="14" t="s">
        <v>1835</v>
      </c>
      <c r="E616" s="14" t="s">
        <v>1836</v>
      </c>
      <c r="F616" s="3" t="s">
        <v>3180</v>
      </c>
      <c r="G616" s="6">
        <v>4711.2300000000005</v>
      </c>
      <c r="H616" s="70" t="s">
        <v>2793</v>
      </c>
      <c r="I616" s="5">
        <v>3.5</v>
      </c>
      <c r="J616" s="6">
        <f t="shared" si="36"/>
        <v>276.5</v>
      </c>
      <c r="K616" s="6">
        <f t="shared" si="37"/>
        <v>19.350000000000001</v>
      </c>
      <c r="L616" s="6">
        <f t="shared" si="38"/>
        <v>295.85000000000002</v>
      </c>
      <c r="M616" s="6">
        <f t="shared" si="39"/>
        <v>5007.0800000000008</v>
      </c>
      <c r="N616" s="6">
        <v>5007.0800000000008</v>
      </c>
      <c r="O616" s="32">
        <v>0</v>
      </c>
      <c r="Q616" s="45"/>
    </row>
    <row r="617" spans="1:17" ht="24" customHeight="1" x14ac:dyDescent="0.4">
      <c r="A617" s="2">
        <v>613</v>
      </c>
      <c r="B617" s="27">
        <v>6320000613</v>
      </c>
      <c r="C617" s="49" t="s">
        <v>1838</v>
      </c>
      <c r="D617" s="14" t="s">
        <v>1839</v>
      </c>
      <c r="E617" s="14" t="s">
        <v>1840</v>
      </c>
      <c r="F617" s="3" t="s">
        <v>3174</v>
      </c>
      <c r="G617" s="6">
        <v>29.96</v>
      </c>
      <c r="H617" s="70" t="s">
        <v>78</v>
      </c>
      <c r="I617" s="5">
        <v>3.5</v>
      </c>
      <c r="J617" s="6">
        <f t="shared" si="36"/>
        <v>28</v>
      </c>
      <c r="K617" s="6">
        <f t="shared" si="37"/>
        <v>1.96</v>
      </c>
      <c r="L617" s="6">
        <f t="shared" si="38"/>
        <v>29.96</v>
      </c>
      <c r="M617" s="6">
        <f t="shared" si="39"/>
        <v>59.92</v>
      </c>
      <c r="N617" s="6">
        <v>59.92</v>
      </c>
      <c r="O617" s="32">
        <v>0</v>
      </c>
    </row>
    <row r="618" spans="1:17" ht="24" customHeight="1" x14ac:dyDescent="0.4">
      <c r="A618" s="2">
        <v>614</v>
      </c>
      <c r="B618" s="27">
        <v>6320000614</v>
      </c>
      <c r="C618" s="49" t="s">
        <v>1841</v>
      </c>
      <c r="D618" s="14" t="s">
        <v>1842</v>
      </c>
      <c r="E618" s="14" t="s">
        <v>1840</v>
      </c>
      <c r="F618" s="3" t="s">
        <v>3165</v>
      </c>
      <c r="G618" s="6">
        <v>1322.1100000000006</v>
      </c>
      <c r="H618" s="70" t="s">
        <v>24</v>
      </c>
      <c r="I618" s="5">
        <v>3.5</v>
      </c>
      <c r="J618" s="6">
        <f t="shared" si="36"/>
        <v>31.5</v>
      </c>
      <c r="K618" s="6">
        <f t="shared" si="37"/>
        <v>2.2000000000000002</v>
      </c>
      <c r="L618" s="6">
        <f t="shared" si="38"/>
        <v>33.700000000000003</v>
      </c>
      <c r="M618" s="6">
        <f t="shared" si="39"/>
        <v>1355.8100000000006</v>
      </c>
      <c r="N618" s="6">
        <v>1355.8100000000006</v>
      </c>
      <c r="O618" s="32">
        <v>0</v>
      </c>
      <c r="Q618" s="45"/>
    </row>
    <row r="619" spans="1:17" ht="24" customHeight="1" x14ac:dyDescent="0.4">
      <c r="A619" s="2">
        <v>615</v>
      </c>
      <c r="B619" s="27">
        <v>6320000615</v>
      </c>
      <c r="C619" s="49" t="s">
        <v>1843</v>
      </c>
      <c r="D619" s="14" t="s">
        <v>1844</v>
      </c>
      <c r="E619" s="14" t="s">
        <v>1845</v>
      </c>
      <c r="F619" s="3" t="s">
        <v>3200</v>
      </c>
      <c r="G619" s="6">
        <v>3318.08</v>
      </c>
      <c r="H619" s="70" t="s">
        <v>502</v>
      </c>
      <c r="I619" s="5">
        <v>3.5</v>
      </c>
      <c r="J619" s="6">
        <f t="shared" si="36"/>
        <v>150.5</v>
      </c>
      <c r="K619" s="6">
        <f t="shared" si="37"/>
        <v>10.53</v>
      </c>
      <c r="L619" s="6">
        <f t="shared" si="38"/>
        <v>161.03</v>
      </c>
      <c r="M619" s="6">
        <f t="shared" si="39"/>
        <v>3479.11</v>
      </c>
      <c r="N619" s="6">
        <v>3479.11</v>
      </c>
      <c r="O619" s="32">
        <v>0</v>
      </c>
      <c r="Q619" s="45"/>
    </row>
    <row r="620" spans="1:17" ht="24" customHeight="1" x14ac:dyDescent="0.4">
      <c r="A620" s="2">
        <v>616</v>
      </c>
      <c r="B620" s="27">
        <v>6320000616</v>
      </c>
      <c r="C620" s="49" t="s">
        <v>1846</v>
      </c>
      <c r="D620" s="14" t="s">
        <v>1847</v>
      </c>
      <c r="E620" s="14" t="s">
        <v>1848</v>
      </c>
      <c r="F620" s="3" t="s">
        <v>3305</v>
      </c>
      <c r="G620" s="6">
        <v>348.31</v>
      </c>
      <c r="H620" s="70" t="s">
        <v>47</v>
      </c>
      <c r="I620" s="5">
        <v>3.5</v>
      </c>
      <c r="J620" s="6">
        <f t="shared" si="36"/>
        <v>0</v>
      </c>
      <c r="K620" s="6">
        <f t="shared" si="37"/>
        <v>0</v>
      </c>
      <c r="L620" s="6">
        <f t="shared" si="38"/>
        <v>0</v>
      </c>
      <c r="M620" s="6">
        <f t="shared" si="39"/>
        <v>348.31</v>
      </c>
      <c r="N620" s="6">
        <v>348.31</v>
      </c>
      <c r="O620" s="32">
        <v>0</v>
      </c>
    </row>
    <row r="621" spans="1:17" ht="24" customHeight="1" x14ac:dyDescent="0.4">
      <c r="A621" s="2">
        <v>617</v>
      </c>
      <c r="B621" s="27">
        <v>6320000617</v>
      </c>
      <c r="C621" s="49" t="s">
        <v>1849</v>
      </c>
      <c r="D621" s="14" t="s">
        <v>1850</v>
      </c>
      <c r="E621" s="14" t="s">
        <v>1851</v>
      </c>
      <c r="F621" s="3" t="s">
        <v>3174</v>
      </c>
      <c r="G621" s="6">
        <v>22.47</v>
      </c>
      <c r="H621" s="70" t="s">
        <v>205</v>
      </c>
      <c r="I621" s="5">
        <v>3.5</v>
      </c>
      <c r="J621" s="6">
        <f t="shared" si="36"/>
        <v>17.5</v>
      </c>
      <c r="K621" s="6">
        <f t="shared" si="37"/>
        <v>1.22</v>
      </c>
      <c r="L621" s="6">
        <f t="shared" si="38"/>
        <v>18.72</v>
      </c>
      <c r="M621" s="6">
        <f t="shared" si="39"/>
        <v>41.19</v>
      </c>
      <c r="N621" s="6">
        <v>41.19</v>
      </c>
      <c r="O621" s="32">
        <v>0</v>
      </c>
      <c r="Q621" s="45"/>
    </row>
    <row r="622" spans="1:17" ht="24" customHeight="1" x14ac:dyDescent="0.4">
      <c r="A622" s="2">
        <v>618</v>
      </c>
      <c r="B622" s="27">
        <v>6320000618</v>
      </c>
      <c r="C622" s="49" t="s">
        <v>1852</v>
      </c>
      <c r="D622" s="14" t="s">
        <v>1842</v>
      </c>
      <c r="E622" s="14" t="s">
        <v>1853</v>
      </c>
      <c r="F622" s="3" t="s">
        <v>3306</v>
      </c>
      <c r="G622" s="6">
        <v>104.86</v>
      </c>
      <c r="H622" s="70" t="s">
        <v>102</v>
      </c>
      <c r="I622" s="5">
        <v>3.5</v>
      </c>
      <c r="J622" s="6">
        <f t="shared" si="36"/>
        <v>3.5</v>
      </c>
      <c r="K622" s="6">
        <f t="shared" si="37"/>
        <v>0.24</v>
      </c>
      <c r="L622" s="6">
        <f t="shared" si="38"/>
        <v>3.74</v>
      </c>
      <c r="M622" s="6">
        <f t="shared" si="39"/>
        <v>108.6</v>
      </c>
      <c r="N622" s="6">
        <v>108.6</v>
      </c>
      <c r="O622" s="32">
        <v>0</v>
      </c>
      <c r="Q622" s="45"/>
    </row>
    <row r="623" spans="1:17" ht="24" customHeight="1" x14ac:dyDescent="0.4">
      <c r="A623" s="2">
        <v>619</v>
      </c>
      <c r="B623" s="27">
        <v>6320000619</v>
      </c>
      <c r="C623" s="49" t="s">
        <v>1854</v>
      </c>
      <c r="D623" s="14" t="s">
        <v>1855</v>
      </c>
      <c r="E623" s="14" t="s">
        <v>1856</v>
      </c>
      <c r="F623" s="7" t="s">
        <v>3178</v>
      </c>
      <c r="G623" s="6">
        <v>617.92000000000007</v>
      </c>
      <c r="H623" s="70" t="s">
        <v>47</v>
      </c>
      <c r="I623" s="5">
        <v>3.5</v>
      </c>
      <c r="J623" s="6">
        <f t="shared" si="36"/>
        <v>0</v>
      </c>
      <c r="K623" s="6">
        <f t="shared" si="37"/>
        <v>0</v>
      </c>
      <c r="L623" s="6">
        <f t="shared" si="38"/>
        <v>0</v>
      </c>
      <c r="M623" s="6">
        <f t="shared" si="39"/>
        <v>617.92000000000007</v>
      </c>
      <c r="N623" s="6">
        <v>617.92000000000007</v>
      </c>
      <c r="O623" s="32">
        <v>0</v>
      </c>
    </row>
    <row r="624" spans="1:17" ht="24" customHeight="1" x14ac:dyDescent="0.4">
      <c r="A624" s="2">
        <v>620</v>
      </c>
      <c r="B624" s="27">
        <v>6320000620</v>
      </c>
      <c r="C624" s="49" t="s">
        <v>1857</v>
      </c>
      <c r="D624" s="14" t="s">
        <v>1842</v>
      </c>
      <c r="E624" s="14" t="s">
        <v>1858</v>
      </c>
      <c r="F624" s="3" t="s">
        <v>3167</v>
      </c>
      <c r="G624" s="6">
        <v>71.14</v>
      </c>
      <c r="H624" s="70" t="s">
        <v>102</v>
      </c>
      <c r="I624" s="5">
        <v>3.5</v>
      </c>
      <c r="J624" s="6">
        <f t="shared" si="36"/>
        <v>3.5</v>
      </c>
      <c r="K624" s="6">
        <f t="shared" si="37"/>
        <v>0.24</v>
      </c>
      <c r="L624" s="6">
        <f t="shared" si="38"/>
        <v>3.74</v>
      </c>
      <c r="M624" s="6">
        <f t="shared" si="39"/>
        <v>74.88</v>
      </c>
      <c r="N624" s="6">
        <v>74.88</v>
      </c>
      <c r="O624" s="32">
        <v>0</v>
      </c>
    </row>
    <row r="625" spans="1:17" ht="24" customHeight="1" x14ac:dyDescent="0.4">
      <c r="A625" s="2">
        <v>621</v>
      </c>
      <c r="B625" s="27">
        <v>6320000621</v>
      </c>
      <c r="C625" s="49" t="s">
        <v>1859</v>
      </c>
      <c r="D625" s="14" t="s">
        <v>1860</v>
      </c>
      <c r="E625" s="14" t="s">
        <v>1861</v>
      </c>
      <c r="F625" s="7" t="s">
        <v>3</v>
      </c>
      <c r="G625" s="6">
        <v>0</v>
      </c>
      <c r="H625" s="70" t="s">
        <v>90</v>
      </c>
      <c r="I625" s="5">
        <v>3.5</v>
      </c>
      <c r="J625" s="6">
        <f t="shared" si="36"/>
        <v>70</v>
      </c>
      <c r="K625" s="6">
        <f t="shared" si="37"/>
        <v>4.9000000000000004</v>
      </c>
      <c r="L625" s="6">
        <f t="shared" si="38"/>
        <v>74.900000000000006</v>
      </c>
      <c r="M625" s="6">
        <f t="shared" si="39"/>
        <v>74.900000000000006</v>
      </c>
      <c r="N625" s="6">
        <v>74.900000000000006</v>
      </c>
      <c r="O625" s="32">
        <v>0</v>
      </c>
    </row>
    <row r="626" spans="1:17" ht="24" customHeight="1" x14ac:dyDescent="0.4">
      <c r="A626" s="2">
        <v>622</v>
      </c>
      <c r="B626" s="27">
        <v>6320000622</v>
      </c>
      <c r="C626" s="49" t="s">
        <v>1862</v>
      </c>
      <c r="D626" s="14" t="s">
        <v>1863</v>
      </c>
      <c r="E626" s="14" t="s">
        <v>1861</v>
      </c>
      <c r="F626" s="7" t="s">
        <v>3165</v>
      </c>
      <c r="G626" s="6">
        <v>5141.97</v>
      </c>
      <c r="H626" s="70" t="s">
        <v>390</v>
      </c>
      <c r="I626" s="5">
        <v>3.5</v>
      </c>
      <c r="J626" s="6">
        <f t="shared" si="36"/>
        <v>94.5</v>
      </c>
      <c r="K626" s="6">
        <f t="shared" si="37"/>
        <v>6.61</v>
      </c>
      <c r="L626" s="6">
        <f t="shared" si="38"/>
        <v>101.11</v>
      </c>
      <c r="M626" s="6">
        <f t="shared" si="39"/>
        <v>5243.08</v>
      </c>
      <c r="N626" s="6">
        <v>5243.08</v>
      </c>
      <c r="O626" s="32">
        <v>0</v>
      </c>
      <c r="Q626" s="45"/>
    </row>
    <row r="627" spans="1:17" ht="24" customHeight="1" x14ac:dyDescent="0.4">
      <c r="A627" s="2">
        <v>623</v>
      </c>
      <c r="B627" s="27">
        <v>6320000623</v>
      </c>
      <c r="C627" s="49" t="s">
        <v>1864</v>
      </c>
      <c r="D627" s="14" t="s">
        <v>1865</v>
      </c>
      <c r="E627" s="14" t="s">
        <v>1866</v>
      </c>
      <c r="F627" s="7" t="s">
        <v>3165</v>
      </c>
      <c r="G627" s="6">
        <v>8651.0399999999991</v>
      </c>
      <c r="H627" s="70" t="s">
        <v>129</v>
      </c>
      <c r="I627" s="5">
        <v>3.5</v>
      </c>
      <c r="J627" s="6">
        <f t="shared" si="36"/>
        <v>199.5</v>
      </c>
      <c r="K627" s="6">
        <f t="shared" si="37"/>
        <v>13.96</v>
      </c>
      <c r="L627" s="6">
        <f t="shared" si="38"/>
        <v>213.46</v>
      </c>
      <c r="M627" s="6">
        <f t="shared" si="39"/>
        <v>8864.4999999999982</v>
      </c>
      <c r="N627" s="6">
        <v>8864.4999999999982</v>
      </c>
      <c r="O627" s="32">
        <v>0</v>
      </c>
      <c r="Q627" s="45"/>
    </row>
    <row r="628" spans="1:17" ht="24" customHeight="1" x14ac:dyDescent="0.4">
      <c r="A628" s="2">
        <v>624</v>
      </c>
      <c r="B628" s="27">
        <v>6320000624</v>
      </c>
      <c r="C628" s="49" t="s">
        <v>1867</v>
      </c>
      <c r="D628" s="14" t="s">
        <v>1865</v>
      </c>
      <c r="E628" s="14" t="s">
        <v>1868</v>
      </c>
      <c r="F628" s="7" t="s">
        <v>3165</v>
      </c>
      <c r="G628" s="6">
        <v>588.0500000000003</v>
      </c>
      <c r="H628" s="70" t="s">
        <v>39</v>
      </c>
      <c r="I628" s="5">
        <v>3.5</v>
      </c>
      <c r="J628" s="6">
        <f t="shared" si="36"/>
        <v>7</v>
      </c>
      <c r="K628" s="6">
        <f t="shared" si="37"/>
        <v>0.49</v>
      </c>
      <c r="L628" s="6">
        <f t="shared" si="38"/>
        <v>7.49</v>
      </c>
      <c r="M628" s="6">
        <f t="shared" si="39"/>
        <v>595.5400000000003</v>
      </c>
      <c r="N628" s="6">
        <v>595.5400000000003</v>
      </c>
      <c r="O628" s="32">
        <v>0</v>
      </c>
      <c r="Q628" s="45"/>
    </row>
    <row r="629" spans="1:17" ht="24" customHeight="1" x14ac:dyDescent="0.4">
      <c r="A629" s="2">
        <v>625</v>
      </c>
      <c r="B629" s="27">
        <v>6320000625</v>
      </c>
      <c r="C629" s="49" t="s">
        <v>1869</v>
      </c>
      <c r="D629" s="16" t="s">
        <v>1865</v>
      </c>
      <c r="E629" s="16" t="s">
        <v>1870</v>
      </c>
      <c r="F629" s="2" t="s">
        <v>3307</v>
      </c>
      <c r="G629" s="11">
        <v>41.190000000000005</v>
      </c>
      <c r="H629" s="70" t="s">
        <v>47</v>
      </c>
      <c r="I629" s="5">
        <v>3.5</v>
      </c>
      <c r="J629" s="6">
        <f t="shared" si="36"/>
        <v>0</v>
      </c>
      <c r="K629" s="6">
        <f t="shared" si="37"/>
        <v>0</v>
      </c>
      <c r="L629" s="6">
        <f t="shared" si="38"/>
        <v>0</v>
      </c>
      <c r="M629" s="6">
        <f t="shared" si="39"/>
        <v>41.190000000000005</v>
      </c>
      <c r="N629" s="6">
        <v>41.190000000000005</v>
      </c>
      <c r="O629" s="32">
        <v>0</v>
      </c>
    </row>
    <row r="630" spans="1:17" ht="24" customHeight="1" x14ac:dyDescent="0.4">
      <c r="A630" s="2">
        <v>626</v>
      </c>
      <c r="B630" s="27">
        <v>6320000626</v>
      </c>
      <c r="C630" s="50" t="s">
        <v>1871</v>
      </c>
      <c r="D630" s="14" t="s">
        <v>1872</v>
      </c>
      <c r="E630" s="14" t="s">
        <v>1873</v>
      </c>
      <c r="F630" s="2" t="s">
        <v>3</v>
      </c>
      <c r="G630" s="6">
        <v>0</v>
      </c>
      <c r="H630" s="70" t="s">
        <v>59</v>
      </c>
      <c r="I630" s="5">
        <v>3.5</v>
      </c>
      <c r="J630" s="6">
        <f t="shared" si="36"/>
        <v>133</v>
      </c>
      <c r="K630" s="6">
        <f t="shared" si="37"/>
        <v>9.31</v>
      </c>
      <c r="L630" s="6">
        <f t="shared" si="38"/>
        <v>142.31</v>
      </c>
      <c r="M630" s="6">
        <f t="shared" si="39"/>
        <v>142.31</v>
      </c>
      <c r="N630" s="6">
        <v>142.31</v>
      </c>
      <c r="O630" s="32">
        <v>0</v>
      </c>
    </row>
    <row r="631" spans="1:17" ht="24" customHeight="1" x14ac:dyDescent="0.4">
      <c r="A631" s="2">
        <v>627</v>
      </c>
      <c r="B631" s="27">
        <v>6320000627</v>
      </c>
      <c r="C631" s="49" t="s">
        <v>1874</v>
      </c>
      <c r="D631" s="16" t="s">
        <v>1875</v>
      </c>
      <c r="E631" s="16" t="s">
        <v>1876</v>
      </c>
      <c r="F631" s="2" t="s">
        <v>3</v>
      </c>
      <c r="G631" s="11">
        <v>0</v>
      </c>
      <c r="H631" s="70" t="s">
        <v>47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8"/>
        <v>0</v>
      </c>
      <c r="M631" s="6">
        <f t="shared" si="39"/>
        <v>0</v>
      </c>
      <c r="N631" s="6">
        <v>0</v>
      </c>
      <c r="O631" s="32">
        <v>0</v>
      </c>
    </row>
    <row r="632" spans="1:17" ht="24" customHeight="1" x14ac:dyDescent="0.4">
      <c r="A632" s="2">
        <v>628</v>
      </c>
      <c r="B632" s="27">
        <v>6320000628</v>
      </c>
      <c r="C632" s="50" t="s">
        <v>1877</v>
      </c>
      <c r="D632" s="14" t="s">
        <v>1878</v>
      </c>
      <c r="E632" s="14" t="s">
        <v>1879</v>
      </c>
      <c r="F632" s="7" t="s">
        <v>3165</v>
      </c>
      <c r="G632" s="6">
        <v>4685.07</v>
      </c>
      <c r="H632" s="70" t="s">
        <v>578</v>
      </c>
      <c r="I632" s="5">
        <v>3.5</v>
      </c>
      <c r="J632" s="6">
        <f t="shared" si="36"/>
        <v>101.5</v>
      </c>
      <c r="K632" s="6">
        <f t="shared" si="37"/>
        <v>7.1</v>
      </c>
      <c r="L632" s="6">
        <f t="shared" si="38"/>
        <v>108.6</v>
      </c>
      <c r="M632" s="6">
        <f t="shared" si="39"/>
        <v>4793.67</v>
      </c>
      <c r="N632" s="6">
        <v>4793.67</v>
      </c>
      <c r="O632" s="32">
        <v>0</v>
      </c>
      <c r="Q632" s="45"/>
    </row>
    <row r="633" spans="1:17" ht="24" customHeight="1" x14ac:dyDescent="0.4">
      <c r="A633" s="2">
        <v>629</v>
      </c>
      <c r="B633" s="27">
        <v>6320000629</v>
      </c>
      <c r="C633" s="49" t="s">
        <v>1880</v>
      </c>
      <c r="D633" s="14" t="s">
        <v>1881</v>
      </c>
      <c r="E633" s="14" t="s">
        <v>1879</v>
      </c>
      <c r="F633" s="7" t="s">
        <v>3167</v>
      </c>
      <c r="G633" s="6">
        <v>337.03999999999996</v>
      </c>
      <c r="H633" s="70" t="s">
        <v>274</v>
      </c>
      <c r="I633" s="5">
        <v>3.5</v>
      </c>
      <c r="J633" s="6">
        <f t="shared" si="36"/>
        <v>66.5</v>
      </c>
      <c r="K633" s="6">
        <f t="shared" si="37"/>
        <v>4.6500000000000004</v>
      </c>
      <c r="L633" s="6">
        <f t="shared" si="38"/>
        <v>71.150000000000006</v>
      </c>
      <c r="M633" s="6">
        <f t="shared" si="39"/>
        <v>408.18999999999994</v>
      </c>
      <c r="N633" s="6">
        <v>408.18999999999994</v>
      </c>
      <c r="O633" s="32">
        <v>0</v>
      </c>
    </row>
    <row r="634" spans="1:17" ht="24" customHeight="1" x14ac:dyDescent="0.4">
      <c r="A634" s="2">
        <v>630</v>
      </c>
      <c r="B634" s="27">
        <v>6320000630</v>
      </c>
      <c r="C634" s="49" t="s">
        <v>1882</v>
      </c>
      <c r="D634" s="14" t="s">
        <v>1883</v>
      </c>
      <c r="E634" s="14" t="s">
        <v>1884</v>
      </c>
      <c r="F634" s="7" t="s">
        <v>3165</v>
      </c>
      <c r="G634" s="6">
        <v>4269.3599999999997</v>
      </c>
      <c r="H634" s="70" t="s">
        <v>386</v>
      </c>
      <c r="I634" s="5">
        <v>3.5</v>
      </c>
      <c r="J634" s="6">
        <f t="shared" si="36"/>
        <v>59.5</v>
      </c>
      <c r="K634" s="6">
        <f t="shared" si="37"/>
        <v>4.16</v>
      </c>
      <c r="L634" s="6">
        <f t="shared" si="38"/>
        <v>63.66</v>
      </c>
      <c r="M634" s="6">
        <f t="shared" si="39"/>
        <v>4333.0199999999995</v>
      </c>
      <c r="N634" s="6">
        <v>4333.0199999999995</v>
      </c>
      <c r="O634" s="32">
        <v>0</v>
      </c>
      <c r="Q634" s="45"/>
    </row>
    <row r="635" spans="1:17" ht="24" customHeight="1" x14ac:dyDescent="0.4">
      <c r="A635" s="2">
        <v>631</v>
      </c>
      <c r="B635" s="27">
        <v>6320000631</v>
      </c>
      <c r="C635" s="49" t="s">
        <v>1885</v>
      </c>
      <c r="D635" s="14" t="s">
        <v>1886</v>
      </c>
      <c r="E635" s="14" t="s">
        <v>1887</v>
      </c>
      <c r="F635" s="4" t="s">
        <v>3</v>
      </c>
      <c r="G635" s="6">
        <v>0</v>
      </c>
      <c r="H635" s="70" t="s">
        <v>386</v>
      </c>
      <c r="I635" s="5">
        <v>3.5</v>
      </c>
      <c r="J635" s="6">
        <f t="shared" si="36"/>
        <v>59.5</v>
      </c>
      <c r="K635" s="6">
        <f t="shared" si="37"/>
        <v>4.16</v>
      </c>
      <c r="L635" s="6">
        <f t="shared" si="38"/>
        <v>63.66</v>
      </c>
      <c r="M635" s="6">
        <f t="shared" si="39"/>
        <v>63.66</v>
      </c>
      <c r="N635" s="6">
        <v>63.66</v>
      </c>
      <c r="O635" s="32">
        <v>0</v>
      </c>
    </row>
    <row r="636" spans="1:17" ht="24" customHeight="1" x14ac:dyDescent="0.4">
      <c r="A636" s="2">
        <v>632</v>
      </c>
      <c r="B636" s="27">
        <v>6320000632</v>
      </c>
      <c r="C636" s="49" t="s">
        <v>1888</v>
      </c>
      <c r="D636" s="14" t="s">
        <v>1889</v>
      </c>
      <c r="E636" s="14" t="s">
        <v>1890</v>
      </c>
      <c r="F636" s="7" t="s">
        <v>3165</v>
      </c>
      <c r="G636" s="6">
        <v>9935.5499999999956</v>
      </c>
      <c r="H636" s="70" t="s">
        <v>321</v>
      </c>
      <c r="I636" s="5">
        <v>3.5</v>
      </c>
      <c r="J636" s="6">
        <f t="shared" si="36"/>
        <v>168</v>
      </c>
      <c r="K636" s="6">
        <f t="shared" si="37"/>
        <v>11.76</v>
      </c>
      <c r="L636" s="6">
        <f t="shared" si="38"/>
        <v>179.76</v>
      </c>
      <c r="M636" s="6">
        <f t="shared" si="39"/>
        <v>10115.309999999996</v>
      </c>
      <c r="N636" s="6">
        <v>10115.309999999996</v>
      </c>
      <c r="O636" s="32">
        <v>0</v>
      </c>
      <c r="Q636" s="45"/>
    </row>
    <row r="637" spans="1:17" ht="24" customHeight="1" x14ac:dyDescent="0.4">
      <c r="A637" s="2">
        <v>633</v>
      </c>
      <c r="B637" s="27">
        <v>6320000633</v>
      </c>
      <c r="C637" s="49" t="s">
        <v>1891</v>
      </c>
      <c r="D637" s="14" t="s">
        <v>1889</v>
      </c>
      <c r="E637" s="14" t="s">
        <v>1892</v>
      </c>
      <c r="F637" s="3" t="s">
        <v>3308</v>
      </c>
      <c r="G637" s="6">
        <v>898.87000000000023</v>
      </c>
      <c r="H637" s="70" t="s">
        <v>266</v>
      </c>
      <c r="I637" s="5">
        <v>3.5</v>
      </c>
      <c r="J637" s="6">
        <f t="shared" si="36"/>
        <v>10.5</v>
      </c>
      <c r="K637" s="6">
        <f t="shared" si="37"/>
        <v>0.73</v>
      </c>
      <c r="L637" s="6">
        <f t="shared" si="38"/>
        <v>11.23</v>
      </c>
      <c r="M637" s="6">
        <f t="shared" si="39"/>
        <v>910.10000000000025</v>
      </c>
      <c r="N637" s="6">
        <v>910.10000000000025</v>
      </c>
      <c r="O637" s="32">
        <v>0</v>
      </c>
      <c r="Q637" s="45"/>
    </row>
    <row r="638" spans="1:17" ht="24" customHeight="1" x14ac:dyDescent="0.4">
      <c r="A638" s="2">
        <v>634</v>
      </c>
      <c r="B638" s="27">
        <v>6320000634</v>
      </c>
      <c r="C638" s="49" t="s">
        <v>1893</v>
      </c>
      <c r="D638" s="14" t="s">
        <v>1894</v>
      </c>
      <c r="E638" s="14" t="s">
        <v>1895</v>
      </c>
      <c r="F638" s="3" t="s">
        <v>1896</v>
      </c>
      <c r="G638" s="6">
        <v>63.690000000000005</v>
      </c>
      <c r="H638" s="70" t="s">
        <v>47</v>
      </c>
      <c r="I638" s="5">
        <v>3.5</v>
      </c>
      <c r="J638" s="6">
        <f t="shared" si="36"/>
        <v>0</v>
      </c>
      <c r="K638" s="6">
        <f t="shared" si="37"/>
        <v>0</v>
      </c>
      <c r="L638" s="6">
        <f t="shared" si="38"/>
        <v>0</v>
      </c>
      <c r="M638" s="6">
        <f t="shared" si="39"/>
        <v>63.690000000000005</v>
      </c>
      <c r="N638" s="6">
        <v>63.690000000000005</v>
      </c>
      <c r="O638" s="32">
        <v>0</v>
      </c>
      <c r="Q638" s="45"/>
    </row>
    <row r="639" spans="1:17" ht="24" customHeight="1" x14ac:dyDescent="0.4">
      <c r="A639" s="2">
        <v>635</v>
      </c>
      <c r="B639" s="27">
        <v>6320000635</v>
      </c>
      <c r="C639" s="49" t="s">
        <v>1897</v>
      </c>
      <c r="D639" s="14" t="s">
        <v>1898</v>
      </c>
      <c r="E639" s="14" t="s">
        <v>1899</v>
      </c>
      <c r="F639" s="3" t="s">
        <v>3283</v>
      </c>
      <c r="G639" s="6">
        <v>823.9</v>
      </c>
      <c r="H639" s="70" t="s">
        <v>74</v>
      </c>
      <c r="I639" s="5">
        <v>3.5</v>
      </c>
      <c r="J639" s="6">
        <f t="shared" si="36"/>
        <v>24.5</v>
      </c>
      <c r="K639" s="6">
        <f t="shared" si="37"/>
        <v>1.71</v>
      </c>
      <c r="L639" s="6">
        <f t="shared" si="38"/>
        <v>26.21</v>
      </c>
      <c r="M639" s="6">
        <f t="shared" si="39"/>
        <v>850.11</v>
      </c>
      <c r="N639" s="6">
        <v>850.11</v>
      </c>
      <c r="O639" s="32">
        <v>0</v>
      </c>
      <c r="Q639" s="45"/>
    </row>
    <row r="640" spans="1:17" ht="24" customHeight="1" x14ac:dyDescent="0.4">
      <c r="A640" s="2">
        <v>636</v>
      </c>
      <c r="B640" s="27">
        <v>6320000636</v>
      </c>
      <c r="C640" s="49" t="s">
        <v>1900</v>
      </c>
      <c r="D640" s="14" t="s">
        <v>1898</v>
      </c>
      <c r="E640" s="14" t="s">
        <v>1901</v>
      </c>
      <c r="F640" s="3" t="s">
        <v>3283</v>
      </c>
      <c r="G640" s="6">
        <v>468.12999999999994</v>
      </c>
      <c r="H640" s="70" t="s">
        <v>281</v>
      </c>
      <c r="I640" s="5">
        <v>3.5</v>
      </c>
      <c r="J640" s="6">
        <f t="shared" si="36"/>
        <v>21</v>
      </c>
      <c r="K640" s="6">
        <f t="shared" si="37"/>
        <v>1.47</v>
      </c>
      <c r="L640" s="6">
        <f t="shared" si="38"/>
        <v>22.47</v>
      </c>
      <c r="M640" s="6">
        <f t="shared" si="39"/>
        <v>490.59999999999991</v>
      </c>
      <c r="N640" s="6">
        <v>490.59999999999991</v>
      </c>
      <c r="O640" s="32">
        <v>0</v>
      </c>
      <c r="Q640" s="45"/>
    </row>
    <row r="641" spans="1:17" ht="24" customHeight="1" x14ac:dyDescent="0.4">
      <c r="A641" s="2">
        <v>637</v>
      </c>
      <c r="B641" s="27">
        <v>6320000637</v>
      </c>
      <c r="C641" s="49" t="s">
        <v>1902</v>
      </c>
      <c r="D641" s="14" t="s">
        <v>1903</v>
      </c>
      <c r="E641" s="14" t="s">
        <v>1904</v>
      </c>
      <c r="F641" s="3" t="s">
        <v>23</v>
      </c>
      <c r="G641" s="6">
        <v>3670.16</v>
      </c>
      <c r="H641" s="70" t="s">
        <v>47</v>
      </c>
      <c r="I641" s="5">
        <v>3.5</v>
      </c>
      <c r="J641" s="6">
        <f t="shared" si="36"/>
        <v>0</v>
      </c>
      <c r="K641" s="6">
        <f t="shared" si="37"/>
        <v>0</v>
      </c>
      <c r="L641" s="6">
        <f t="shared" si="38"/>
        <v>0</v>
      </c>
      <c r="M641" s="6">
        <f t="shared" si="39"/>
        <v>3670.16</v>
      </c>
      <c r="N641" s="6">
        <v>3670.16</v>
      </c>
      <c r="O641" s="32">
        <v>0</v>
      </c>
      <c r="Q641" s="45"/>
    </row>
    <row r="642" spans="1:17" ht="24" customHeight="1" x14ac:dyDescent="0.4">
      <c r="A642" s="2">
        <v>638</v>
      </c>
      <c r="B642" s="27">
        <v>6320000638</v>
      </c>
      <c r="C642" s="49" t="s">
        <v>1905</v>
      </c>
      <c r="D642" s="14" t="s">
        <v>1903</v>
      </c>
      <c r="E642" s="14" t="s">
        <v>1906</v>
      </c>
      <c r="F642" s="3" t="s">
        <v>23</v>
      </c>
      <c r="G642" s="6">
        <v>2220.8300000000004</v>
      </c>
      <c r="H642" s="70" t="s">
        <v>47</v>
      </c>
      <c r="I642" s="5">
        <v>3.5</v>
      </c>
      <c r="J642" s="6">
        <f t="shared" si="36"/>
        <v>0</v>
      </c>
      <c r="K642" s="6">
        <f t="shared" si="37"/>
        <v>0</v>
      </c>
      <c r="L642" s="6">
        <f t="shared" si="38"/>
        <v>0</v>
      </c>
      <c r="M642" s="6">
        <f t="shared" si="39"/>
        <v>2220.8300000000004</v>
      </c>
      <c r="N642" s="6">
        <v>2220.8300000000004</v>
      </c>
      <c r="O642" s="32">
        <v>0</v>
      </c>
      <c r="Q642" s="45"/>
    </row>
    <row r="643" spans="1:17" ht="24" customHeight="1" x14ac:dyDescent="0.4">
      <c r="A643" s="2">
        <v>639</v>
      </c>
      <c r="B643" s="27">
        <v>6320000639</v>
      </c>
      <c r="C643" s="49" t="s">
        <v>1907</v>
      </c>
      <c r="D643" s="14" t="s">
        <v>1908</v>
      </c>
      <c r="E643" s="14" t="s">
        <v>1909</v>
      </c>
      <c r="F643" s="3" t="s">
        <v>3</v>
      </c>
      <c r="G643" s="6">
        <v>0</v>
      </c>
      <c r="H643" s="70" t="s">
        <v>2489</v>
      </c>
      <c r="I643" s="5">
        <v>3.5</v>
      </c>
      <c r="J643" s="6">
        <f t="shared" si="36"/>
        <v>297.5</v>
      </c>
      <c r="K643" s="6">
        <f t="shared" si="37"/>
        <v>20.82</v>
      </c>
      <c r="L643" s="6">
        <f t="shared" si="38"/>
        <v>318.32</v>
      </c>
      <c r="M643" s="6">
        <f t="shared" si="39"/>
        <v>318.32</v>
      </c>
      <c r="N643" s="6">
        <v>318.32</v>
      </c>
      <c r="O643" s="32">
        <v>0</v>
      </c>
    </row>
    <row r="644" spans="1:17" ht="24" customHeight="1" x14ac:dyDescent="0.4">
      <c r="A644" s="2">
        <v>640</v>
      </c>
      <c r="B644" s="27">
        <v>6320000640</v>
      </c>
      <c r="C644" s="49" t="s">
        <v>1910</v>
      </c>
      <c r="D644" s="14" t="s">
        <v>1911</v>
      </c>
      <c r="E644" s="14" t="s">
        <v>1912</v>
      </c>
      <c r="F644" s="3" t="s">
        <v>3171</v>
      </c>
      <c r="G644" s="6">
        <v>1247.08</v>
      </c>
      <c r="H644" s="70" t="s">
        <v>217</v>
      </c>
      <c r="I644" s="5">
        <v>3.5</v>
      </c>
      <c r="J644" s="6">
        <f t="shared" si="36"/>
        <v>80.5</v>
      </c>
      <c r="K644" s="6">
        <f t="shared" si="37"/>
        <v>5.63</v>
      </c>
      <c r="L644" s="6">
        <f t="shared" si="38"/>
        <v>86.13</v>
      </c>
      <c r="M644" s="6">
        <f t="shared" si="39"/>
        <v>1333.21</v>
      </c>
      <c r="N644" s="6">
        <v>1333.21</v>
      </c>
      <c r="O644" s="32">
        <v>0</v>
      </c>
      <c r="Q644" s="45"/>
    </row>
    <row r="645" spans="1:17" ht="24.75" customHeight="1" x14ac:dyDescent="0.4">
      <c r="A645" s="2">
        <v>641</v>
      </c>
      <c r="B645" s="27">
        <v>6320000641</v>
      </c>
      <c r="C645" s="49" t="s">
        <v>1913</v>
      </c>
      <c r="D645" s="14" t="s">
        <v>1914</v>
      </c>
      <c r="E645" s="14" t="s">
        <v>1915</v>
      </c>
      <c r="F645" s="3" t="s">
        <v>3</v>
      </c>
      <c r="G645" s="6">
        <v>0</v>
      </c>
      <c r="H645" s="70" t="s">
        <v>110</v>
      </c>
      <c r="I645" s="5">
        <v>3.5</v>
      </c>
      <c r="J645" s="6">
        <f t="shared" ref="J645:J708" si="40">ROUNDDOWN(H645*I645,2)</f>
        <v>38.5</v>
      </c>
      <c r="K645" s="6">
        <f t="shared" ref="K645:K708" si="41">ROUNDDOWN(J645*7%,2)</f>
        <v>2.69</v>
      </c>
      <c r="L645" s="6">
        <f t="shared" ref="L645:L708" si="42">ROUNDDOWN(J645+K645,2)</f>
        <v>41.19</v>
      </c>
      <c r="M645" s="6">
        <f t="shared" ref="M645:M708" si="43">SUM(G645+L645)</f>
        <v>41.19</v>
      </c>
      <c r="N645" s="6">
        <v>41.19</v>
      </c>
      <c r="O645" s="32">
        <v>0</v>
      </c>
    </row>
    <row r="646" spans="1:17" ht="24" customHeight="1" x14ac:dyDescent="0.4">
      <c r="A646" s="2">
        <v>642</v>
      </c>
      <c r="B646" s="27">
        <v>6320000642</v>
      </c>
      <c r="C646" s="49" t="s">
        <v>1916</v>
      </c>
      <c r="D646" s="14" t="s">
        <v>1917</v>
      </c>
      <c r="E646" s="14" t="s">
        <v>1918</v>
      </c>
      <c r="F646" s="3" t="s">
        <v>3174</v>
      </c>
      <c r="G646" s="6">
        <v>44.94</v>
      </c>
      <c r="H646" s="70" t="s">
        <v>94</v>
      </c>
      <c r="I646" s="5">
        <v>3.5</v>
      </c>
      <c r="J646" s="6">
        <f t="shared" si="40"/>
        <v>42</v>
      </c>
      <c r="K646" s="6">
        <f t="shared" si="41"/>
        <v>2.94</v>
      </c>
      <c r="L646" s="6">
        <f t="shared" si="42"/>
        <v>44.94</v>
      </c>
      <c r="M646" s="6">
        <f t="shared" si="43"/>
        <v>89.88</v>
      </c>
      <c r="N646" s="6">
        <v>89.88</v>
      </c>
      <c r="O646" s="32">
        <v>0</v>
      </c>
      <c r="Q646" s="45"/>
    </row>
    <row r="647" spans="1:17" ht="24" customHeight="1" x14ac:dyDescent="0.4">
      <c r="A647" s="2">
        <v>643</v>
      </c>
      <c r="B647" s="27">
        <v>6320000643</v>
      </c>
      <c r="C647" s="49" t="s">
        <v>1919</v>
      </c>
      <c r="D647" s="14" t="s">
        <v>1920</v>
      </c>
      <c r="E647" s="14" t="s">
        <v>1921</v>
      </c>
      <c r="F647" s="3" t="s">
        <v>3</v>
      </c>
      <c r="G647" s="6">
        <v>0</v>
      </c>
      <c r="H647" s="70" t="s">
        <v>217</v>
      </c>
      <c r="I647" s="5">
        <v>3.5</v>
      </c>
      <c r="J647" s="6">
        <f t="shared" si="40"/>
        <v>80.5</v>
      </c>
      <c r="K647" s="6">
        <f t="shared" si="41"/>
        <v>5.63</v>
      </c>
      <c r="L647" s="6">
        <f t="shared" si="42"/>
        <v>86.13</v>
      </c>
      <c r="M647" s="6">
        <f t="shared" si="43"/>
        <v>86.13</v>
      </c>
      <c r="N647" s="6">
        <v>86.13</v>
      </c>
      <c r="O647" s="32">
        <v>0</v>
      </c>
    </row>
    <row r="648" spans="1:17" ht="24" customHeight="1" x14ac:dyDescent="0.4">
      <c r="A648" s="2">
        <v>644</v>
      </c>
      <c r="B648" s="27">
        <v>6320000644</v>
      </c>
      <c r="C648" s="49" t="s">
        <v>1922</v>
      </c>
      <c r="D648" s="14" t="s">
        <v>1923</v>
      </c>
      <c r="E648" s="14" t="s">
        <v>1924</v>
      </c>
      <c r="F648" s="7" t="s">
        <v>3</v>
      </c>
      <c r="G648" s="6">
        <v>0</v>
      </c>
      <c r="H648" s="70" t="s">
        <v>74</v>
      </c>
      <c r="I648" s="5">
        <v>3.5</v>
      </c>
      <c r="J648" s="6">
        <f t="shared" si="40"/>
        <v>24.5</v>
      </c>
      <c r="K648" s="6">
        <f t="shared" si="41"/>
        <v>1.71</v>
      </c>
      <c r="L648" s="6">
        <f t="shared" si="42"/>
        <v>26.21</v>
      </c>
      <c r="M648" s="6">
        <f t="shared" si="43"/>
        <v>26.21</v>
      </c>
      <c r="N648" s="6">
        <v>26.21</v>
      </c>
      <c r="O648" s="32">
        <v>0</v>
      </c>
    </row>
    <row r="649" spans="1:17" ht="24" customHeight="1" x14ac:dyDescent="0.4">
      <c r="A649" s="2">
        <v>645</v>
      </c>
      <c r="B649" s="27">
        <v>6320000645</v>
      </c>
      <c r="C649" s="49" t="s">
        <v>1925</v>
      </c>
      <c r="D649" s="14" t="s">
        <v>1926</v>
      </c>
      <c r="E649" s="14" t="s">
        <v>1927</v>
      </c>
      <c r="F649" s="7" t="s">
        <v>3309</v>
      </c>
      <c r="G649" s="6">
        <v>6205.52</v>
      </c>
      <c r="H649" s="70" t="s">
        <v>502</v>
      </c>
      <c r="I649" s="5">
        <v>3.5</v>
      </c>
      <c r="J649" s="6">
        <f t="shared" si="40"/>
        <v>150.5</v>
      </c>
      <c r="K649" s="6">
        <f t="shared" si="41"/>
        <v>10.53</v>
      </c>
      <c r="L649" s="6">
        <f t="shared" si="42"/>
        <v>161.03</v>
      </c>
      <c r="M649" s="6">
        <f t="shared" si="43"/>
        <v>6366.55</v>
      </c>
      <c r="N649" s="6">
        <v>6366.55</v>
      </c>
      <c r="O649" s="32">
        <v>0</v>
      </c>
      <c r="Q649" s="45"/>
    </row>
    <row r="650" spans="1:17" ht="24" customHeight="1" x14ac:dyDescent="0.4">
      <c r="A650" s="2">
        <v>646</v>
      </c>
      <c r="B650" s="27">
        <v>6320000646</v>
      </c>
      <c r="C650" s="49" t="s">
        <v>1928</v>
      </c>
      <c r="D650" s="14" t="s">
        <v>1929</v>
      </c>
      <c r="E650" s="14" t="s">
        <v>1930</v>
      </c>
      <c r="F650" s="3" t="s">
        <v>3310</v>
      </c>
      <c r="G650" s="6">
        <v>1767.6800000000003</v>
      </c>
      <c r="H650" s="70" t="s">
        <v>201</v>
      </c>
      <c r="I650" s="5">
        <v>3.5</v>
      </c>
      <c r="J650" s="6">
        <f t="shared" si="40"/>
        <v>63</v>
      </c>
      <c r="K650" s="6">
        <f t="shared" si="41"/>
        <v>4.41</v>
      </c>
      <c r="L650" s="6">
        <f t="shared" si="42"/>
        <v>67.41</v>
      </c>
      <c r="M650" s="6">
        <f t="shared" si="43"/>
        <v>1835.0900000000004</v>
      </c>
      <c r="N650" s="6">
        <v>1835.0900000000004</v>
      </c>
      <c r="O650" s="32">
        <v>0</v>
      </c>
      <c r="Q650" s="45"/>
    </row>
    <row r="651" spans="1:17" ht="24.75" customHeight="1" x14ac:dyDescent="0.4">
      <c r="A651" s="2">
        <v>647</v>
      </c>
      <c r="B651" s="27">
        <v>6320000647</v>
      </c>
      <c r="C651" s="49" t="s">
        <v>1931</v>
      </c>
      <c r="D651" s="14" t="s">
        <v>1932</v>
      </c>
      <c r="E651" s="14" t="s">
        <v>1933</v>
      </c>
      <c r="F651" s="3" t="s">
        <v>3</v>
      </c>
      <c r="G651" s="6">
        <v>0</v>
      </c>
      <c r="H651" s="70" t="s">
        <v>35</v>
      </c>
      <c r="I651" s="5">
        <v>3.5</v>
      </c>
      <c r="J651" s="6">
        <f t="shared" si="40"/>
        <v>56</v>
      </c>
      <c r="K651" s="6">
        <f t="shared" si="41"/>
        <v>3.92</v>
      </c>
      <c r="L651" s="6">
        <f t="shared" si="42"/>
        <v>59.92</v>
      </c>
      <c r="M651" s="6">
        <f t="shared" si="43"/>
        <v>59.92</v>
      </c>
      <c r="N651" s="6">
        <v>59.92</v>
      </c>
      <c r="O651" s="32">
        <v>0</v>
      </c>
    </row>
    <row r="652" spans="1:17" ht="24" customHeight="1" x14ac:dyDescent="0.4">
      <c r="A652" s="2">
        <v>648</v>
      </c>
      <c r="B652" s="27">
        <v>6320000648</v>
      </c>
      <c r="C652" s="49" t="s">
        <v>1934</v>
      </c>
      <c r="D652" s="14" t="s">
        <v>65</v>
      </c>
      <c r="E652" s="14" t="s">
        <v>1935</v>
      </c>
      <c r="F652" s="3" t="s">
        <v>3</v>
      </c>
      <c r="G652" s="6">
        <v>0</v>
      </c>
      <c r="H652" s="70" t="s">
        <v>24</v>
      </c>
      <c r="I652" s="5">
        <v>3.5</v>
      </c>
      <c r="J652" s="6">
        <f t="shared" si="40"/>
        <v>31.5</v>
      </c>
      <c r="K652" s="6">
        <f t="shared" si="41"/>
        <v>2.2000000000000002</v>
      </c>
      <c r="L652" s="6">
        <f t="shared" si="42"/>
        <v>33.700000000000003</v>
      </c>
      <c r="M652" s="6">
        <f t="shared" si="43"/>
        <v>33.700000000000003</v>
      </c>
      <c r="N652" s="6">
        <v>33.700000000000003</v>
      </c>
      <c r="O652" s="32">
        <v>0</v>
      </c>
    </row>
    <row r="653" spans="1:17" ht="24" customHeight="1" x14ac:dyDescent="0.4">
      <c r="A653" s="2">
        <v>649</v>
      </c>
      <c r="B653" s="27">
        <v>6320000649</v>
      </c>
      <c r="C653" s="49" t="s">
        <v>1936</v>
      </c>
      <c r="D653" s="14" t="s">
        <v>1937</v>
      </c>
      <c r="E653" s="14" t="s">
        <v>1938</v>
      </c>
      <c r="F653" s="2" t="s">
        <v>3</v>
      </c>
      <c r="G653" s="6">
        <v>0</v>
      </c>
      <c r="H653" s="70" t="s">
        <v>39</v>
      </c>
      <c r="I653" s="5">
        <v>3.5</v>
      </c>
      <c r="J653" s="6">
        <f t="shared" si="40"/>
        <v>7</v>
      </c>
      <c r="K653" s="6">
        <f t="shared" si="41"/>
        <v>0.49</v>
      </c>
      <c r="L653" s="6">
        <f t="shared" si="42"/>
        <v>7.49</v>
      </c>
      <c r="M653" s="6">
        <f t="shared" si="43"/>
        <v>7.49</v>
      </c>
      <c r="N653" s="6">
        <v>7.49</v>
      </c>
      <c r="O653" s="32">
        <v>0</v>
      </c>
    </row>
    <row r="654" spans="1:17" ht="24" customHeight="1" x14ac:dyDescent="0.4">
      <c r="A654" s="2">
        <v>650</v>
      </c>
      <c r="B654" s="27">
        <v>6320000650</v>
      </c>
      <c r="C654" s="49" t="s">
        <v>1939</v>
      </c>
      <c r="D654" s="14" t="s">
        <v>1940</v>
      </c>
      <c r="E654" s="14" t="s">
        <v>1941</v>
      </c>
      <c r="F654" s="3" t="s">
        <v>3</v>
      </c>
      <c r="G654" s="6">
        <v>0</v>
      </c>
      <c r="H654" s="70" t="s">
        <v>78</v>
      </c>
      <c r="I654" s="5">
        <v>3.5</v>
      </c>
      <c r="J654" s="6">
        <f t="shared" si="40"/>
        <v>28</v>
      </c>
      <c r="K654" s="6">
        <f t="shared" si="41"/>
        <v>1.96</v>
      </c>
      <c r="L654" s="6">
        <f t="shared" si="42"/>
        <v>29.96</v>
      </c>
      <c r="M654" s="6">
        <f t="shared" si="43"/>
        <v>29.96</v>
      </c>
      <c r="N654" s="6">
        <v>29.96</v>
      </c>
      <c r="O654" s="32">
        <v>0</v>
      </c>
    </row>
    <row r="655" spans="1:17" ht="24" customHeight="1" x14ac:dyDescent="0.4">
      <c r="A655" s="2">
        <v>651</v>
      </c>
      <c r="B655" s="27">
        <v>6320000651</v>
      </c>
      <c r="C655" s="49" t="s">
        <v>1942</v>
      </c>
      <c r="D655" s="14" t="s">
        <v>1940</v>
      </c>
      <c r="E655" s="14" t="s">
        <v>1943</v>
      </c>
      <c r="F655" s="3" t="s">
        <v>3</v>
      </c>
      <c r="G655" s="6">
        <v>0</v>
      </c>
      <c r="H655" s="70" t="s">
        <v>39</v>
      </c>
      <c r="I655" s="5">
        <v>3.5</v>
      </c>
      <c r="J655" s="6">
        <f t="shared" si="40"/>
        <v>7</v>
      </c>
      <c r="K655" s="6">
        <f t="shared" si="41"/>
        <v>0.49</v>
      </c>
      <c r="L655" s="6">
        <f t="shared" si="42"/>
        <v>7.49</v>
      </c>
      <c r="M655" s="6">
        <f t="shared" si="43"/>
        <v>7.49</v>
      </c>
      <c r="N655" s="6">
        <v>7.49</v>
      </c>
      <c r="O655" s="32">
        <v>0</v>
      </c>
    </row>
    <row r="656" spans="1:17" ht="24" customHeight="1" x14ac:dyDescent="0.4">
      <c r="A656" s="2">
        <v>652</v>
      </c>
      <c r="B656" s="27">
        <v>6320000652</v>
      </c>
      <c r="C656" s="49" t="s">
        <v>1944</v>
      </c>
      <c r="D656" s="14" t="s">
        <v>1945</v>
      </c>
      <c r="E656" s="14" t="s">
        <v>1946</v>
      </c>
      <c r="F656" s="3" t="s">
        <v>3165</v>
      </c>
      <c r="G656" s="6">
        <v>2438.0700000000002</v>
      </c>
      <c r="H656" s="70" t="s">
        <v>86</v>
      </c>
      <c r="I656" s="5">
        <v>3.5</v>
      </c>
      <c r="J656" s="6">
        <f t="shared" si="40"/>
        <v>45.5</v>
      </c>
      <c r="K656" s="6">
        <f t="shared" si="41"/>
        <v>3.18</v>
      </c>
      <c r="L656" s="6">
        <f t="shared" si="42"/>
        <v>48.68</v>
      </c>
      <c r="M656" s="6">
        <f t="shared" si="43"/>
        <v>2486.75</v>
      </c>
      <c r="N656" s="6">
        <v>2486.75</v>
      </c>
      <c r="O656" s="32">
        <v>0</v>
      </c>
      <c r="Q656" s="45"/>
    </row>
    <row r="657" spans="1:17" ht="24" customHeight="1" x14ac:dyDescent="0.4">
      <c r="A657" s="2">
        <v>653</v>
      </c>
      <c r="B657" s="27">
        <v>6320000653</v>
      </c>
      <c r="C657" s="49" t="s">
        <v>1947</v>
      </c>
      <c r="D657" s="14" t="s">
        <v>1948</v>
      </c>
      <c r="E657" s="14" t="s">
        <v>1949</v>
      </c>
      <c r="F657" s="3" t="s">
        <v>3165</v>
      </c>
      <c r="G657" s="6">
        <v>1404.4600000000009</v>
      </c>
      <c r="H657" s="70" t="s">
        <v>74</v>
      </c>
      <c r="I657" s="5">
        <v>3.5</v>
      </c>
      <c r="J657" s="6">
        <f t="shared" si="40"/>
        <v>24.5</v>
      </c>
      <c r="K657" s="6">
        <f t="shared" si="41"/>
        <v>1.71</v>
      </c>
      <c r="L657" s="6">
        <f t="shared" si="42"/>
        <v>26.21</v>
      </c>
      <c r="M657" s="6">
        <f t="shared" si="43"/>
        <v>1430.670000000001</v>
      </c>
      <c r="N657" s="6">
        <v>1430.670000000001</v>
      </c>
      <c r="O657" s="32">
        <v>0</v>
      </c>
      <c r="Q657" s="45"/>
    </row>
    <row r="658" spans="1:17" ht="24" customHeight="1" x14ac:dyDescent="0.4">
      <c r="A658" s="2">
        <v>654</v>
      </c>
      <c r="B658" s="27">
        <v>6320000654</v>
      </c>
      <c r="C658" s="49" t="s">
        <v>1950</v>
      </c>
      <c r="D658" s="14" t="s">
        <v>1951</v>
      </c>
      <c r="E658" s="14" t="s">
        <v>1952</v>
      </c>
      <c r="F658" s="3" t="s">
        <v>3311</v>
      </c>
      <c r="G658" s="6">
        <v>1827.610000000001</v>
      </c>
      <c r="H658" s="70" t="s">
        <v>114</v>
      </c>
      <c r="I658" s="5">
        <v>3.5</v>
      </c>
      <c r="J658" s="6">
        <f t="shared" si="40"/>
        <v>49</v>
      </c>
      <c r="K658" s="6">
        <f t="shared" si="41"/>
        <v>3.43</v>
      </c>
      <c r="L658" s="6">
        <f t="shared" si="42"/>
        <v>52.43</v>
      </c>
      <c r="M658" s="6">
        <f t="shared" si="43"/>
        <v>1880.0400000000011</v>
      </c>
      <c r="N658" s="6">
        <v>1880.0400000000011</v>
      </c>
      <c r="O658" s="32">
        <v>0</v>
      </c>
      <c r="Q658" s="45"/>
    </row>
    <row r="659" spans="1:17" ht="24" customHeight="1" x14ac:dyDescent="0.4">
      <c r="A659" s="2">
        <v>655</v>
      </c>
      <c r="B659" s="27">
        <v>6320000655</v>
      </c>
      <c r="C659" s="49" t="s">
        <v>1953</v>
      </c>
      <c r="D659" s="14" t="s">
        <v>1954</v>
      </c>
      <c r="E659" s="14" t="s">
        <v>1955</v>
      </c>
      <c r="F659" s="3" t="s">
        <v>3208</v>
      </c>
      <c r="G659" s="6">
        <v>14833.99</v>
      </c>
      <c r="H659" s="70" t="s">
        <v>2741</v>
      </c>
      <c r="I659" s="5">
        <v>3.5</v>
      </c>
      <c r="J659" s="6">
        <f t="shared" si="40"/>
        <v>266</v>
      </c>
      <c r="K659" s="6">
        <f t="shared" si="41"/>
        <v>18.62</v>
      </c>
      <c r="L659" s="6">
        <f t="shared" si="42"/>
        <v>284.62</v>
      </c>
      <c r="M659" s="6">
        <f t="shared" si="43"/>
        <v>15118.61</v>
      </c>
      <c r="N659" s="6">
        <v>15118.61</v>
      </c>
      <c r="O659" s="32">
        <v>0</v>
      </c>
      <c r="Q659" s="45"/>
    </row>
    <row r="660" spans="1:17" ht="24" customHeight="1" x14ac:dyDescent="0.4">
      <c r="A660" s="2">
        <v>656</v>
      </c>
      <c r="B660" s="27">
        <v>6320000656</v>
      </c>
      <c r="C660" s="49" t="s">
        <v>1956</v>
      </c>
      <c r="D660" s="14" t="s">
        <v>1957</v>
      </c>
      <c r="E660" s="14" t="s">
        <v>1958</v>
      </c>
      <c r="F660" s="3" t="s">
        <v>3165</v>
      </c>
      <c r="G660" s="6">
        <v>14534.430000000002</v>
      </c>
      <c r="H660" s="70" t="s">
        <v>3198</v>
      </c>
      <c r="I660" s="5">
        <v>3.5</v>
      </c>
      <c r="J660" s="6">
        <f t="shared" si="40"/>
        <v>413</v>
      </c>
      <c r="K660" s="6">
        <f t="shared" si="41"/>
        <v>28.91</v>
      </c>
      <c r="L660" s="6">
        <f t="shared" si="42"/>
        <v>441.91</v>
      </c>
      <c r="M660" s="6">
        <f t="shared" si="43"/>
        <v>14976.340000000002</v>
      </c>
      <c r="N660" s="6">
        <v>14976.340000000002</v>
      </c>
      <c r="O660" s="32">
        <v>0</v>
      </c>
      <c r="Q660" s="45"/>
    </row>
    <row r="661" spans="1:17" ht="24" customHeight="1" x14ac:dyDescent="0.4">
      <c r="A661" s="2">
        <v>657</v>
      </c>
      <c r="B661" s="27">
        <v>6320000657</v>
      </c>
      <c r="C661" s="49" t="s">
        <v>1960</v>
      </c>
      <c r="D661" s="14" t="s">
        <v>1961</v>
      </c>
      <c r="E661" s="14" t="s">
        <v>1962</v>
      </c>
      <c r="F661" s="3" t="s">
        <v>3208</v>
      </c>
      <c r="G661" s="6">
        <v>2082.2900000000009</v>
      </c>
      <c r="H661" s="70" t="s">
        <v>39</v>
      </c>
      <c r="I661" s="5">
        <v>3.5</v>
      </c>
      <c r="J661" s="6">
        <f t="shared" si="40"/>
        <v>7</v>
      </c>
      <c r="K661" s="6">
        <f t="shared" si="41"/>
        <v>0.49</v>
      </c>
      <c r="L661" s="6">
        <f t="shared" si="42"/>
        <v>7.49</v>
      </c>
      <c r="M661" s="6">
        <f t="shared" si="43"/>
        <v>2089.7800000000007</v>
      </c>
      <c r="N661" s="6">
        <v>2089.7800000000007</v>
      </c>
      <c r="O661" s="32">
        <v>0</v>
      </c>
      <c r="Q661" s="45"/>
    </row>
    <row r="662" spans="1:17" ht="24" customHeight="1" x14ac:dyDescent="0.4">
      <c r="A662" s="2">
        <v>658</v>
      </c>
      <c r="B662" s="27">
        <v>6320000658</v>
      </c>
      <c r="C662" s="49" t="s">
        <v>1963</v>
      </c>
      <c r="D662" s="14" t="s">
        <v>1964</v>
      </c>
      <c r="E662" s="14" t="s">
        <v>1965</v>
      </c>
      <c r="F662" s="7" t="s">
        <v>3236</v>
      </c>
      <c r="G662" s="6">
        <v>4025.91</v>
      </c>
      <c r="H662" s="70" t="s">
        <v>147</v>
      </c>
      <c r="I662" s="5">
        <v>3.5</v>
      </c>
      <c r="J662" s="6">
        <f t="shared" si="40"/>
        <v>91</v>
      </c>
      <c r="K662" s="6">
        <f t="shared" si="41"/>
        <v>6.37</v>
      </c>
      <c r="L662" s="6">
        <f t="shared" si="42"/>
        <v>97.37</v>
      </c>
      <c r="M662" s="6">
        <f t="shared" si="43"/>
        <v>4123.28</v>
      </c>
      <c r="N662" s="6">
        <v>4123.28</v>
      </c>
      <c r="O662" s="32">
        <v>0</v>
      </c>
      <c r="Q662" s="45"/>
    </row>
    <row r="663" spans="1:17" ht="24" customHeight="1" x14ac:dyDescent="0.4">
      <c r="A663" s="2">
        <v>659</v>
      </c>
      <c r="B663" s="27">
        <v>6320000659</v>
      </c>
      <c r="C663" s="49" t="s">
        <v>1966</v>
      </c>
      <c r="D663" s="14" t="s">
        <v>1967</v>
      </c>
      <c r="E663" s="14" t="s">
        <v>1968</v>
      </c>
      <c r="F663" s="3" t="s">
        <v>3</v>
      </c>
      <c r="G663" s="6">
        <v>0</v>
      </c>
      <c r="H663" s="70" t="s">
        <v>94</v>
      </c>
      <c r="I663" s="5">
        <v>3.5</v>
      </c>
      <c r="J663" s="6">
        <f t="shared" si="40"/>
        <v>42</v>
      </c>
      <c r="K663" s="6">
        <f t="shared" si="41"/>
        <v>2.94</v>
      </c>
      <c r="L663" s="6">
        <f t="shared" si="42"/>
        <v>44.94</v>
      </c>
      <c r="M663" s="6">
        <f t="shared" si="43"/>
        <v>44.94</v>
      </c>
      <c r="N663" s="6">
        <v>44.94</v>
      </c>
      <c r="O663" s="32">
        <v>0</v>
      </c>
    </row>
    <row r="664" spans="1:17" ht="24" customHeight="1" x14ac:dyDescent="0.4">
      <c r="A664" s="2">
        <v>660</v>
      </c>
      <c r="B664" s="27">
        <v>6320000660</v>
      </c>
      <c r="C664" s="49" t="s">
        <v>1969</v>
      </c>
      <c r="D664" s="14" t="s">
        <v>1970</v>
      </c>
      <c r="E664" s="14" t="s">
        <v>1971</v>
      </c>
      <c r="F664" s="7" t="s">
        <v>3190</v>
      </c>
      <c r="G664" s="6">
        <v>153.53</v>
      </c>
      <c r="H664" s="70" t="s">
        <v>74</v>
      </c>
      <c r="I664" s="5">
        <v>3.5</v>
      </c>
      <c r="J664" s="6">
        <f t="shared" si="40"/>
        <v>24.5</v>
      </c>
      <c r="K664" s="6">
        <f t="shared" si="41"/>
        <v>1.71</v>
      </c>
      <c r="L664" s="6">
        <f t="shared" si="42"/>
        <v>26.21</v>
      </c>
      <c r="M664" s="6">
        <f t="shared" si="43"/>
        <v>179.74</v>
      </c>
      <c r="N664" s="6">
        <v>179.74</v>
      </c>
      <c r="O664" s="32">
        <v>0</v>
      </c>
      <c r="Q664" s="45"/>
    </row>
    <row r="665" spans="1:17" ht="24" customHeight="1" x14ac:dyDescent="0.4">
      <c r="A665" s="2">
        <v>661</v>
      </c>
      <c r="B665" s="27">
        <v>6320000661</v>
      </c>
      <c r="C665" s="49" t="s">
        <v>1972</v>
      </c>
      <c r="D665" s="14" t="s">
        <v>1973</v>
      </c>
      <c r="E665" s="14" t="s">
        <v>1974</v>
      </c>
      <c r="F665" s="2" t="s">
        <v>3289</v>
      </c>
      <c r="G665" s="6">
        <v>5909.619999999999</v>
      </c>
      <c r="H665" s="70" t="s">
        <v>67</v>
      </c>
      <c r="I665" s="5">
        <v>3.5</v>
      </c>
      <c r="J665" s="6">
        <f t="shared" si="40"/>
        <v>220.5</v>
      </c>
      <c r="K665" s="6">
        <f t="shared" si="41"/>
        <v>15.43</v>
      </c>
      <c r="L665" s="6">
        <f t="shared" si="42"/>
        <v>235.93</v>
      </c>
      <c r="M665" s="6">
        <f t="shared" si="43"/>
        <v>6145.5499999999993</v>
      </c>
      <c r="N665" s="6">
        <v>6145.5499999999993</v>
      </c>
      <c r="O665" s="32">
        <v>0</v>
      </c>
      <c r="Q665" s="45"/>
    </row>
    <row r="666" spans="1:17" ht="24" customHeight="1" x14ac:dyDescent="0.4">
      <c r="A666" s="2">
        <v>662</v>
      </c>
      <c r="B666" s="27">
        <v>6320000662</v>
      </c>
      <c r="C666" s="49" t="s">
        <v>1975</v>
      </c>
      <c r="D666" s="14" t="s">
        <v>1976</v>
      </c>
      <c r="E666" s="14" t="s">
        <v>1977</v>
      </c>
      <c r="F666" s="7" t="s">
        <v>3312</v>
      </c>
      <c r="G666" s="6">
        <v>15347.029999999999</v>
      </c>
      <c r="H666" s="70" t="s">
        <v>3313</v>
      </c>
      <c r="I666" s="5">
        <v>3.5</v>
      </c>
      <c r="J666" s="6">
        <f t="shared" si="40"/>
        <v>654.5</v>
      </c>
      <c r="K666" s="6">
        <f t="shared" si="41"/>
        <v>45.81</v>
      </c>
      <c r="L666" s="6">
        <f t="shared" si="42"/>
        <v>700.31</v>
      </c>
      <c r="M666" s="6">
        <f t="shared" si="43"/>
        <v>16047.339999999998</v>
      </c>
      <c r="N666" s="6">
        <v>16047.339999999998</v>
      </c>
      <c r="O666" s="32">
        <v>0</v>
      </c>
      <c r="Q666" s="45"/>
    </row>
    <row r="667" spans="1:17" ht="24" customHeight="1" x14ac:dyDescent="0.4">
      <c r="A667" s="2">
        <v>663</v>
      </c>
      <c r="B667" s="27">
        <v>6320000663</v>
      </c>
      <c r="C667" s="49" t="s">
        <v>1978</v>
      </c>
      <c r="D667" s="14" t="s">
        <v>1979</v>
      </c>
      <c r="E667" s="14" t="s">
        <v>1980</v>
      </c>
      <c r="F667" s="7" t="s">
        <v>3165</v>
      </c>
      <c r="G667" s="6">
        <v>12062.730000000001</v>
      </c>
      <c r="H667" s="70" t="s">
        <v>582</v>
      </c>
      <c r="I667" s="5">
        <v>3.5</v>
      </c>
      <c r="J667" s="6">
        <f t="shared" si="40"/>
        <v>259</v>
      </c>
      <c r="K667" s="6">
        <f t="shared" si="41"/>
        <v>18.13</v>
      </c>
      <c r="L667" s="6">
        <f t="shared" si="42"/>
        <v>277.13</v>
      </c>
      <c r="M667" s="6">
        <f t="shared" si="43"/>
        <v>12339.86</v>
      </c>
      <c r="N667" s="6">
        <v>12339.86</v>
      </c>
      <c r="O667" s="32">
        <v>0</v>
      </c>
      <c r="Q667" s="45"/>
    </row>
    <row r="668" spans="1:17" ht="24" customHeight="1" x14ac:dyDescent="0.4">
      <c r="A668" s="2">
        <v>664</v>
      </c>
      <c r="B668" s="27">
        <v>6320000664</v>
      </c>
      <c r="C668" s="49" t="s">
        <v>1982</v>
      </c>
      <c r="D668" s="14" t="s">
        <v>1983</v>
      </c>
      <c r="E668" s="14" t="s">
        <v>1984</v>
      </c>
      <c r="F668" s="7" t="s">
        <v>3165</v>
      </c>
      <c r="G668" s="6">
        <v>3569.06</v>
      </c>
      <c r="H668" s="70" t="s">
        <v>201</v>
      </c>
      <c r="I668" s="5">
        <v>3.5</v>
      </c>
      <c r="J668" s="6">
        <f t="shared" si="40"/>
        <v>63</v>
      </c>
      <c r="K668" s="6">
        <f t="shared" si="41"/>
        <v>4.41</v>
      </c>
      <c r="L668" s="6">
        <f t="shared" si="42"/>
        <v>67.41</v>
      </c>
      <c r="M668" s="6">
        <f t="shared" si="43"/>
        <v>3636.47</v>
      </c>
      <c r="N668" s="6">
        <v>3636.47</v>
      </c>
      <c r="O668" s="32">
        <v>0</v>
      </c>
      <c r="Q668" s="45"/>
    </row>
    <row r="669" spans="1:17" ht="24" customHeight="1" x14ac:dyDescent="0.4">
      <c r="A669" s="2">
        <v>665</v>
      </c>
      <c r="B669" s="27">
        <v>6320000665</v>
      </c>
      <c r="C669" s="49" t="s">
        <v>1985</v>
      </c>
      <c r="D669" s="14" t="s">
        <v>1986</v>
      </c>
      <c r="E669" s="14" t="s">
        <v>1987</v>
      </c>
      <c r="F669" s="7" t="s">
        <v>3165</v>
      </c>
      <c r="G669" s="6">
        <v>19309.27</v>
      </c>
      <c r="H669" s="70" t="s">
        <v>3314</v>
      </c>
      <c r="I669" s="5">
        <v>3.5</v>
      </c>
      <c r="J669" s="6">
        <f t="shared" si="40"/>
        <v>357</v>
      </c>
      <c r="K669" s="6">
        <f t="shared" si="41"/>
        <v>24.99</v>
      </c>
      <c r="L669" s="6">
        <f t="shared" si="42"/>
        <v>381.99</v>
      </c>
      <c r="M669" s="6">
        <f t="shared" si="43"/>
        <v>19691.260000000002</v>
      </c>
      <c r="N669" s="6">
        <v>19691.260000000002</v>
      </c>
      <c r="O669" s="32">
        <v>0</v>
      </c>
      <c r="Q669" s="45"/>
    </row>
    <row r="670" spans="1:17" ht="24" customHeight="1" x14ac:dyDescent="0.4">
      <c r="A670" s="2">
        <v>666</v>
      </c>
      <c r="B670" s="27">
        <v>6320000666</v>
      </c>
      <c r="C670" s="49" t="s">
        <v>1988</v>
      </c>
      <c r="D670" s="14" t="s">
        <v>1989</v>
      </c>
      <c r="E670" s="14" t="s">
        <v>1990</v>
      </c>
      <c r="F670" s="3" t="s">
        <v>3188</v>
      </c>
      <c r="G670" s="6">
        <v>7036.9400000000014</v>
      </c>
      <c r="H670" s="70" t="s">
        <v>82</v>
      </c>
      <c r="I670" s="5">
        <v>3.5</v>
      </c>
      <c r="J670" s="6">
        <f t="shared" si="40"/>
        <v>108.5</v>
      </c>
      <c r="K670" s="6">
        <f t="shared" si="41"/>
        <v>7.59</v>
      </c>
      <c r="L670" s="6">
        <f t="shared" si="42"/>
        <v>116.09</v>
      </c>
      <c r="M670" s="6">
        <f t="shared" si="43"/>
        <v>7153.0300000000016</v>
      </c>
      <c r="N670" s="6">
        <v>7153.0300000000016</v>
      </c>
      <c r="O670" s="32">
        <v>0</v>
      </c>
      <c r="Q670" s="45"/>
    </row>
    <row r="671" spans="1:17" ht="24" customHeight="1" x14ac:dyDescent="0.4">
      <c r="A671" s="2">
        <v>667</v>
      </c>
      <c r="B671" s="27">
        <v>6320000667</v>
      </c>
      <c r="C671" s="49" t="s">
        <v>1991</v>
      </c>
      <c r="D671" s="14" t="s">
        <v>1992</v>
      </c>
      <c r="E671" s="14" t="s">
        <v>1993</v>
      </c>
      <c r="F671" s="3" t="s">
        <v>3</v>
      </c>
      <c r="G671" s="6">
        <v>0</v>
      </c>
      <c r="H671" s="70" t="s">
        <v>366</v>
      </c>
      <c r="I671" s="5">
        <v>3.5</v>
      </c>
      <c r="J671" s="6">
        <f t="shared" si="40"/>
        <v>84</v>
      </c>
      <c r="K671" s="6">
        <f t="shared" si="41"/>
        <v>5.88</v>
      </c>
      <c r="L671" s="6">
        <f t="shared" si="42"/>
        <v>89.88</v>
      </c>
      <c r="M671" s="6">
        <f t="shared" si="43"/>
        <v>89.88</v>
      </c>
      <c r="N671" s="6">
        <v>89.88</v>
      </c>
      <c r="O671" s="32">
        <v>0</v>
      </c>
    </row>
    <row r="672" spans="1:17" ht="24" customHeight="1" x14ac:dyDescent="0.4">
      <c r="A672" s="2">
        <v>668</v>
      </c>
      <c r="B672" s="27">
        <v>6320000668</v>
      </c>
      <c r="C672" s="49" t="s">
        <v>1994</v>
      </c>
      <c r="D672" s="14" t="s">
        <v>1995</v>
      </c>
      <c r="E672" s="14" t="s">
        <v>1996</v>
      </c>
      <c r="F672" s="3" t="s">
        <v>3315</v>
      </c>
      <c r="G672" s="6">
        <v>2089.75</v>
      </c>
      <c r="H672" s="70" t="s">
        <v>366</v>
      </c>
      <c r="I672" s="5">
        <v>3.5</v>
      </c>
      <c r="J672" s="6">
        <f t="shared" si="40"/>
        <v>84</v>
      </c>
      <c r="K672" s="6">
        <f t="shared" si="41"/>
        <v>5.88</v>
      </c>
      <c r="L672" s="6">
        <f t="shared" si="42"/>
        <v>89.88</v>
      </c>
      <c r="M672" s="6">
        <f t="shared" si="43"/>
        <v>2179.63</v>
      </c>
      <c r="N672" s="6">
        <v>2179.63</v>
      </c>
      <c r="O672" s="32">
        <v>0</v>
      </c>
      <c r="Q672" s="45"/>
    </row>
    <row r="673" spans="1:17" ht="24" customHeight="1" x14ac:dyDescent="0.4">
      <c r="A673" s="2">
        <v>669</v>
      </c>
      <c r="B673" s="27">
        <v>6320000669</v>
      </c>
      <c r="C673" s="49" t="s">
        <v>1997</v>
      </c>
      <c r="D673" s="14" t="s">
        <v>1998</v>
      </c>
      <c r="E673" s="14" t="s">
        <v>1999</v>
      </c>
      <c r="F673" s="3" t="s">
        <v>3316</v>
      </c>
      <c r="G673" s="6">
        <v>1205.9300000000005</v>
      </c>
      <c r="H673" s="70" t="s">
        <v>205</v>
      </c>
      <c r="I673" s="5">
        <v>3.5</v>
      </c>
      <c r="J673" s="6">
        <f t="shared" si="40"/>
        <v>17.5</v>
      </c>
      <c r="K673" s="6">
        <f t="shared" si="41"/>
        <v>1.22</v>
      </c>
      <c r="L673" s="6">
        <f t="shared" si="42"/>
        <v>18.72</v>
      </c>
      <c r="M673" s="6">
        <f t="shared" si="43"/>
        <v>1224.6500000000005</v>
      </c>
      <c r="N673" s="6">
        <v>1224.6500000000005</v>
      </c>
      <c r="O673" s="32">
        <v>0</v>
      </c>
      <c r="Q673" s="45"/>
    </row>
    <row r="674" spans="1:17" ht="24" customHeight="1" x14ac:dyDescent="0.4">
      <c r="A674" s="2">
        <v>670</v>
      </c>
      <c r="B674" s="27">
        <v>6320000670</v>
      </c>
      <c r="C674" s="49" t="s">
        <v>2000</v>
      </c>
      <c r="D674" s="14" t="s">
        <v>2001</v>
      </c>
      <c r="E674" s="14" t="s">
        <v>2002</v>
      </c>
      <c r="F674" s="3" t="s">
        <v>3174</v>
      </c>
      <c r="G674" s="6">
        <v>149.80000000000001</v>
      </c>
      <c r="H674" s="70" t="s">
        <v>59</v>
      </c>
      <c r="I674" s="5">
        <v>3.5</v>
      </c>
      <c r="J674" s="6">
        <f t="shared" si="40"/>
        <v>133</v>
      </c>
      <c r="K674" s="6">
        <f t="shared" si="41"/>
        <v>9.31</v>
      </c>
      <c r="L674" s="6">
        <f t="shared" si="42"/>
        <v>142.31</v>
      </c>
      <c r="M674" s="6">
        <f t="shared" si="43"/>
        <v>292.11</v>
      </c>
      <c r="N674" s="6">
        <v>292.11</v>
      </c>
      <c r="O674" s="32">
        <v>0</v>
      </c>
      <c r="Q674" s="45"/>
    </row>
    <row r="675" spans="1:17" ht="24" customHeight="1" x14ac:dyDescent="0.4">
      <c r="A675" s="2">
        <v>671</v>
      </c>
      <c r="B675" s="27">
        <v>6320000671</v>
      </c>
      <c r="C675" s="49" t="s">
        <v>2003</v>
      </c>
      <c r="D675" s="14" t="s">
        <v>2004</v>
      </c>
      <c r="E675" s="14" t="s">
        <v>2005</v>
      </c>
      <c r="F675" s="3" t="s">
        <v>3317</v>
      </c>
      <c r="G675" s="6">
        <v>6692.329999999999</v>
      </c>
      <c r="H675" s="70" t="s">
        <v>2303</v>
      </c>
      <c r="I675" s="5">
        <v>3.5</v>
      </c>
      <c r="J675" s="6">
        <f t="shared" si="40"/>
        <v>164.5</v>
      </c>
      <c r="K675" s="6">
        <f t="shared" si="41"/>
        <v>11.51</v>
      </c>
      <c r="L675" s="6">
        <f t="shared" si="42"/>
        <v>176.01</v>
      </c>
      <c r="M675" s="6">
        <f t="shared" si="43"/>
        <v>6868.3399999999992</v>
      </c>
      <c r="N675" s="6">
        <v>6868.3399999999992</v>
      </c>
      <c r="O675" s="32">
        <v>0</v>
      </c>
      <c r="Q675" s="45"/>
    </row>
    <row r="676" spans="1:17" ht="24" customHeight="1" x14ac:dyDescent="0.4">
      <c r="A676" s="2">
        <v>672</v>
      </c>
      <c r="B676" s="27">
        <v>6320000672</v>
      </c>
      <c r="C676" s="49" t="s">
        <v>2006</v>
      </c>
      <c r="D676" s="14" t="s">
        <v>2007</v>
      </c>
      <c r="E676" s="14" t="s">
        <v>2008</v>
      </c>
      <c r="F676" s="7" t="s">
        <v>3318</v>
      </c>
      <c r="G676" s="6">
        <v>1587.940000000001</v>
      </c>
      <c r="H676" s="70" t="s">
        <v>281</v>
      </c>
      <c r="I676" s="5">
        <v>3.5</v>
      </c>
      <c r="J676" s="6">
        <f t="shared" si="40"/>
        <v>21</v>
      </c>
      <c r="K676" s="6">
        <f t="shared" si="41"/>
        <v>1.47</v>
      </c>
      <c r="L676" s="6">
        <f t="shared" si="42"/>
        <v>22.47</v>
      </c>
      <c r="M676" s="6">
        <f t="shared" si="43"/>
        <v>1610.410000000001</v>
      </c>
      <c r="N676" s="6">
        <v>1610.410000000001</v>
      </c>
      <c r="O676" s="32">
        <v>0</v>
      </c>
      <c r="Q676" s="45"/>
    </row>
    <row r="677" spans="1:17" ht="24" customHeight="1" x14ac:dyDescent="0.4">
      <c r="A677" s="2">
        <v>673</v>
      </c>
      <c r="B677" s="27">
        <v>6320000673</v>
      </c>
      <c r="C677" s="49" t="s">
        <v>2009</v>
      </c>
      <c r="D677" s="14" t="s">
        <v>2010</v>
      </c>
      <c r="E677" s="14" t="s">
        <v>2011</v>
      </c>
      <c r="F677" s="7" t="s">
        <v>3318</v>
      </c>
      <c r="G677" s="6">
        <v>2479.2699999999995</v>
      </c>
      <c r="H677" s="70" t="s">
        <v>301</v>
      </c>
      <c r="I677" s="5">
        <v>3.5</v>
      </c>
      <c r="J677" s="6">
        <f t="shared" si="40"/>
        <v>73.5</v>
      </c>
      <c r="K677" s="6">
        <f t="shared" si="41"/>
        <v>5.14</v>
      </c>
      <c r="L677" s="6">
        <f t="shared" si="42"/>
        <v>78.64</v>
      </c>
      <c r="M677" s="6">
        <f t="shared" si="43"/>
        <v>2557.9099999999994</v>
      </c>
      <c r="N677" s="6">
        <v>2557.9099999999994</v>
      </c>
      <c r="O677" s="32">
        <v>0</v>
      </c>
      <c r="P677" s="43"/>
      <c r="Q677" s="45"/>
    </row>
    <row r="678" spans="1:17" ht="24" customHeight="1" x14ac:dyDescent="0.4">
      <c r="A678" s="2">
        <v>674</v>
      </c>
      <c r="B678" s="27">
        <v>6320000674</v>
      </c>
      <c r="C678" s="49" t="s">
        <v>2012</v>
      </c>
      <c r="D678" s="14" t="s">
        <v>2013</v>
      </c>
      <c r="E678" s="14" t="s">
        <v>2014</v>
      </c>
      <c r="F678" s="7" t="s">
        <v>3165</v>
      </c>
      <c r="G678" s="6">
        <v>1947.4600000000009</v>
      </c>
      <c r="H678" s="70" t="s">
        <v>158</v>
      </c>
      <c r="I678" s="5">
        <v>3.5</v>
      </c>
      <c r="J678" s="6">
        <f t="shared" si="40"/>
        <v>14</v>
      </c>
      <c r="K678" s="6">
        <f t="shared" si="41"/>
        <v>0.98</v>
      </c>
      <c r="L678" s="6">
        <f t="shared" si="42"/>
        <v>14.98</v>
      </c>
      <c r="M678" s="6">
        <f t="shared" si="43"/>
        <v>1962.440000000001</v>
      </c>
      <c r="N678" s="6">
        <v>1962.440000000001</v>
      </c>
      <c r="O678" s="32">
        <v>0</v>
      </c>
      <c r="Q678" s="45"/>
    </row>
    <row r="679" spans="1:17" ht="24" customHeight="1" x14ac:dyDescent="0.4">
      <c r="A679" s="2">
        <v>675</v>
      </c>
      <c r="B679" s="27">
        <v>6320000675</v>
      </c>
      <c r="C679" s="49" t="s">
        <v>2015</v>
      </c>
      <c r="D679" s="14" t="s">
        <v>2016</v>
      </c>
      <c r="E679" s="14" t="s">
        <v>2017</v>
      </c>
      <c r="F679" s="7" t="s">
        <v>3165</v>
      </c>
      <c r="G679" s="6">
        <v>14983.830000000004</v>
      </c>
      <c r="H679" s="70" t="s">
        <v>470</v>
      </c>
      <c r="I679" s="5">
        <v>3.5</v>
      </c>
      <c r="J679" s="6">
        <f t="shared" si="40"/>
        <v>262.5</v>
      </c>
      <c r="K679" s="6">
        <f t="shared" si="41"/>
        <v>18.37</v>
      </c>
      <c r="L679" s="6">
        <f t="shared" si="42"/>
        <v>280.87</v>
      </c>
      <c r="M679" s="6">
        <f t="shared" si="43"/>
        <v>15264.700000000004</v>
      </c>
      <c r="N679" s="6">
        <v>15264.700000000004</v>
      </c>
      <c r="O679" s="32">
        <v>0</v>
      </c>
      <c r="Q679" s="45"/>
    </row>
    <row r="680" spans="1:17" ht="24" customHeight="1" x14ac:dyDescent="0.4">
      <c r="A680" s="2">
        <v>676</v>
      </c>
      <c r="B680" s="27">
        <v>6320000676</v>
      </c>
      <c r="C680" s="49" t="s">
        <v>2019</v>
      </c>
      <c r="D680" s="14" t="s">
        <v>2020</v>
      </c>
      <c r="E680" s="14" t="s">
        <v>2021</v>
      </c>
      <c r="F680" s="7" t="s">
        <v>3165</v>
      </c>
      <c r="G680" s="6">
        <v>4774.9499999999989</v>
      </c>
      <c r="H680" s="70" t="s">
        <v>366</v>
      </c>
      <c r="I680" s="5">
        <v>3.5</v>
      </c>
      <c r="J680" s="6">
        <f t="shared" si="40"/>
        <v>84</v>
      </c>
      <c r="K680" s="6">
        <f t="shared" si="41"/>
        <v>5.88</v>
      </c>
      <c r="L680" s="6">
        <f t="shared" si="42"/>
        <v>89.88</v>
      </c>
      <c r="M680" s="6">
        <f t="shared" si="43"/>
        <v>4864.829999999999</v>
      </c>
      <c r="N680" s="6">
        <v>4864.829999999999</v>
      </c>
      <c r="O680" s="32">
        <v>0</v>
      </c>
      <c r="Q680" s="45"/>
    </row>
    <row r="681" spans="1:17" ht="24" customHeight="1" x14ac:dyDescent="0.4">
      <c r="A681" s="2">
        <v>677</v>
      </c>
      <c r="B681" s="27">
        <v>6320000677</v>
      </c>
      <c r="C681" s="49" t="s">
        <v>2022</v>
      </c>
      <c r="D681" s="14" t="s">
        <v>2023</v>
      </c>
      <c r="E681" s="14" t="s">
        <v>2024</v>
      </c>
      <c r="F681" s="7" t="s">
        <v>3</v>
      </c>
      <c r="G681" s="6">
        <v>0</v>
      </c>
      <c r="H681" s="70" t="s">
        <v>492</v>
      </c>
      <c r="I681" s="5">
        <v>3.5</v>
      </c>
      <c r="J681" s="6">
        <f t="shared" si="40"/>
        <v>52.5</v>
      </c>
      <c r="K681" s="6">
        <f t="shared" si="41"/>
        <v>3.67</v>
      </c>
      <c r="L681" s="6">
        <f t="shared" si="42"/>
        <v>56.17</v>
      </c>
      <c r="M681" s="6">
        <f t="shared" si="43"/>
        <v>56.17</v>
      </c>
      <c r="N681" s="6">
        <v>56.17</v>
      </c>
      <c r="O681" s="32">
        <v>0</v>
      </c>
    </row>
    <row r="682" spans="1:17" ht="24" customHeight="1" x14ac:dyDescent="0.4">
      <c r="A682" s="2">
        <v>678</v>
      </c>
      <c r="B682" s="27">
        <v>6320000678</v>
      </c>
      <c r="C682" s="49" t="s">
        <v>2025</v>
      </c>
      <c r="D682" s="14" t="s">
        <v>2026</v>
      </c>
      <c r="E682" s="14" t="s">
        <v>2027</v>
      </c>
      <c r="F682" s="3" t="s">
        <v>3165</v>
      </c>
      <c r="G682" s="6">
        <v>10972.92</v>
      </c>
      <c r="H682" s="70" t="s">
        <v>2489</v>
      </c>
      <c r="I682" s="5">
        <v>3.5</v>
      </c>
      <c r="J682" s="6">
        <f t="shared" si="40"/>
        <v>297.5</v>
      </c>
      <c r="K682" s="6">
        <f t="shared" si="41"/>
        <v>20.82</v>
      </c>
      <c r="L682" s="6">
        <f t="shared" si="42"/>
        <v>318.32</v>
      </c>
      <c r="M682" s="6">
        <f t="shared" si="43"/>
        <v>11291.24</v>
      </c>
      <c r="N682" s="6">
        <v>11291.24</v>
      </c>
      <c r="O682" s="32">
        <v>0</v>
      </c>
      <c r="Q682" s="45"/>
    </row>
    <row r="683" spans="1:17" ht="24" customHeight="1" x14ac:dyDescent="0.4">
      <c r="A683" s="2">
        <v>679</v>
      </c>
      <c r="B683" s="27">
        <v>6320000679</v>
      </c>
      <c r="C683" s="49" t="s">
        <v>2028</v>
      </c>
      <c r="D683" s="14" t="s">
        <v>2026</v>
      </c>
      <c r="E683" s="14" t="s">
        <v>2029</v>
      </c>
      <c r="F683" s="3" t="s">
        <v>2030</v>
      </c>
      <c r="G683" s="6">
        <v>2093.4899999999998</v>
      </c>
      <c r="H683" s="70" t="s">
        <v>47</v>
      </c>
      <c r="I683" s="5">
        <v>3.5</v>
      </c>
      <c r="J683" s="6">
        <f t="shared" si="40"/>
        <v>0</v>
      </c>
      <c r="K683" s="6">
        <f t="shared" si="41"/>
        <v>0</v>
      </c>
      <c r="L683" s="6">
        <f t="shared" si="42"/>
        <v>0</v>
      </c>
      <c r="M683" s="6">
        <f t="shared" si="43"/>
        <v>2093.4899999999998</v>
      </c>
      <c r="N683" s="6">
        <v>2093.4899999999998</v>
      </c>
      <c r="O683" s="32">
        <v>0</v>
      </c>
    </row>
    <row r="684" spans="1:17" ht="24" customHeight="1" x14ac:dyDescent="0.4">
      <c r="A684" s="2">
        <v>680</v>
      </c>
      <c r="B684" s="27">
        <v>6320000680</v>
      </c>
      <c r="C684" s="49" t="s">
        <v>2031</v>
      </c>
      <c r="D684" s="14" t="s">
        <v>2026</v>
      </c>
      <c r="E684" s="14" t="s">
        <v>2032</v>
      </c>
      <c r="F684" s="3" t="s">
        <v>3165</v>
      </c>
      <c r="G684" s="6">
        <v>17496.7</v>
      </c>
      <c r="H684" s="70" t="s">
        <v>305</v>
      </c>
      <c r="I684" s="5">
        <v>3.5</v>
      </c>
      <c r="J684" s="6">
        <f t="shared" si="40"/>
        <v>402.5</v>
      </c>
      <c r="K684" s="6">
        <f t="shared" si="41"/>
        <v>28.17</v>
      </c>
      <c r="L684" s="6">
        <f t="shared" si="42"/>
        <v>430.67</v>
      </c>
      <c r="M684" s="6">
        <f t="shared" si="43"/>
        <v>17927.37</v>
      </c>
      <c r="N684" s="6">
        <v>17927.37</v>
      </c>
      <c r="O684" s="32">
        <v>0</v>
      </c>
      <c r="Q684" s="45"/>
    </row>
    <row r="685" spans="1:17" ht="24" customHeight="1" x14ac:dyDescent="0.4">
      <c r="A685" s="2">
        <v>681</v>
      </c>
      <c r="B685" s="27">
        <v>6320000681</v>
      </c>
      <c r="C685" s="49" t="s">
        <v>2033</v>
      </c>
      <c r="D685" s="14" t="s">
        <v>2026</v>
      </c>
      <c r="E685" s="14" t="s">
        <v>2034</v>
      </c>
      <c r="F685" s="3" t="s">
        <v>3165</v>
      </c>
      <c r="G685" s="6">
        <v>10980.419999999998</v>
      </c>
      <c r="H685" s="70" t="s">
        <v>2035</v>
      </c>
      <c r="I685" s="5">
        <v>3.5</v>
      </c>
      <c r="J685" s="6">
        <f t="shared" si="40"/>
        <v>231</v>
      </c>
      <c r="K685" s="6">
        <f t="shared" si="41"/>
        <v>16.170000000000002</v>
      </c>
      <c r="L685" s="6">
        <f t="shared" si="42"/>
        <v>247.17</v>
      </c>
      <c r="M685" s="6">
        <f t="shared" si="43"/>
        <v>11227.589999999998</v>
      </c>
      <c r="N685" s="6">
        <v>11227.589999999998</v>
      </c>
      <c r="O685" s="32">
        <v>0</v>
      </c>
      <c r="Q685" s="45"/>
    </row>
    <row r="686" spans="1:17" ht="24" customHeight="1" x14ac:dyDescent="0.4">
      <c r="A686" s="2">
        <v>682</v>
      </c>
      <c r="B686" s="27">
        <v>6320000682</v>
      </c>
      <c r="C686" s="49" t="s">
        <v>2036</v>
      </c>
      <c r="D686" s="14" t="s">
        <v>2026</v>
      </c>
      <c r="E686" s="14" t="s">
        <v>2037</v>
      </c>
      <c r="F686" s="3" t="s">
        <v>3165</v>
      </c>
      <c r="G686" s="6">
        <v>3336.86</v>
      </c>
      <c r="H686" s="70" t="s">
        <v>86</v>
      </c>
      <c r="I686" s="5">
        <v>3.5</v>
      </c>
      <c r="J686" s="6">
        <f t="shared" si="40"/>
        <v>45.5</v>
      </c>
      <c r="K686" s="6">
        <f t="shared" si="41"/>
        <v>3.18</v>
      </c>
      <c r="L686" s="6">
        <f t="shared" si="42"/>
        <v>48.68</v>
      </c>
      <c r="M686" s="6">
        <f t="shared" si="43"/>
        <v>3385.54</v>
      </c>
      <c r="N686" s="6">
        <v>3385.54</v>
      </c>
      <c r="O686" s="32">
        <v>0</v>
      </c>
      <c r="Q686" s="45"/>
    </row>
    <row r="687" spans="1:17" ht="24" customHeight="1" x14ac:dyDescent="0.4">
      <c r="A687" s="2">
        <v>683</v>
      </c>
      <c r="B687" s="27">
        <v>6320000683</v>
      </c>
      <c r="C687" s="49" t="s">
        <v>2038</v>
      </c>
      <c r="D687" s="14" t="s">
        <v>2026</v>
      </c>
      <c r="E687" s="14" t="s">
        <v>2039</v>
      </c>
      <c r="F687" s="2" t="s">
        <v>1047</v>
      </c>
      <c r="G687" s="6">
        <v>112.34</v>
      </c>
      <c r="H687" s="70" t="s">
        <v>47</v>
      </c>
      <c r="I687" s="5">
        <v>3.5</v>
      </c>
      <c r="J687" s="6">
        <f t="shared" si="40"/>
        <v>0</v>
      </c>
      <c r="K687" s="6">
        <f t="shared" si="41"/>
        <v>0</v>
      </c>
      <c r="L687" s="6">
        <f t="shared" si="42"/>
        <v>0</v>
      </c>
      <c r="M687" s="6">
        <f t="shared" si="43"/>
        <v>112.34</v>
      </c>
      <c r="N687" s="6">
        <v>112.34</v>
      </c>
      <c r="O687" s="32">
        <v>0</v>
      </c>
      <c r="Q687" s="45"/>
    </row>
    <row r="688" spans="1:17" ht="24" customHeight="1" x14ac:dyDescent="0.4">
      <c r="A688" s="2">
        <v>684</v>
      </c>
      <c r="B688" s="27">
        <v>6320000684</v>
      </c>
      <c r="C688" s="49" t="s">
        <v>2040</v>
      </c>
      <c r="D688" s="14" t="s">
        <v>2026</v>
      </c>
      <c r="E688" s="14" t="s">
        <v>2041</v>
      </c>
      <c r="F688" s="3" t="s">
        <v>3165</v>
      </c>
      <c r="G688" s="6">
        <v>6917.0899999999992</v>
      </c>
      <c r="H688" s="70" t="s">
        <v>165</v>
      </c>
      <c r="I688" s="5">
        <v>3.5</v>
      </c>
      <c r="J688" s="6">
        <f t="shared" si="40"/>
        <v>112</v>
      </c>
      <c r="K688" s="6">
        <f t="shared" si="41"/>
        <v>7.84</v>
      </c>
      <c r="L688" s="6">
        <f t="shared" si="42"/>
        <v>119.84</v>
      </c>
      <c r="M688" s="6">
        <f t="shared" si="43"/>
        <v>7036.9299999999994</v>
      </c>
      <c r="N688" s="6">
        <v>7036.9299999999994</v>
      </c>
      <c r="O688" s="32">
        <v>0</v>
      </c>
      <c r="Q688" s="45"/>
    </row>
    <row r="689" spans="1:17" ht="24" customHeight="1" x14ac:dyDescent="0.4">
      <c r="A689" s="2">
        <v>685</v>
      </c>
      <c r="B689" s="27">
        <v>6320000685</v>
      </c>
      <c r="C689" s="49" t="s">
        <v>2042</v>
      </c>
      <c r="D689" s="14" t="s">
        <v>1093</v>
      </c>
      <c r="E689" s="14" t="s">
        <v>2043</v>
      </c>
      <c r="F689" s="3" t="s">
        <v>3165</v>
      </c>
      <c r="G689" s="6">
        <v>3426.7200000000007</v>
      </c>
      <c r="H689" s="70" t="s">
        <v>114</v>
      </c>
      <c r="I689" s="5">
        <v>3.5</v>
      </c>
      <c r="J689" s="6">
        <f t="shared" si="40"/>
        <v>49</v>
      </c>
      <c r="K689" s="6">
        <f t="shared" si="41"/>
        <v>3.43</v>
      </c>
      <c r="L689" s="6">
        <f t="shared" si="42"/>
        <v>52.43</v>
      </c>
      <c r="M689" s="6">
        <f t="shared" si="43"/>
        <v>3479.1500000000005</v>
      </c>
      <c r="N689" s="6">
        <v>3479.1500000000005</v>
      </c>
      <c r="O689" s="32">
        <v>0</v>
      </c>
      <c r="Q689" s="45"/>
    </row>
    <row r="690" spans="1:17" ht="24" customHeight="1" x14ac:dyDescent="0.4">
      <c r="A690" s="2">
        <v>686</v>
      </c>
      <c r="B690" s="27">
        <v>6320000686</v>
      </c>
      <c r="C690" s="49" t="s">
        <v>2044</v>
      </c>
      <c r="D690" s="14" t="s">
        <v>1093</v>
      </c>
      <c r="E690" s="14" t="s">
        <v>2045</v>
      </c>
      <c r="F690" s="3" t="s">
        <v>3319</v>
      </c>
      <c r="G690" s="6">
        <v>2554.1400000000003</v>
      </c>
      <c r="H690" s="70" t="s">
        <v>86</v>
      </c>
      <c r="I690" s="5">
        <v>3.5</v>
      </c>
      <c r="J690" s="6">
        <f t="shared" si="40"/>
        <v>45.5</v>
      </c>
      <c r="K690" s="6">
        <f t="shared" si="41"/>
        <v>3.18</v>
      </c>
      <c r="L690" s="6">
        <f t="shared" si="42"/>
        <v>48.68</v>
      </c>
      <c r="M690" s="6">
        <f t="shared" si="43"/>
        <v>2602.8200000000002</v>
      </c>
      <c r="N690" s="6">
        <v>2602.8200000000002</v>
      </c>
      <c r="O690" s="32">
        <v>0</v>
      </c>
      <c r="Q690" s="45"/>
    </row>
    <row r="691" spans="1:17" ht="24" customHeight="1" x14ac:dyDescent="0.4">
      <c r="A691" s="2">
        <v>687</v>
      </c>
      <c r="B691" s="27">
        <v>6320000687</v>
      </c>
      <c r="C691" s="49" t="s">
        <v>2046</v>
      </c>
      <c r="D691" s="14" t="s">
        <v>242</v>
      </c>
      <c r="E691" s="14" t="s">
        <v>2047</v>
      </c>
      <c r="F691" s="3" t="s">
        <v>3320</v>
      </c>
      <c r="G691" s="6">
        <v>2894.9500000000003</v>
      </c>
      <c r="H691" s="70" t="s">
        <v>35</v>
      </c>
      <c r="I691" s="5">
        <v>3.5</v>
      </c>
      <c r="J691" s="6">
        <f t="shared" si="40"/>
        <v>56</v>
      </c>
      <c r="K691" s="6">
        <f t="shared" si="41"/>
        <v>3.92</v>
      </c>
      <c r="L691" s="6">
        <f t="shared" si="42"/>
        <v>59.92</v>
      </c>
      <c r="M691" s="6">
        <f t="shared" si="43"/>
        <v>2954.8700000000003</v>
      </c>
      <c r="N691" s="6">
        <v>2954.8700000000003</v>
      </c>
      <c r="O691" s="32">
        <v>0</v>
      </c>
      <c r="Q691" s="45"/>
    </row>
    <row r="692" spans="1:17" ht="24" customHeight="1" x14ac:dyDescent="0.4">
      <c r="A692" s="2">
        <v>688</v>
      </c>
      <c r="B692" s="27">
        <v>6320000688</v>
      </c>
      <c r="C692" s="49" t="s">
        <v>2048</v>
      </c>
      <c r="D692" s="14" t="s">
        <v>1093</v>
      </c>
      <c r="E692" s="14" t="s">
        <v>2049</v>
      </c>
      <c r="F692" s="3" t="s">
        <v>3321</v>
      </c>
      <c r="G692" s="6">
        <v>2760.0999999999985</v>
      </c>
      <c r="H692" s="70" t="s">
        <v>35</v>
      </c>
      <c r="I692" s="5">
        <v>3.5</v>
      </c>
      <c r="J692" s="6">
        <f t="shared" si="40"/>
        <v>56</v>
      </c>
      <c r="K692" s="6">
        <f t="shared" si="41"/>
        <v>3.92</v>
      </c>
      <c r="L692" s="6">
        <f t="shared" si="42"/>
        <v>59.92</v>
      </c>
      <c r="M692" s="6">
        <f t="shared" si="43"/>
        <v>2820.0199999999986</v>
      </c>
      <c r="N692" s="6">
        <v>2820.0199999999986</v>
      </c>
      <c r="O692" s="32">
        <v>0</v>
      </c>
      <c r="Q692" s="45"/>
    </row>
    <row r="693" spans="1:17" ht="24" customHeight="1" x14ac:dyDescent="0.4">
      <c r="A693" s="2">
        <v>689</v>
      </c>
      <c r="B693" s="27">
        <v>6320000689</v>
      </c>
      <c r="C693" s="49" t="s">
        <v>2050</v>
      </c>
      <c r="D693" s="14" t="s">
        <v>1093</v>
      </c>
      <c r="E693" s="14" t="s">
        <v>2051</v>
      </c>
      <c r="F693" s="3" t="s">
        <v>3</v>
      </c>
      <c r="G693" s="6">
        <v>0</v>
      </c>
      <c r="H693" s="70" t="s">
        <v>386</v>
      </c>
      <c r="I693" s="5">
        <v>3.5</v>
      </c>
      <c r="J693" s="6">
        <f t="shared" si="40"/>
        <v>59.5</v>
      </c>
      <c r="K693" s="6">
        <f t="shared" si="41"/>
        <v>4.16</v>
      </c>
      <c r="L693" s="6">
        <f t="shared" si="42"/>
        <v>63.66</v>
      </c>
      <c r="M693" s="6">
        <f t="shared" si="43"/>
        <v>63.66</v>
      </c>
      <c r="N693" s="6">
        <v>63.66</v>
      </c>
      <c r="O693" s="32">
        <v>0</v>
      </c>
    </row>
    <row r="694" spans="1:17" ht="24" customHeight="1" x14ac:dyDescent="0.4">
      <c r="A694" s="2">
        <v>690</v>
      </c>
      <c r="B694" s="27">
        <v>6320000690</v>
      </c>
      <c r="C694" s="49" t="s">
        <v>2052</v>
      </c>
      <c r="D694" s="14" t="s">
        <v>1093</v>
      </c>
      <c r="E694" s="14" t="s">
        <v>2053</v>
      </c>
      <c r="F694" s="3" t="s">
        <v>3165</v>
      </c>
      <c r="G694" s="6">
        <v>5857.2599999999993</v>
      </c>
      <c r="H694" s="70" t="s">
        <v>259</v>
      </c>
      <c r="I694" s="5">
        <v>3.5</v>
      </c>
      <c r="J694" s="6">
        <f t="shared" si="40"/>
        <v>35</v>
      </c>
      <c r="K694" s="6">
        <f t="shared" si="41"/>
        <v>2.4500000000000002</v>
      </c>
      <c r="L694" s="6">
        <f t="shared" si="42"/>
        <v>37.450000000000003</v>
      </c>
      <c r="M694" s="6">
        <f t="shared" si="43"/>
        <v>5894.7099999999991</v>
      </c>
      <c r="N694" s="6">
        <v>5894.7099999999991</v>
      </c>
      <c r="O694" s="32">
        <v>0</v>
      </c>
      <c r="Q694" s="45"/>
    </row>
    <row r="695" spans="1:17" ht="24" customHeight="1" x14ac:dyDescent="0.4">
      <c r="A695" s="2">
        <v>691</v>
      </c>
      <c r="B695" s="27">
        <v>6320000691</v>
      </c>
      <c r="C695" s="49" t="s">
        <v>2054</v>
      </c>
      <c r="D695" s="14" t="s">
        <v>1093</v>
      </c>
      <c r="E695" s="14" t="s">
        <v>2055</v>
      </c>
      <c r="F695" s="3" t="s">
        <v>3165</v>
      </c>
      <c r="G695" s="6">
        <v>17047.32</v>
      </c>
      <c r="H695" s="70" t="s">
        <v>2398</v>
      </c>
      <c r="I695" s="5">
        <v>3.5</v>
      </c>
      <c r="J695" s="6">
        <f t="shared" si="40"/>
        <v>339.5</v>
      </c>
      <c r="K695" s="6">
        <f t="shared" si="41"/>
        <v>23.76</v>
      </c>
      <c r="L695" s="6">
        <f t="shared" si="42"/>
        <v>363.26</v>
      </c>
      <c r="M695" s="6">
        <f t="shared" si="43"/>
        <v>17410.579999999998</v>
      </c>
      <c r="N695" s="6">
        <v>17410.579999999998</v>
      </c>
      <c r="O695" s="32">
        <v>0</v>
      </c>
      <c r="Q695" s="45"/>
    </row>
    <row r="696" spans="1:17" ht="24" customHeight="1" x14ac:dyDescent="0.4">
      <c r="A696" s="2">
        <v>692</v>
      </c>
      <c r="B696" s="27">
        <v>6320000692</v>
      </c>
      <c r="C696" s="49" t="s">
        <v>2056</v>
      </c>
      <c r="D696" s="14" t="s">
        <v>1093</v>
      </c>
      <c r="E696" s="14" t="s">
        <v>2057</v>
      </c>
      <c r="F696" s="3" t="s">
        <v>3</v>
      </c>
      <c r="G696" s="6">
        <v>0</v>
      </c>
      <c r="H696" s="70" t="s">
        <v>39</v>
      </c>
      <c r="I696" s="5">
        <v>3.5</v>
      </c>
      <c r="J696" s="6">
        <f t="shared" si="40"/>
        <v>7</v>
      </c>
      <c r="K696" s="6">
        <f t="shared" si="41"/>
        <v>0.49</v>
      </c>
      <c r="L696" s="6">
        <f t="shared" si="42"/>
        <v>7.49</v>
      </c>
      <c r="M696" s="6">
        <f t="shared" si="43"/>
        <v>7.49</v>
      </c>
      <c r="N696" s="6">
        <v>7.49</v>
      </c>
      <c r="O696" s="32">
        <v>0</v>
      </c>
      <c r="Q696" s="45"/>
    </row>
    <row r="697" spans="1:17" ht="24" customHeight="1" x14ac:dyDescent="0.4">
      <c r="A697" s="2">
        <v>693</v>
      </c>
      <c r="B697" s="27">
        <v>6320000693</v>
      </c>
      <c r="C697" s="49" t="s">
        <v>2058</v>
      </c>
      <c r="D697" s="14" t="s">
        <v>1093</v>
      </c>
      <c r="E697" s="14" t="s">
        <v>2059</v>
      </c>
      <c r="F697" s="3" t="s">
        <v>3322</v>
      </c>
      <c r="G697" s="6">
        <v>4771.1699999999992</v>
      </c>
      <c r="H697" s="70" t="s">
        <v>39</v>
      </c>
      <c r="I697" s="5">
        <v>3.5</v>
      </c>
      <c r="J697" s="6">
        <f t="shared" si="40"/>
        <v>7</v>
      </c>
      <c r="K697" s="6">
        <f t="shared" si="41"/>
        <v>0.49</v>
      </c>
      <c r="L697" s="6">
        <f t="shared" si="42"/>
        <v>7.49</v>
      </c>
      <c r="M697" s="6">
        <f t="shared" si="43"/>
        <v>4778.6599999999989</v>
      </c>
      <c r="N697" s="6">
        <v>4778.6599999999989</v>
      </c>
      <c r="O697" s="32">
        <v>0</v>
      </c>
      <c r="Q697" s="45"/>
    </row>
    <row r="698" spans="1:17" ht="24" customHeight="1" x14ac:dyDescent="0.4">
      <c r="A698" s="2">
        <v>694</v>
      </c>
      <c r="B698" s="27">
        <v>6320000694</v>
      </c>
      <c r="C698" s="49" t="s">
        <v>2060</v>
      </c>
      <c r="D698" s="14" t="s">
        <v>2061</v>
      </c>
      <c r="E698" s="14" t="s">
        <v>2062</v>
      </c>
      <c r="F698" s="3" t="s">
        <v>3165</v>
      </c>
      <c r="G698" s="6">
        <v>56448.469999999994</v>
      </c>
      <c r="H698" s="70" t="s">
        <v>3323</v>
      </c>
      <c r="I698" s="5">
        <v>3.5</v>
      </c>
      <c r="J698" s="6">
        <f t="shared" si="40"/>
        <v>1057</v>
      </c>
      <c r="K698" s="6">
        <f t="shared" si="41"/>
        <v>73.989999999999995</v>
      </c>
      <c r="L698" s="6">
        <f t="shared" si="42"/>
        <v>1130.99</v>
      </c>
      <c r="M698" s="6">
        <f t="shared" si="43"/>
        <v>57579.459999999992</v>
      </c>
      <c r="N698" s="6">
        <v>57579.459999999992</v>
      </c>
      <c r="O698" s="32">
        <v>0</v>
      </c>
      <c r="Q698" s="45"/>
    </row>
    <row r="699" spans="1:17" ht="24" customHeight="1" x14ac:dyDescent="0.4">
      <c r="A699" s="2">
        <v>695</v>
      </c>
      <c r="B699" s="27">
        <v>6320000695</v>
      </c>
      <c r="C699" s="49" t="s">
        <v>2063</v>
      </c>
      <c r="D699" s="14" t="s">
        <v>2064</v>
      </c>
      <c r="E699" s="14" t="s">
        <v>2065</v>
      </c>
      <c r="F699" s="3" t="s">
        <v>31</v>
      </c>
      <c r="G699" s="6">
        <v>18.72</v>
      </c>
      <c r="H699" s="70" t="s">
        <v>266</v>
      </c>
      <c r="I699" s="5">
        <v>3.5</v>
      </c>
      <c r="J699" s="6">
        <f t="shared" si="40"/>
        <v>10.5</v>
      </c>
      <c r="K699" s="6">
        <f t="shared" si="41"/>
        <v>0.73</v>
      </c>
      <c r="L699" s="6">
        <f t="shared" si="42"/>
        <v>11.23</v>
      </c>
      <c r="M699" s="6">
        <f t="shared" si="43"/>
        <v>29.95</v>
      </c>
      <c r="N699" s="6">
        <v>29.95</v>
      </c>
      <c r="O699" s="32">
        <v>0</v>
      </c>
    </row>
    <row r="700" spans="1:17" ht="24" customHeight="1" x14ac:dyDescent="0.4">
      <c r="A700" s="2">
        <v>696</v>
      </c>
      <c r="B700" s="27">
        <v>6320000696</v>
      </c>
      <c r="C700" s="49" t="s">
        <v>2066</v>
      </c>
      <c r="D700" s="14" t="s">
        <v>2067</v>
      </c>
      <c r="E700" s="14" t="s">
        <v>2068</v>
      </c>
      <c r="F700" s="3" t="s">
        <v>3</v>
      </c>
      <c r="G700" s="6">
        <v>0</v>
      </c>
      <c r="H700" s="70" t="s">
        <v>237</v>
      </c>
      <c r="I700" s="5">
        <v>3.5</v>
      </c>
      <c r="J700" s="6">
        <f t="shared" si="40"/>
        <v>122.5</v>
      </c>
      <c r="K700" s="6">
        <f t="shared" si="41"/>
        <v>8.57</v>
      </c>
      <c r="L700" s="6">
        <f t="shared" si="42"/>
        <v>131.07</v>
      </c>
      <c r="M700" s="6">
        <f t="shared" si="43"/>
        <v>131.07</v>
      </c>
      <c r="N700" s="6">
        <v>131.07</v>
      </c>
      <c r="O700" s="32">
        <v>0</v>
      </c>
    </row>
    <row r="701" spans="1:17" ht="24" customHeight="1" x14ac:dyDescent="0.4">
      <c r="A701" s="2">
        <v>697</v>
      </c>
      <c r="B701" s="27">
        <v>6320000697</v>
      </c>
      <c r="C701" s="49" t="s">
        <v>2069</v>
      </c>
      <c r="D701" s="14" t="s">
        <v>2070</v>
      </c>
      <c r="E701" s="14" t="s">
        <v>2071</v>
      </c>
      <c r="F701" s="2" t="s">
        <v>3</v>
      </c>
      <c r="G701" s="6">
        <v>0</v>
      </c>
      <c r="H701" s="70" t="s">
        <v>3324</v>
      </c>
      <c r="I701" s="5">
        <v>3.5</v>
      </c>
      <c r="J701" s="6">
        <f t="shared" si="40"/>
        <v>427</v>
      </c>
      <c r="K701" s="6">
        <f t="shared" si="41"/>
        <v>29.89</v>
      </c>
      <c r="L701" s="6">
        <f t="shared" si="42"/>
        <v>456.89</v>
      </c>
      <c r="M701" s="6">
        <f t="shared" si="43"/>
        <v>456.89</v>
      </c>
      <c r="N701" s="6">
        <v>456.89</v>
      </c>
      <c r="O701" s="32">
        <v>0</v>
      </c>
    </row>
    <row r="702" spans="1:17" ht="24" customHeight="1" x14ac:dyDescent="0.4">
      <c r="A702" s="2">
        <v>698</v>
      </c>
      <c r="B702" s="27">
        <v>6320000698</v>
      </c>
      <c r="C702" s="49" t="s">
        <v>2073</v>
      </c>
      <c r="D702" s="14" t="s">
        <v>2074</v>
      </c>
      <c r="E702" s="14" t="s">
        <v>2075</v>
      </c>
      <c r="F702" s="3" t="s">
        <v>3219</v>
      </c>
      <c r="G702" s="6">
        <v>1722.6899999999996</v>
      </c>
      <c r="H702" s="70" t="s">
        <v>578</v>
      </c>
      <c r="I702" s="5">
        <v>3.5</v>
      </c>
      <c r="J702" s="6">
        <f t="shared" si="40"/>
        <v>101.5</v>
      </c>
      <c r="K702" s="6">
        <f t="shared" si="41"/>
        <v>7.1</v>
      </c>
      <c r="L702" s="6">
        <f t="shared" si="42"/>
        <v>108.6</v>
      </c>
      <c r="M702" s="6">
        <f t="shared" si="43"/>
        <v>1831.2899999999995</v>
      </c>
      <c r="N702" s="6">
        <v>1831.2899999999995</v>
      </c>
      <c r="O702" s="32">
        <v>0</v>
      </c>
      <c r="Q702" s="45"/>
    </row>
    <row r="703" spans="1:17" ht="24" customHeight="1" x14ac:dyDescent="0.4">
      <c r="A703" s="2">
        <v>699</v>
      </c>
      <c r="B703" s="27">
        <v>6320000699</v>
      </c>
      <c r="C703" s="49" t="s">
        <v>2076</v>
      </c>
      <c r="D703" s="14" t="s">
        <v>2077</v>
      </c>
      <c r="E703" s="14" t="s">
        <v>2078</v>
      </c>
      <c r="F703" s="3" t="s">
        <v>3165</v>
      </c>
      <c r="G703" s="6">
        <v>7583.68</v>
      </c>
      <c r="H703" s="70" t="s">
        <v>237</v>
      </c>
      <c r="I703" s="5">
        <v>3.5</v>
      </c>
      <c r="J703" s="6">
        <f t="shared" si="40"/>
        <v>122.5</v>
      </c>
      <c r="K703" s="6">
        <f t="shared" si="41"/>
        <v>8.57</v>
      </c>
      <c r="L703" s="6">
        <f t="shared" si="42"/>
        <v>131.07</v>
      </c>
      <c r="M703" s="6">
        <f t="shared" si="43"/>
        <v>7714.75</v>
      </c>
      <c r="N703" s="6">
        <v>7714.75</v>
      </c>
      <c r="O703" s="32">
        <v>0</v>
      </c>
      <c r="Q703" s="45"/>
    </row>
    <row r="704" spans="1:17" ht="24" customHeight="1" x14ac:dyDescent="0.4">
      <c r="A704" s="2">
        <v>700</v>
      </c>
      <c r="B704" s="27">
        <v>6320000700</v>
      </c>
      <c r="C704" s="49" t="s">
        <v>2079</v>
      </c>
      <c r="D704" s="14" t="s">
        <v>2080</v>
      </c>
      <c r="E704" s="14" t="s">
        <v>2081</v>
      </c>
      <c r="F704" s="3" t="s">
        <v>2082</v>
      </c>
      <c r="G704" s="6">
        <v>711.61000000000013</v>
      </c>
      <c r="H704" s="70" t="s">
        <v>47</v>
      </c>
      <c r="I704" s="5">
        <v>3.5</v>
      </c>
      <c r="J704" s="6">
        <f t="shared" si="40"/>
        <v>0</v>
      </c>
      <c r="K704" s="6">
        <f t="shared" si="41"/>
        <v>0</v>
      </c>
      <c r="L704" s="6">
        <f t="shared" si="42"/>
        <v>0</v>
      </c>
      <c r="M704" s="6">
        <f t="shared" si="43"/>
        <v>711.61000000000013</v>
      </c>
      <c r="N704" s="6">
        <v>711.61000000000013</v>
      </c>
      <c r="O704" s="32">
        <v>0</v>
      </c>
    </row>
    <row r="705" spans="1:17" ht="24" customHeight="1" x14ac:dyDescent="0.4">
      <c r="A705" s="2">
        <v>701</v>
      </c>
      <c r="B705" s="27">
        <v>6320000701</v>
      </c>
      <c r="C705" s="49">
        <v>12170588622</v>
      </c>
      <c r="D705" s="14" t="s">
        <v>2083</v>
      </c>
      <c r="E705" s="14" t="s">
        <v>2084</v>
      </c>
      <c r="F705" s="3" t="s">
        <v>3</v>
      </c>
      <c r="G705" s="6">
        <v>0</v>
      </c>
      <c r="H705" s="70" t="s">
        <v>47</v>
      </c>
      <c r="I705" s="5">
        <v>3.5</v>
      </c>
      <c r="J705" s="6">
        <f t="shared" si="40"/>
        <v>0</v>
      </c>
      <c r="K705" s="6">
        <f t="shared" si="41"/>
        <v>0</v>
      </c>
      <c r="L705" s="6">
        <f t="shared" si="42"/>
        <v>0</v>
      </c>
      <c r="M705" s="6">
        <f t="shared" si="43"/>
        <v>0</v>
      </c>
      <c r="N705" s="6">
        <v>0</v>
      </c>
      <c r="O705" s="32">
        <v>0</v>
      </c>
    </row>
    <row r="706" spans="1:17" ht="24" customHeight="1" x14ac:dyDescent="0.4">
      <c r="A706" s="2">
        <v>702</v>
      </c>
      <c r="B706" s="27">
        <v>6320000702</v>
      </c>
      <c r="C706" s="49" t="s">
        <v>2085</v>
      </c>
      <c r="D706" s="14" t="s">
        <v>2086</v>
      </c>
      <c r="E706" s="14" t="s">
        <v>2087</v>
      </c>
      <c r="F706" s="7" t="s">
        <v>3162</v>
      </c>
      <c r="G706" s="6">
        <v>322.07</v>
      </c>
      <c r="H706" s="70" t="s">
        <v>227</v>
      </c>
      <c r="I706" s="5">
        <v>3.5</v>
      </c>
      <c r="J706" s="6">
        <f t="shared" si="40"/>
        <v>154</v>
      </c>
      <c r="K706" s="6">
        <f t="shared" si="41"/>
        <v>10.78</v>
      </c>
      <c r="L706" s="6">
        <f t="shared" si="42"/>
        <v>164.78</v>
      </c>
      <c r="M706" s="6">
        <f t="shared" si="43"/>
        <v>486.85</v>
      </c>
      <c r="N706" s="6">
        <v>486.85</v>
      </c>
      <c r="O706" s="32">
        <v>0</v>
      </c>
      <c r="Q706" s="45"/>
    </row>
    <row r="707" spans="1:17" ht="24" customHeight="1" x14ac:dyDescent="0.4">
      <c r="A707" s="2">
        <v>703</v>
      </c>
      <c r="B707" s="27">
        <v>6320000703</v>
      </c>
      <c r="C707" s="49" t="s">
        <v>2088</v>
      </c>
      <c r="D707" s="14" t="s">
        <v>2089</v>
      </c>
      <c r="E707" s="14" t="s">
        <v>2090</v>
      </c>
      <c r="F707" s="3" t="s">
        <v>3</v>
      </c>
      <c r="G707" s="6">
        <v>0</v>
      </c>
      <c r="H707" s="70" t="s">
        <v>321</v>
      </c>
      <c r="I707" s="5">
        <v>3.5</v>
      </c>
      <c r="J707" s="6">
        <f t="shared" si="40"/>
        <v>168</v>
      </c>
      <c r="K707" s="6">
        <f t="shared" si="41"/>
        <v>11.76</v>
      </c>
      <c r="L707" s="6">
        <f t="shared" si="42"/>
        <v>179.76</v>
      </c>
      <c r="M707" s="6">
        <f t="shared" si="43"/>
        <v>179.76</v>
      </c>
      <c r="N707" s="6">
        <v>179.76</v>
      </c>
      <c r="O707" s="32">
        <v>0</v>
      </c>
      <c r="Q707" s="45"/>
    </row>
    <row r="708" spans="1:17" ht="24" customHeight="1" x14ac:dyDescent="0.4">
      <c r="A708" s="2">
        <v>704</v>
      </c>
      <c r="B708" s="27">
        <v>6320000704</v>
      </c>
      <c r="C708" s="49" t="s">
        <v>2091</v>
      </c>
      <c r="D708" s="14" t="s">
        <v>2092</v>
      </c>
      <c r="E708" s="14" t="s">
        <v>2093</v>
      </c>
      <c r="F708" s="3" t="s">
        <v>3174</v>
      </c>
      <c r="G708" s="6">
        <v>224.7</v>
      </c>
      <c r="H708" s="70" t="s">
        <v>485</v>
      </c>
      <c r="I708" s="5">
        <v>3.5</v>
      </c>
      <c r="J708" s="6">
        <f t="shared" si="40"/>
        <v>206.5</v>
      </c>
      <c r="K708" s="6">
        <f t="shared" si="41"/>
        <v>14.45</v>
      </c>
      <c r="L708" s="6">
        <f t="shared" si="42"/>
        <v>220.95</v>
      </c>
      <c r="M708" s="6">
        <f t="shared" si="43"/>
        <v>445.65</v>
      </c>
      <c r="N708" s="6">
        <v>445.65</v>
      </c>
      <c r="O708" s="32">
        <v>0</v>
      </c>
      <c r="Q708" s="45"/>
    </row>
    <row r="709" spans="1:17" ht="24" customHeight="1" x14ac:dyDescent="0.4">
      <c r="A709" s="2">
        <v>705</v>
      </c>
      <c r="B709" s="27">
        <v>6320000705</v>
      </c>
      <c r="C709" s="49" t="s">
        <v>2094</v>
      </c>
      <c r="D709" s="14" t="s">
        <v>2095</v>
      </c>
      <c r="E709" s="14" t="s">
        <v>2096</v>
      </c>
      <c r="F709" s="3" t="s">
        <v>3</v>
      </c>
      <c r="G709" s="6">
        <v>0</v>
      </c>
      <c r="H709" s="70" t="s">
        <v>114</v>
      </c>
      <c r="I709" s="5">
        <v>3.5</v>
      </c>
      <c r="J709" s="6">
        <f t="shared" ref="J709:J772" si="44">ROUNDDOWN(H709*I709,2)</f>
        <v>49</v>
      </c>
      <c r="K709" s="6">
        <f t="shared" ref="K709:K772" si="45">ROUNDDOWN(J709*7%,2)</f>
        <v>3.43</v>
      </c>
      <c r="L709" s="6">
        <f t="shared" ref="L709:L772" si="46">ROUNDDOWN(J709+K709,2)</f>
        <v>52.43</v>
      </c>
      <c r="M709" s="6">
        <f t="shared" ref="M709:M772" si="47">SUM(G709+L709)</f>
        <v>52.43</v>
      </c>
      <c r="N709" s="6">
        <v>52.43</v>
      </c>
      <c r="O709" s="32">
        <v>0</v>
      </c>
    </row>
    <row r="710" spans="1:17" ht="24" customHeight="1" x14ac:dyDescent="0.4">
      <c r="A710" s="2">
        <v>706</v>
      </c>
      <c r="B710" s="27">
        <v>6320000706</v>
      </c>
      <c r="C710" s="49" t="s">
        <v>2097</v>
      </c>
      <c r="D710" s="14" t="s">
        <v>2098</v>
      </c>
      <c r="E710" s="14" t="s">
        <v>2099</v>
      </c>
      <c r="F710" s="3" t="s">
        <v>3208</v>
      </c>
      <c r="G710" s="6">
        <v>8328.9599999999973</v>
      </c>
      <c r="H710" s="70" t="s">
        <v>1130</v>
      </c>
      <c r="I710" s="5">
        <v>3.5</v>
      </c>
      <c r="J710" s="6">
        <f t="shared" si="44"/>
        <v>217</v>
      </c>
      <c r="K710" s="6">
        <f t="shared" si="45"/>
        <v>15.19</v>
      </c>
      <c r="L710" s="6">
        <f t="shared" si="46"/>
        <v>232.19</v>
      </c>
      <c r="M710" s="6">
        <f t="shared" si="47"/>
        <v>8561.1499999999978</v>
      </c>
      <c r="N710" s="6">
        <v>8561.1499999999978</v>
      </c>
      <c r="O710" s="32">
        <v>0</v>
      </c>
      <c r="Q710" s="45"/>
    </row>
    <row r="711" spans="1:17" ht="24" customHeight="1" x14ac:dyDescent="0.4">
      <c r="A711" s="2">
        <v>707</v>
      </c>
      <c r="B711" s="27">
        <v>6320000707</v>
      </c>
      <c r="C711" s="49" t="s">
        <v>2100</v>
      </c>
      <c r="D711" s="14" t="s">
        <v>2101</v>
      </c>
      <c r="E711" s="14" t="s">
        <v>2102</v>
      </c>
      <c r="F711" s="3" t="s">
        <v>3</v>
      </c>
      <c r="G711" s="6">
        <v>0</v>
      </c>
      <c r="H711" s="70" t="s">
        <v>2303</v>
      </c>
      <c r="I711" s="5">
        <v>3.5</v>
      </c>
      <c r="J711" s="6">
        <f t="shared" si="44"/>
        <v>164.5</v>
      </c>
      <c r="K711" s="6">
        <f t="shared" si="45"/>
        <v>11.51</v>
      </c>
      <c r="L711" s="6">
        <f t="shared" si="46"/>
        <v>176.01</v>
      </c>
      <c r="M711" s="6">
        <f t="shared" si="47"/>
        <v>176.01</v>
      </c>
      <c r="N711" s="6">
        <v>176.01</v>
      </c>
      <c r="O711" s="32">
        <v>0</v>
      </c>
    </row>
    <row r="712" spans="1:17" ht="24" customHeight="1" x14ac:dyDescent="0.4">
      <c r="A712" s="2">
        <v>708</v>
      </c>
      <c r="B712" s="27">
        <v>6320000708</v>
      </c>
      <c r="C712" s="49" t="s">
        <v>2103</v>
      </c>
      <c r="D712" s="14" t="s">
        <v>2104</v>
      </c>
      <c r="E712" s="14" t="s">
        <v>2105</v>
      </c>
      <c r="F712" s="3" t="s">
        <v>3206</v>
      </c>
      <c r="G712" s="6">
        <v>142.30000000000001</v>
      </c>
      <c r="H712" s="70" t="s">
        <v>266</v>
      </c>
      <c r="I712" s="5">
        <v>3.5</v>
      </c>
      <c r="J712" s="6">
        <f t="shared" si="44"/>
        <v>10.5</v>
      </c>
      <c r="K712" s="6">
        <f t="shared" si="45"/>
        <v>0.73</v>
      </c>
      <c r="L712" s="6">
        <f t="shared" si="46"/>
        <v>11.23</v>
      </c>
      <c r="M712" s="6">
        <f t="shared" si="47"/>
        <v>153.53</v>
      </c>
      <c r="N712" s="6">
        <v>153.53</v>
      </c>
      <c r="O712" s="32">
        <v>0</v>
      </c>
      <c r="Q712" s="45"/>
    </row>
    <row r="713" spans="1:17" ht="24" customHeight="1" x14ac:dyDescent="0.4">
      <c r="A713" s="2">
        <v>709</v>
      </c>
      <c r="B713" s="27">
        <v>6320000709</v>
      </c>
      <c r="C713" s="49" t="s">
        <v>2106</v>
      </c>
      <c r="D713" s="14" t="s">
        <v>2107</v>
      </c>
      <c r="E713" s="14" t="s">
        <v>2108</v>
      </c>
      <c r="F713" s="3" t="s">
        <v>675</v>
      </c>
      <c r="G713" s="6">
        <v>205.97000000000003</v>
      </c>
      <c r="H713" s="70" t="s">
        <v>47</v>
      </c>
      <c r="I713" s="5">
        <v>3.5</v>
      </c>
      <c r="J713" s="6">
        <f t="shared" si="44"/>
        <v>0</v>
      </c>
      <c r="K713" s="6">
        <f t="shared" si="45"/>
        <v>0</v>
      </c>
      <c r="L713" s="6">
        <f t="shared" si="46"/>
        <v>0</v>
      </c>
      <c r="M713" s="6">
        <f t="shared" si="47"/>
        <v>205.97000000000003</v>
      </c>
      <c r="N713" s="6">
        <v>205.97000000000003</v>
      </c>
      <c r="O713" s="32">
        <v>0</v>
      </c>
      <c r="Q713" s="45"/>
    </row>
    <row r="714" spans="1:17" ht="24" customHeight="1" x14ac:dyDescent="0.4">
      <c r="A714" s="2">
        <v>710</v>
      </c>
      <c r="B714" s="27">
        <v>6320000710</v>
      </c>
      <c r="C714" s="49" t="s">
        <v>2109</v>
      </c>
      <c r="D714" s="14" t="s">
        <v>2110</v>
      </c>
      <c r="E714" s="14" t="s">
        <v>2111</v>
      </c>
      <c r="F714" s="3" t="s">
        <v>3215</v>
      </c>
      <c r="G714" s="6">
        <v>318.31</v>
      </c>
      <c r="H714" s="70" t="s">
        <v>114</v>
      </c>
      <c r="I714" s="5">
        <v>3.5</v>
      </c>
      <c r="J714" s="6">
        <f t="shared" si="44"/>
        <v>49</v>
      </c>
      <c r="K714" s="6">
        <f t="shared" si="45"/>
        <v>3.43</v>
      </c>
      <c r="L714" s="6">
        <f t="shared" si="46"/>
        <v>52.43</v>
      </c>
      <c r="M714" s="6">
        <f t="shared" si="47"/>
        <v>370.74</v>
      </c>
      <c r="N714" s="6">
        <v>370.74</v>
      </c>
      <c r="O714" s="32">
        <v>0</v>
      </c>
      <c r="Q714" s="45"/>
    </row>
    <row r="715" spans="1:17" ht="24" customHeight="1" x14ac:dyDescent="0.4">
      <c r="A715" s="2">
        <v>711</v>
      </c>
      <c r="B715" s="27">
        <v>6320000711</v>
      </c>
      <c r="C715" s="49" t="s">
        <v>2112</v>
      </c>
      <c r="D715" s="14" t="s">
        <v>2113</v>
      </c>
      <c r="E715" s="14" t="s">
        <v>2114</v>
      </c>
      <c r="F715" s="15" t="s">
        <v>2115</v>
      </c>
      <c r="G715" s="6">
        <v>71.23</v>
      </c>
      <c r="H715" s="70" t="s">
        <v>102</v>
      </c>
      <c r="I715" s="5">
        <v>3.5</v>
      </c>
      <c r="J715" s="6">
        <f t="shared" si="44"/>
        <v>3.5</v>
      </c>
      <c r="K715" s="6">
        <f t="shared" si="45"/>
        <v>0.24</v>
      </c>
      <c r="L715" s="6">
        <f t="shared" si="46"/>
        <v>3.74</v>
      </c>
      <c r="M715" s="6">
        <f t="shared" si="47"/>
        <v>74.97</v>
      </c>
      <c r="N715" s="6">
        <v>74.97</v>
      </c>
      <c r="O715" s="32">
        <v>0</v>
      </c>
      <c r="Q715" s="45"/>
    </row>
    <row r="716" spans="1:17" ht="24" customHeight="1" x14ac:dyDescent="0.4">
      <c r="A716" s="2">
        <v>712</v>
      </c>
      <c r="B716" s="27">
        <v>6320000712</v>
      </c>
      <c r="C716" s="49" t="s">
        <v>2116</v>
      </c>
      <c r="D716" s="14" t="s">
        <v>2117</v>
      </c>
      <c r="E716" s="14" t="s">
        <v>2118</v>
      </c>
      <c r="F716" s="3" t="s">
        <v>3</v>
      </c>
      <c r="G716" s="6">
        <v>0</v>
      </c>
      <c r="H716" s="70" t="s">
        <v>483</v>
      </c>
      <c r="I716" s="5">
        <v>3.5</v>
      </c>
      <c r="J716" s="6">
        <f t="shared" si="44"/>
        <v>115.5</v>
      </c>
      <c r="K716" s="6">
        <f t="shared" si="45"/>
        <v>8.08</v>
      </c>
      <c r="L716" s="6">
        <f t="shared" si="46"/>
        <v>123.58</v>
      </c>
      <c r="M716" s="6">
        <f t="shared" si="47"/>
        <v>123.58</v>
      </c>
      <c r="N716" s="6">
        <v>123.58</v>
      </c>
      <c r="O716" s="32">
        <v>0</v>
      </c>
    </row>
    <row r="717" spans="1:17" ht="24" customHeight="1" x14ac:dyDescent="0.4">
      <c r="A717" s="2">
        <v>713</v>
      </c>
      <c r="B717" s="27">
        <v>6320000713</v>
      </c>
      <c r="C717" s="49" t="s">
        <v>2119</v>
      </c>
      <c r="D717" s="14" t="s">
        <v>2120</v>
      </c>
      <c r="E717" s="14" t="s">
        <v>2121</v>
      </c>
      <c r="F717" s="3" t="s">
        <v>3167</v>
      </c>
      <c r="G717" s="6">
        <v>333.28999999999996</v>
      </c>
      <c r="H717" s="70" t="s">
        <v>578</v>
      </c>
      <c r="I717" s="5">
        <v>3.5</v>
      </c>
      <c r="J717" s="6">
        <f t="shared" si="44"/>
        <v>101.5</v>
      </c>
      <c r="K717" s="6">
        <f t="shared" si="45"/>
        <v>7.1</v>
      </c>
      <c r="L717" s="6">
        <f t="shared" si="46"/>
        <v>108.6</v>
      </c>
      <c r="M717" s="6">
        <f t="shared" si="47"/>
        <v>441.89</v>
      </c>
      <c r="N717" s="6">
        <v>441.89</v>
      </c>
      <c r="O717" s="32">
        <v>0</v>
      </c>
      <c r="Q717" s="45"/>
    </row>
    <row r="718" spans="1:17" ht="24" customHeight="1" x14ac:dyDescent="0.4">
      <c r="A718" s="2">
        <v>714</v>
      </c>
      <c r="B718" s="27">
        <v>6320000714</v>
      </c>
      <c r="C718" s="49" t="s">
        <v>2122</v>
      </c>
      <c r="D718" s="14" t="s">
        <v>2123</v>
      </c>
      <c r="E718" s="14" t="s">
        <v>2124</v>
      </c>
      <c r="F718" s="2" t="s">
        <v>3215</v>
      </c>
      <c r="G718" s="6">
        <v>112.32</v>
      </c>
      <c r="H718" s="70" t="s">
        <v>281</v>
      </c>
      <c r="I718" s="5">
        <v>3.5</v>
      </c>
      <c r="J718" s="6">
        <f t="shared" si="44"/>
        <v>21</v>
      </c>
      <c r="K718" s="6">
        <f t="shared" si="45"/>
        <v>1.47</v>
      </c>
      <c r="L718" s="6">
        <f t="shared" si="46"/>
        <v>22.47</v>
      </c>
      <c r="M718" s="6">
        <f t="shared" si="47"/>
        <v>134.79</v>
      </c>
      <c r="N718" s="6">
        <v>134.79</v>
      </c>
      <c r="O718" s="32">
        <v>0</v>
      </c>
      <c r="Q718" s="45"/>
    </row>
    <row r="719" spans="1:17" ht="24" customHeight="1" x14ac:dyDescent="0.4">
      <c r="A719" s="2">
        <v>715</v>
      </c>
      <c r="B719" s="27">
        <v>6320000715</v>
      </c>
      <c r="C719" s="49" t="s">
        <v>2125</v>
      </c>
      <c r="D719" s="14" t="s">
        <v>2126</v>
      </c>
      <c r="E719" s="14" t="s">
        <v>2127</v>
      </c>
      <c r="F719" s="7" t="s">
        <v>3</v>
      </c>
      <c r="G719" s="6">
        <v>0</v>
      </c>
      <c r="H719" s="70" t="s">
        <v>147</v>
      </c>
      <c r="I719" s="5">
        <v>3.5</v>
      </c>
      <c r="J719" s="6">
        <f t="shared" si="44"/>
        <v>91</v>
      </c>
      <c r="K719" s="6">
        <f t="shared" si="45"/>
        <v>6.37</v>
      </c>
      <c r="L719" s="6">
        <f t="shared" si="46"/>
        <v>97.37</v>
      </c>
      <c r="M719" s="6">
        <f t="shared" si="47"/>
        <v>97.37</v>
      </c>
      <c r="N719" s="6">
        <v>97.37</v>
      </c>
      <c r="O719" s="32">
        <v>0</v>
      </c>
    </row>
    <row r="720" spans="1:17" ht="24" customHeight="1" x14ac:dyDescent="0.4">
      <c r="A720" s="2">
        <v>716</v>
      </c>
      <c r="B720" s="27">
        <v>6320000716</v>
      </c>
      <c r="C720" s="49" t="s">
        <v>2128</v>
      </c>
      <c r="D720" s="14" t="s">
        <v>2126</v>
      </c>
      <c r="E720" s="14" t="s">
        <v>2129</v>
      </c>
      <c r="F720" s="3" t="s">
        <v>3</v>
      </c>
      <c r="G720" s="6">
        <v>0</v>
      </c>
      <c r="H720" s="70" t="s">
        <v>227</v>
      </c>
      <c r="I720" s="5">
        <v>3.5</v>
      </c>
      <c r="J720" s="6">
        <f t="shared" si="44"/>
        <v>154</v>
      </c>
      <c r="K720" s="6">
        <f t="shared" si="45"/>
        <v>10.78</v>
      </c>
      <c r="L720" s="6">
        <f t="shared" si="46"/>
        <v>164.78</v>
      </c>
      <c r="M720" s="6">
        <f t="shared" si="47"/>
        <v>164.78</v>
      </c>
      <c r="N720" s="6">
        <v>164.78</v>
      </c>
      <c r="O720" s="32">
        <v>0</v>
      </c>
    </row>
    <row r="721" spans="1:17" ht="24" customHeight="1" x14ac:dyDescent="0.4">
      <c r="A721" s="2">
        <v>717</v>
      </c>
      <c r="B721" s="27">
        <v>6320000717</v>
      </c>
      <c r="C721" s="49" t="s">
        <v>2130</v>
      </c>
      <c r="D721" s="14" t="s">
        <v>2131</v>
      </c>
      <c r="E721" s="14" t="s">
        <v>2132</v>
      </c>
      <c r="F721" s="3" t="s">
        <v>3176</v>
      </c>
      <c r="G721" s="6">
        <v>602.93999999999994</v>
      </c>
      <c r="H721" s="70" t="s">
        <v>538</v>
      </c>
      <c r="I721" s="5">
        <v>3.5</v>
      </c>
      <c r="J721" s="6">
        <f t="shared" si="44"/>
        <v>77</v>
      </c>
      <c r="K721" s="6">
        <f t="shared" si="45"/>
        <v>5.39</v>
      </c>
      <c r="L721" s="6">
        <f t="shared" si="46"/>
        <v>82.39</v>
      </c>
      <c r="M721" s="6">
        <f t="shared" si="47"/>
        <v>685.32999999999993</v>
      </c>
      <c r="N721" s="6">
        <v>685.32999999999993</v>
      </c>
      <c r="O721" s="32">
        <v>0</v>
      </c>
      <c r="Q721" s="45"/>
    </row>
    <row r="722" spans="1:17" ht="24" customHeight="1" x14ac:dyDescent="0.4">
      <c r="A722" s="2">
        <v>718</v>
      </c>
      <c r="B722" s="27">
        <v>6320000718</v>
      </c>
      <c r="C722" s="49" t="s">
        <v>2133</v>
      </c>
      <c r="D722" s="14" t="s">
        <v>2134</v>
      </c>
      <c r="E722" s="14" t="s">
        <v>2135</v>
      </c>
      <c r="F722" s="3" t="s">
        <v>3215</v>
      </c>
      <c r="G722" s="6">
        <v>168.51000000000002</v>
      </c>
      <c r="H722" s="70" t="s">
        <v>78</v>
      </c>
      <c r="I722" s="5">
        <v>3.5</v>
      </c>
      <c r="J722" s="6">
        <f t="shared" si="44"/>
        <v>28</v>
      </c>
      <c r="K722" s="6">
        <f t="shared" si="45"/>
        <v>1.96</v>
      </c>
      <c r="L722" s="6">
        <f t="shared" si="46"/>
        <v>29.96</v>
      </c>
      <c r="M722" s="6">
        <f t="shared" si="47"/>
        <v>198.47000000000003</v>
      </c>
      <c r="N722" s="6">
        <v>198.47000000000003</v>
      </c>
      <c r="O722" s="32">
        <v>0</v>
      </c>
      <c r="Q722" s="45"/>
    </row>
    <row r="723" spans="1:17" ht="24" customHeight="1" x14ac:dyDescent="0.4">
      <c r="A723" s="2">
        <v>719</v>
      </c>
      <c r="B723" s="27">
        <v>6320000719</v>
      </c>
      <c r="C723" s="49" t="s">
        <v>2136</v>
      </c>
      <c r="D723" s="14" t="s">
        <v>2137</v>
      </c>
      <c r="E723" s="14" t="s">
        <v>2138</v>
      </c>
      <c r="F723" s="3" t="s">
        <v>3</v>
      </c>
      <c r="G723" s="6">
        <v>0</v>
      </c>
      <c r="H723" s="70" t="s">
        <v>94</v>
      </c>
      <c r="I723" s="5">
        <v>3.5</v>
      </c>
      <c r="J723" s="6">
        <f t="shared" si="44"/>
        <v>42</v>
      </c>
      <c r="K723" s="6">
        <f t="shared" si="45"/>
        <v>2.94</v>
      </c>
      <c r="L723" s="6">
        <f t="shared" si="46"/>
        <v>44.94</v>
      </c>
      <c r="M723" s="6">
        <f t="shared" si="47"/>
        <v>44.94</v>
      </c>
      <c r="N723" s="6">
        <v>44.94</v>
      </c>
      <c r="O723" s="32">
        <v>0</v>
      </c>
    </row>
    <row r="724" spans="1:17" ht="24" customHeight="1" x14ac:dyDescent="0.4">
      <c r="A724" s="2">
        <v>720</v>
      </c>
      <c r="B724" s="27">
        <v>6320000720</v>
      </c>
      <c r="C724" s="49" t="s">
        <v>2139</v>
      </c>
      <c r="D724" s="14" t="s">
        <v>2140</v>
      </c>
      <c r="E724" s="14" t="s">
        <v>2141</v>
      </c>
      <c r="F724" s="3" t="s">
        <v>3165</v>
      </c>
      <c r="G724" s="6">
        <v>2602.860000000001</v>
      </c>
      <c r="H724" s="70" t="s">
        <v>35</v>
      </c>
      <c r="I724" s="5">
        <v>3.5</v>
      </c>
      <c r="J724" s="6">
        <f t="shared" si="44"/>
        <v>56</v>
      </c>
      <c r="K724" s="6">
        <f t="shared" si="45"/>
        <v>3.92</v>
      </c>
      <c r="L724" s="6">
        <f t="shared" si="46"/>
        <v>59.92</v>
      </c>
      <c r="M724" s="6">
        <f t="shared" si="47"/>
        <v>2662.7800000000011</v>
      </c>
      <c r="N724" s="6">
        <v>2662.7800000000011</v>
      </c>
      <c r="O724" s="32">
        <v>0</v>
      </c>
      <c r="Q724" s="45"/>
    </row>
    <row r="725" spans="1:17" ht="24" customHeight="1" x14ac:dyDescent="0.4">
      <c r="A725" s="2">
        <v>721</v>
      </c>
      <c r="B725" s="27">
        <v>6320000721</v>
      </c>
      <c r="C725" s="49" t="s">
        <v>2142</v>
      </c>
      <c r="D725" s="14" t="s">
        <v>65</v>
      </c>
      <c r="E725" s="14" t="s">
        <v>2143</v>
      </c>
      <c r="F725" s="2" t="s">
        <v>3</v>
      </c>
      <c r="G725" s="6">
        <v>0</v>
      </c>
      <c r="H725" s="70" t="s">
        <v>102</v>
      </c>
      <c r="I725" s="5">
        <v>3.5</v>
      </c>
      <c r="J725" s="6">
        <f t="shared" si="44"/>
        <v>3.5</v>
      </c>
      <c r="K725" s="6">
        <f t="shared" si="45"/>
        <v>0.24</v>
      </c>
      <c r="L725" s="6">
        <f t="shared" si="46"/>
        <v>3.74</v>
      </c>
      <c r="M725" s="6">
        <f t="shared" si="47"/>
        <v>3.74</v>
      </c>
      <c r="N725" s="6">
        <v>3.74</v>
      </c>
      <c r="O725" s="32">
        <v>0</v>
      </c>
    </row>
    <row r="726" spans="1:17" ht="24" customHeight="1" x14ac:dyDescent="0.4">
      <c r="A726" s="2">
        <v>722</v>
      </c>
      <c r="B726" s="27">
        <v>6320000722</v>
      </c>
      <c r="C726" s="49" t="s">
        <v>2144</v>
      </c>
      <c r="D726" s="14" t="s">
        <v>2140</v>
      </c>
      <c r="E726" s="14" t="s">
        <v>2145</v>
      </c>
      <c r="F726" s="3" t="s">
        <v>3165</v>
      </c>
      <c r="G726" s="6">
        <v>1198.4700000000007</v>
      </c>
      <c r="H726" s="70" t="s">
        <v>205</v>
      </c>
      <c r="I726" s="5">
        <v>3.5</v>
      </c>
      <c r="J726" s="6">
        <f t="shared" si="44"/>
        <v>17.5</v>
      </c>
      <c r="K726" s="6">
        <f t="shared" si="45"/>
        <v>1.22</v>
      </c>
      <c r="L726" s="6">
        <f t="shared" si="46"/>
        <v>18.72</v>
      </c>
      <c r="M726" s="6">
        <f t="shared" si="47"/>
        <v>1217.1900000000007</v>
      </c>
      <c r="N726" s="6">
        <v>1217.1900000000007</v>
      </c>
      <c r="O726" s="32">
        <v>0</v>
      </c>
      <c r="Q726" s="45"/>
    </row>
    <row r="727" spans="1:17" ht="24" customHeight="1" x14ac:dyDescent="0.4">
      <c r="A727" s="2">
        <v>723</v>
      </c>
      <c r="B727" s="27">
        <v>6320000723</v>
      </c>
      <c r="C727" s="49" t="s">
        <v>2146</v>
      </c>
      <c r="D727" s="14" t="s">
        <v>2147</v>
      </c>
      <c r="E727" s="14" t="s">
        <v>2148</v>
      </c>
      <c r="F727" s="3" t="s">
        <v>3</v>
      </c>
      <c r="G727" s="6">
        <v>0</v>
      </c>
      <c r="H727" s="70" t="s">
        <v>259</v>
      </c>
      <c r="I727" s="5">
        <v>3.5</v>
      </c>
      <c r="J727" s="6">
        <f t="shared" si="44"/>
        <v>35</v>
      </c>
      <c r="K727" s="6">
        <f t="shared" si="45"/>
        <v>2.4500000000000002</v>
      </c>
      <c r="L727" s="6">
        <f t="shared" si="46"/>
        <v>37.450000000000003</v>
      </c>
      <c r="M727" s="6">
        <f t="shared" si="47"/>
        <v>37.450000000000003</v>
      </c>
      <c r="N727" s="6">
        <v>37.450000000000003</v>
      </c>
      <c r="O727" s="32">
        <v>0</v>
      </c>
    </row>
    <row r="728" spans="1:17" ht="24" customHeight="1" x14ac:dyDescent="0.4">
      <c r="A728" s="2">
        <v>724</v>
      </c>
      <c r="B728" s="27">
        <v>6320000724</v>
      </c>
      <c r="C728" s="49" t="s">
        <v>2149</v>
      </c>
      <c r="D728" s="14" t="s">
        <v>2147</v>
      </c>
      <c r="E728" s="14" t="s">
        <v>2150</v>
      </c>
      <c r="F728" s="3" t="s">
        <v>3</v>
      </c>
      <c r="G728" s="6">
        <v>0</v>
      </c>
      <c r="H728" s="70" t="s">
        <v>86</v>
      </c>
      <c r="I728" s="5">
        <v>3.5</v>
      </c>
      <c r="J728" s="6">
        <f t="shared" si="44"/>
        <v>45.5</v>
      </c>
      <c r="K728" s="6">
        <f t="shared" si="45"/>
        <v>3.18</v>
      </c>
      <c r="L728" s="6">
        <f t="shared" si="46"/>
        <v>48.68</v>
      </c>
      <c r="M728" s="6">
        <f t="shared" si="47"/>
        <v>48.68</v>
      </c>
      <c r="N728" s="6">
        <v>48.68</v>
      </c>
      <c r="O728" s="32">
        <v>0</v>
      </c>
    </row>
    <row r="729" spans="1:17" ht="24" customHeight="1" x14ac:dyDescent="0.4">
      <c r="A729" s="2">
        <v>725</v>
      </c>
      <c r="B729" s="27">
        <v>6320000725</v>
      </c>
      <c r="C729" s="49" t="s">
        <v>2151</v>
      </c>
      <c r="D729" s="14" t="s">
        <v>2152</v>
      </c>
      <c r="E729" s="14" t="s">
        <v>2153</v>
      </c>
      <c r="F729" s="3" t="s">
        <v>3</v>
      </c>
      <c r="G729" s="6">
        <v>0</v>
      </c>
      <c r="H729" s="70" t="s">
        <v>386</v>
      </c>
      <c r="I729" s="5">
        <v>3.5</v>
      </c>
      <c r="J729" s="6">
        <f t="shared" si="44"/>
        <v>59.5</v>
      </c>
      <c r="K729" s="6">
        <f t="shared" si="45"/>
        <v>4.16</v>
      </c>
      <c r="L729" s="6">
        <f t="shared" si="46"/>
        <v>63.66</v>
      </c>
      <c r="M729" s="6">
        <f t="shared" si="47"/>
        <v>63.66</v>
      </c>
      <c r="N729" s="6">
        <v>63.66</v>
      </c>
      <c r="O729" s="32">
        <v>0</v>
      </c>
    </row>
    <row r="730" spans="1:17" ht="24" customHeight="1" x14ac:dyDescent="0.4">
      <c r="A730" s="2">
        <v>726</v>
      </c>
      <c r="B730" s="27">
        <v>6320000726</v>
      </c>
      <c r="C730" s="49" t="s">
        <v>2154</v>
      </c>
      <c r="D730" s="16" t="s">
        <v>2155</v>
      </c>
      <c r="E730" s="16" t="s">
        <v>2156</v>
      </c>
      <c r="F730" s="2" t="s">
        <v>3</v>
      </c>
      <c r="G730" s="11">
        <v>0</v>
      </c>
      <c r="H730" s="70" t="s">
        <v>39</v>
      </c>
      <c r="I730" s="5">
        <v>3.5</v>
      </c>
      <c r="J730" s="6">
        <f t="shared" si="44"/>
        <v>7</v>
      </c>
      <c r="K730" s="6">
        <f t="shared" si="45"/>
        <v>0.49</v>
      </c>
      <c r="L730" s="6">
        <f t="shared" si="46"/>
        <v>7.49</v>
      </c>
      <c r="M730" s="6">
        <f t="shared" si="47"/>
        <v>7.49</v>
      </c>
      <c r="N730" s="6">
        <v>7.49</v>
      </c>
      <c r="O730" s="32">
        <v>0</v>
      </c>
    </row>
    <row r="731" spans="1:17" ht="24" customHeight="1" x14ac:dyDescent="0.4">
      <c r="A731" s="2">
        <v>727</v>
      </c>
      <c r="B731" s="27">
        <v>6320000727</v>
      </c>
      <c r="C731" s="50" t="s">
        <v>2157</v>
      </c>
      <c r="D731" s="14" t="s">
        <v>2158</v>
      </c>
      <c r="E731" s="14" t="s">
        <v>2159</v>
      </c>
      <c r="F731" s="3" t="s">
        <v>3176</v>
      </c>
      <c r="G731" s="6">
        <v>393.21000000000004</v>
      </c>
      <c r="H731" s="70" t="s">
        <v>158</v>
      </c>
      <c r="I731" s="5">
        <v>3.5</v>
      </c>
      <c r="J731" s="6">
        <f t="shared" si="44"/>
        <v>14</v>
      </c>
      <c r="K731" s="6">
        <f t="shared" si="45"/>
        <v>0.98</v>
      </c>
      <c r="L731" s="6">
        <f t="shared" si="46"/>
        <v>14.98</v>
      </c>
      <c r="M731" s="6">
        <f t="shared" si="47"/>
        <v>408.19000000000005</v>
      </c>
      <c r="N731" s="6">
        <v>408.19000000000005</v>
      </c>
      <c r="O731" s="32">
        <v>0</v>
      </c>
      <c r="Q731" s="45"/>
    </row>
    <row r="732" spans="1:17" ht="24" customHeight="1" x14ac:dyDescent="0.4">
      <c r="A732" s="2">
        <v>728</v>
      </c>
      <c r="B732" s="27">
        <v>6320000728</v>
      </c>
      <c r="C732" s="49" t="s">
        <v>2160</v>
      </c>
      <c r="D732" s="14" t="s">
        <v>2161</v>
      </c>
      <c r="E732" s="14" t="s">
        <v>2162</v>
      </c>
      <c r="F732" s="3" t="s">
        <v>3219</v>
      </c>
      <c r="G732" s="6">
        <v>2692.66</v>
      </c>
      <c r="H732" s="70" t="s">
        <v>185</v>
      </c>
      <c r="I732" s="5">
        <v>3.5</v>
      </c>
      <c r="J732" s="6">
        <f t="shared" si="44"/>
        <v>189</v>
      </c>
      <c r="K732" s="6">
        <f t="shared" si="45"/>
        <v>13.23</v>
      </c>
      <c r="L732" s="6">
        <f t="shared" si="46"/>
        <v>202.23</v>
      </c>
      <c r="M732" s="6">
        <f t="shared" si="47"/>
        <v>2894.89</v>
      </c>
      <c r="N732" s="6">
        <v>2894.89</v>
      </c>
      <c r="O732" s="32">
        <v>0</v>
      </c>
      <c r="Q732" s="45"/>
    </row>
    <row r="733" spans="1:17" ht="24" customHeight="1" x14ac:dyDescent="0.4">
      <c r="A733" s="2">
        <v>729</v>
      </c>
      <c r="B733" s="27">
        <v>6320000729</v>
      </c>
      <c r="C733" s="49" t="s">
        <v>2164</v>
      </c>
      <c r="D733" s="14" t="s">
        <v>2165</v>
      </c>
      <c r="E733" s="14" t="s">
        <v>2166</v>
      </c>
      <c r="F733" s="2" t="s">
        <v>3</v>
      </c>
      <c r="G733" s="6">
        <v>0</v>
      </c>
      <c r="H733" s="70" t="s">
        <v>35</v>
      </c>
      <c r="I733" s="5">
        <v>3.5</v>
      </c>
      <c r="J733" s="6">
        <f t="shared" si="44"/>
        <v>56</v>
      </c>
      <c r="K733" s="6">
        <f t="shared" si="45"/>
        <v>3.92</v>
      </c>
      <c r="L733" s="6">
        <f t="shared" si="46"/>
        <v>59.92</v>
      </c>
      <c r="M733" s="6">
        <f t="shared" si="47"/>
        <v>59.92</v>
      </c>
      <c r="N733" s="6">
        <v>59.92</v>
      </c>
      <c r="O733" s="32">
        <v>0</v>
      </c>
    </row>
    <row r="734" spans="1:17" ht="24" customHeight="1" x14ac:dyDescent="0.4">
      <c r="A734" s="2">
        <v>730</v>
      </c>
      <c r="B734" s="27">
        <v>6320000730</v>
      </c>
      <c r="C734" s="49" t="s">
        <v>2167</v>
      </c>
      <c r="D734" s="14" t="s">
        <v>2168</v>
      </c>
      <c r="E734" s="14" t="s">
        <v>2169</v>
      </c>
      <c r="F734" s="3" t="s">
        <v>3</v>
      </c>
      <c r="G734" s="6">
        <v>0</v>
      </c>
      <c r="H734" s="70" t="s">
        <v>78</v>
      </c>
      <c r="I734" s="5">
        <v>3.5</v>
      </c>
      <c r="J734" s="6">
        <f t="shared" si="44"/>
        <v>28</v>
      </c>
      <c r="K734" s="6">
        <f t="shared" si="45"/>
        <v>1.96</v>
      </c>
      <c r="L734" s="6">
        <f t="shared" si="46"/>
        <v>29.96</v>
      </c>
      <c r="M734" s="6">
        <f t="shared" si="47"/>
        <v>29.96</v>
      </c>
      <c r="N734" s="6">
        <v>29.96</v>
      </c>
      <c r="O734" s="32">
        <v>0</v>
      </c>
    </row>
    <row r="735" spans="1:17" ht="24" customHeight="1" x14ac:dyDescent="0.4">
      <c r="A735" s="2">
        <v>731</v>
      </c>
      <c r="B735" s="27">
        <v>6320000731</v>
      </c>
      <c r="C735" s="49" t="s">
        <v>2170</v>
      </c>
      <c r="D735" s="14" t="s">
        <v>2171</v>
      </c>
      <c r="E735" s="14" t="s">
        <v>2172</v>
      </c>
      <c r="F735" s="3" t="s">
        <v>3</v>
      </c>
      <c r="G735" s="6">
        <v>0</v>
      </c>
      <c r="H735" s="70" t="s">
        <v>217</v>
      </c>
      <c r="I735" s="5">
        <v>3.5</v>
      </c>
      <c r="J735" s="6">
        <f t="shared" si="44"/>
        <v>80.5</v>
      </c>
      <c r="K735" s="6">
        <f t="shared" si="45"/>
        <v>5.63</v>
      </c>
      <c r="L735" s="6">
        <f t="shared" si="46"/>
        <v>86.13</v>
      </c>
      <c r="M735" s="6">
        <f t="shared" si="47"/>
        <v>86.13</v>
      </c>
      <c r="N735" s="6">
        <v>86.13</v>
      </c>
      <c r="O735" s="32">
        <v>0</v>
      </c>
    </row>
    <row r="736" spans="1:17" ht="24" customHeight="1" x14ac:dyDescent="0.4">
      <c r="A736" s="2">
        <v>732</v>
      </c>
      <c r="B736" s="27">
        <v>6320000732</v>
      </c>
      <c r="C736" s="49" t="s">
        <v>2173</v>
      </c>
      <c r="D736" s="14" t="s">
        <v>2174</v>
      </c>
      <c r="E736" s="14" t="s">
        <v>2175</v>
      </c>
      <c r="F736" s="3" t="s">
        <v>3176</v>
      </c>
      <c r="G736" s="6">
        <v>213.46000000000004</v>
      </c>
      <c r="H736" s="70" t="s">
        <v>110</v>
      </c>
      <c r="I736" s="5">
        <v>3.5</v>
      </c>
      <c r="J736" s="6">
        <f t="shared" si="44"/>
        <v>38.5</v>
      </c>
      <c r="K736" s="6">
        <f t="shared" si="45"/>
        <v>2.69</v>
      </c>
      <c r="L736" s="6">
        <f t="shared" si="46"/>
        <v>41.19</v>
      </c>
      <c r="M736" s="6">
        <f t="shared" si="47"/>
        <v>254.65000000000003</v>
      </c>
      <c r="N736" s="6">
        <v>254.65000000000003</v>
      </c>
      <c r="O736" s="32">
        <v>0</v>
      </c>
      <c r="Q736" s="45"/>
    </row>
    <row r="737" spans="1:17" ht="24" customHeight="1" x14ac:dyDescent="0.4">
      <c r="A737" s="2">
        <v>733</v>
      </c>
      <c r="B737" s="27">
        <v>6320000733</v>
      </c>
      <c r="C737" s="49" t="s">
        <v>2176</v>
      </c>
      <c r="D737" s="14" t="s">
        <v>65</v>
      </c>
      <c r="E737" s="14" t="s">
        <v>2177</v>
      </c>
      <c r="F737" s="3" t="s">
        <v>3174</v>
      </c>
      <c r="G737" s="6">
        <v>63.66</v>
      </c>
      <c r="H737" s="70" t="s">
        <v>35</v>
      </c>
      <c r="I737" s="5">
        <v>3.5</v>
      </c>
      <c r="J737" s="6">
        <f t="shared" si="44"/>
        <v>56</v>
      </c>
      <c r="K737" s="6">
        <f t="shared" si="45"/>
        <v>3.92</v>
      </c>
      <c r="L737" s="6">
        <f t="shared" si="46"/>
        <v>59.92</v>
      </c>
      <c r="M737" s="6">
        <f t="shared" si="47"/>
        <v>123.58</v>
      </c>
      <c r="N737" s="6">
        <v>123.58</v>
      </c>
      <c r="O737" s="32">
        <v>0</v>
      </c>
      <c r="Q737" s="45"/>
    </row>
    <row r="738" spans="1:17" ht="24" customHeight="1" x14ac:dyDescent="0.4">
      <c r="A738" s="2">
        <v>734</v>
      </c>
      <c r="B738" s="27">
        <v>6320000734</v>
      </c>
      <c r="C738" s="49" t="s">
        <v>2178</v>
      </c>
      <c r="D738" s="14" t="s">
        <v>2179</v>
      </c>
      <c r="E738" s="14" t="s">
        <v>2180</v>
      </c>
      <c r="F738" s="3" t="s">
        <v>3174</v>
      </c>
      <c r="G738" s="6">
        <v>164.78</v>
      </c>
      <c r="H738" s="70" t="s">
        <v>712</v>
      </c>
      <c r="I738" s="5">
        <v>3.5</v>
      </c>
      <c r="J738" s="6">
        <f t="shared" si="44"/>
        <v>143.5</v>
      </c>
      <c r="K738" s="6">
        <f t="shared" si="45"/>
        <v>10.039999999999999</v>
      </c>
      <c r="L738" s="6">
        <f t="shared" si="46"/>
        <v>153.54</v>
      </c>
      <c r="M738" s="6">
        <f t="shared" si="47"/>
        <v>318.32</v>
      </c>
      <c r="N738" s="6">
        <v>318.32</v>
      </c>
      <c r="O738" s="32">
        <v>0</v>
      </c>
      <c r="Q738" s="45"/>
    </row>
    <row r="739" spans="1:17" ht="24" customHeight="1" x14ac:dyDescent="0.4">
      <c r="A739" s="2">
        <v>735</v>
      </c>
      <c r="B739" s="27">
        <v>6320000735</v>
      </c>
      <c r="C739" s="49" t="s">
        <v>2181</v>
      </c>
      <c r="D739" s="14" t="s">
        <v>2182</v>
      </c>
      <c r="E739" s="14" t="s">
        <v>2183</v>
      </c>
      <c r="F739" s="3" t="s">
        <v>3174</v>
      </c>
      <c r="G739" s="6">
        <v>37.450000000000003</v>
      </c>
      <c r="H739" s="70" t="s">
        <v>259</v>
      </c>
      <c r="I739" s="5">
        <v>3.5</v>
      </c>
      <c r="J739" s="6">
        <f t="shared" si="44"/>
        <v>35</v>
      </c>
      <c r="K739" s="6">
        <f t="shared" si="45"/>
        <v>2.4500000000000002</v>
      </c>
      <c r="L739" s="6">
        <f t="shared" si="46"/>
        <v>37.450000000000003</v>
      </c>
      <c r="M739" s="6">
        <f t="shared" si="47"/>
        <v>74.900000000000006</v>
      </c>
      <c r="N739" s="6">
        <v>74.900000000000006</v>
      </c>
      <c r="O739" s="32">
        <v>0</v>
      </c>
      <c r="Q739" s="45"/>
    </row>
    <row r="740" spans="1:17" ht="24" customHeight="1" x14ac:dyDescent="0.4">
      <c r="A740" s="2">
        <v>736</v>
      </c>
      <c r="B740" s="27">
        <v>6320000736</v>
      </c>
      <c r="C740" s="49" t="s">
        <v>2184</v>
      </c>
      <c r="D740" s="14" t="s">
        <v>2185</v>
      </c>
      <c r="E740" s="14" t="s">
        <v>2186</v>
      </c>
      <c r="F740" s="3" t="s">
        <v>3162</v>
      </c>
      <c r="G740" s="6">
        <v>146.05000000000001</v>
      </c>
      <c r="H740" s="70" t="s">
        <v>274</v>
      </c>
      <c r="I740" s="5">
        <v>3.5</v>
      </c>
      <c r="J740" s="6">
        <f t="shared" si="44"/>
        <v>66.5</v>
      </c>
      <c r="K740" s="6">
        <f t="shared" si="45"/>
        <v>4.6500000000000004</v>
      </c>
      <c r="L740" s="6">
        <f t="shared" si="46"/>
        <v>71.150000000000006</v>
      </c>
      <c r="M740" s="6">
        <f t="shared" si="47"/>
        <v>217.20000000000002</v>
      </c>
      <c r="N740" s="6">
        <v>217.20000000000002</v>
      </c>
      <c r="O740" s="32">
        <v>0</v>
      </c>
    </row>
    <row r="741" spans="1:17" ht="24" customHeight="1" x14ac:dyDescent="0.4">
      <c r="A741" s="2">
        <v>737</v>
      </c>
      <c r="B741" s="27">
        <v>6320000737</v>
      </c>
      <c r="C741" s="49" t="s">
        <v>2187</v>
      </c>
      <c r="D741" s="14" t="s">
        <v>2188</v>
      </c>
      <c r="E741" s="14" t="s">
        <v>2189</v>
      </c>
      <c r="F741" s="3" t="s">
        <v>3</v>
      </c>
      <c r="G741" s="6">
        <v>0</v>
      </c>
      <c r="H741" s="70" t="s">
        <v>106</v>
      </c>
      <c r="I741" s="5">
        <v>3.5</v>
      </c>
      <c r="J741" s="6">
        <f t="shared" si="44"/>
        <v>87.5</v>
      </c>
      <c r="K741" s="6">
        <f t="shared" si="45"/>
        <v>6.12</v>
      </c>
      <c r="L741" s="6">
        <f t="shared" si="46"/>
        <v>93.62</v>
      </c>
      <c r="M741" s="6">
        <f t="shared" si="47"/>
        <v>93.62</v>
      </c>
      <c r="N741" s="6">
        <v>93.62</v>
      </c>
      <c r="O741" s="32">
        <v>0</v>
      </c>
    </row>
    <row r="742" spans="1:17" ht="24" customHeight="1" x14ac:dyDescent="0.4">
      <c r="A742" s="2">
        <v>738</v>
      </c>
      <c r="B742" s="27">
        <v>6320000738</v>
      </c>
      <c r="C742" s="49" t="s">
        <v>2190</v>
      </c>
      <c r="D742" s="14" t="s">
        <v>2191</v>
      </c>
      <c r="E742" s="14" t="s">
        <v>2192</v>
      </c>
      <c r="F742" s="3" t="s">
        <v>3</v>
      </c>
      <c r="G742" s="6">
        <v>0</v>
      </c>
      <c r="H742" s="70" t="s">
        <v>35</v>
      </c>
      <c r="I742" s="5">
        <v>3.5</v>
      </c>
      <c r="J742" s="6">
        <f t="shared" si="44"/>
        <v>56</v>
      </c>
      <c r="K742" s="6">
        <f t="shared" si="45"/>
        <v>3.92</v>
      </c>
      <c r="L742" s="6">
        <f t="shared" si="46"/>
        <v>59.92</v>
      </c>
      <c r="M742" s="6">
        <f t="shared" si="47"/>
        <v>59.92</v>
      </c>
      <c r="N742" s="6">
        <v>59.92</v>
      </c>
      <c r="O742" s="32">
        <v>0</v>
      </c>
    </row>
    <row r="743" spans="1:17" ht="24" customHeight="1" x14ac:dyDescent="0.4">
      <c r="A743" s="2">
        <v>739</v>
      </c>
      <c r="B743" s="27">
        <v>6320000739</v>
      </c>
      <c r="C743" s="49" t="s">
        <v>2193</v>
      </c>
      <c r="D743" s="14" t="s">
        <v>2194</v>
      </c>
      <c r="E743" s="14" t="s">
        <v>2195</v>
      </c>
      <c r="F743" s="7" t="s">
        <v>3165</v>
      </c>
      <c r="G743" s="6">
        <v>6044.4900000000016</v>
      </c>
      <c r="H743" s="70" t="s">
        <v>662</v>
      </c>
      <c r="I743" s="5">
        <v>3.5</v>
      </c>
      <c r="J743" s="6">
        <f t="shared" si="44"/>
        <v>140</v>
      </c>
      <c r="K743" s="6">
        <f t="shared" si="45"/>
        <v>9.8000000000000007</v>
      </c>
      <c r="L743" s="6">
        <f t="shared" si="46"/>
        <v>149.80000000000001</v>
      </c>
      <c r="M743" s="6">
        <f t="shared" si="47"/>
        <v>6194.2900000000018</v>
      </c>
      <c r="N743" s="6">
        <v>6194.2900000000018</v>
      </c>
      <c r="O743" s="32">
        <v>0</v>
      </c>
      <c r="Q743" s="45"/>
    </row>
    <row r="744" spans="1:17" ht="24" customHeight="1" x14ac:dyDescent="0.4">
      <c r="A744" s="2">
        <v>740</v>
      </c>
      <c r="B744" s="27">
        <v>6320000740</v>
      </c>
      <c r="C744" s="49" t="s">
        <v>2196</v>
      </c>
      <c r="D744" s="14" t="s">
        <v>65</v>
      </c>
      <c r="E744" s="14" t="s">
        <v>2197</v>
      </c>
      <c r="F744" s="3" t="s">
        <v>3</v>
      </c>
      <c r="G744" s="6">
        <v>0</v>
      </c>
      <c r="H744" s="70" t="s">
        <v>217</v>
      </c>
      <c r="I744" s="5">
        <v>3.5</v>
      </c>
      <c r="J744" s="6">
        <f t="shared" si="44"/>
        <v>80.5</v>
      </c>
      <c r="K744" s="6">
        <f t="shared" si="45"/>
        <v>5.63</v>
      </c>
      <c r="L744" s="6">
        <f t="shared" si="46"/>
        <v>86.13</v>
      </c>
      <c r="M744" s="6">
        <f t="shared" si="47"/>
        <v>86.13</v>
      </c>
      <c r="N744" s="6">
        <v>86.13</v>
      </c>
      <c r="O744" s="32">
        <v>0</v>
      </c>
    </row>
    <row r="745" spans="1:17" ht="24" customHeight="1" x14ac:dyDescent="0.4">
      <c r="A745" s="2">
        <v>741</v>
      </c>
      <c r="B745" s="27">
        <v>6320000741</v>
      </c>
      <c r="C745" s="49" t="s">
        <v>2198</v>
      </c>
      <c r="D745" s="14" t="s">
        <v>2199</v>
      </c>
      <c r="E745" s="14" t="s">
        <v>2200</v>
      </c>
      <c r="F745" s="2" t="s">
        <v>3</v>
      </c>
      <c r="G745" s="6">
        <v>0</v>
      </c>
      <c r="H745" s="70" t="s">
        <v>281</v>
      </c>
      <c r="I745" s="5">
        <v>3.5</v>
      </c>
      <c r="J745" s="6">
        <f t="shared" si="44"/>
        <v>21</v>
      </c>
      <c r="K745" s="6">
        <f t="shared" si="45"/>
        <v>1.47</v>
      </c>
      <c r="L745" s="6">
        <f t="shared" si="46"/>
        <v>22.47</v>
      </c>
      <c r="M745" s="6">
        <f t="shared" si="47"/>
        <v>22.47</v>
      </c>
      <c r="N745" s="6">
        <v>22.47</v>
      </c>
      <c r="O745" s="32">
        <v>0</v>
      </c>
    </row>
    <row r="746" spans="1:17" ht="24" customHeight="1" x14ac:dyDescent="0.4">
      <c r="A746" s="2">
        <v>742</v>
      </c>
      <c r="B746" s="27">
        <v>6320000742</v>
      </c>
      <c r="C746" s="49" t="s">
        <v>2201</v>
      </c>
      <c r="D746" s="14" t="s">
        <v>2202</v>
      </c>
      <c r="E746" s="14" t="s">
        <v>2203</v>
      </c>
      <c r="F746" s="3" t="s">
        <v>3</v>
      </c>
      <c r="G746" s="6">
        <v>0</v>
      </c>
      <c r="H746" s="70" t="s">
        <v>158</v>
      </c>
      <c r="I746" s="5">
        <v>3.5</v>
      </c>
      <c r="J746" s="6">
        <f t="shared" si="44"/>
        <v>14</v>
      </c>
      <c r="K746" s="6">
        <f t="shared" si="45"/>
        <v>0.98</v>
      </c>
      <c r="L746" s="6">
        <f t="shared" si="46"/>
        <v>14.98</v>
      </c>
      <c r="M746" s="6">
        <f t="shared" si="47"/>
        <v>14.98</v>
      </c>
      <c r="N746" s="6">
        <v>14.98</v>
      </c>
      <c r="O746" s="32">
        <v>0</v>
      </c>
    </row>
    <row r="747" spans="1:17" ht="24" customHeight="1" x14ac:dyDescent="0.4">
      <c r="A747" s="2">
        <v>743</v>
      </c>
      <c r="B747" s="27">
        <v>6320000743</v>
      </c>
      <c r="C747" s="49" t="s">
        <v>2204</v>
      </c>
      <c r="D747" s="14" t="s">
        <v>2205</v>
      </c>
      <c r="E747" s="14" t="s">
        <v>2206</v>
      </c>
      <c r="F747" s="7" t="s">
        <v>3224</v>
      </c>
      <c r="G747" s="6">
        <v>1325.7300000000002</v>
      </c>
      <c r="H747" s="70" t="s">
        <v>205</v>
      </c>
      <c r="I747" s="5">
        <v>3.5</v>
      </c>
      <c r="J747" s="6">
        <f t="shared" si="44"/>
        <v>17.5</v>
      </c>
      <c r="K747" s="6">
        <f t="shared" si="45"/>
        <v>1.22</v>
      </c>
      <c r="L747" s="6">
        <f t="shared" si="46"/>
        <v>18.72</v>
      </c>
      <c r="M747" s="6">
        <f t="shared" si="47"/>
        <v>1344.4500000000003</v>
      </c>
      <c r="N747" s="6">
        <v>1344.4500000000003</v>
      </c>
      <c r="O747" s="32">
        <v>0</v>
      </c>
      <c r="Q747" s="45"/>
    </row>
    <row r="748" spans="1:17" ht="24" customHeight="1" x14ac:dyDescent="0.4">
      <c r="A748" s="2">
        <v>744</v>
      </c>
      <c r="B748" s="27">
        <v>6320000744</v>
      </c>
      <c r="C748" s="49" t="s">
        <v>2207</v>
      </c>
      <c r="D748" s="14" t="s">
        <v>2191</v>
      </c>
      <c r="E748" s="14" t="s">
        <v>2208</v>
      </c>
      <c r="F748" s="3" t="s">
        <v>3</v>
      </c>
      <c r="G748" s="6">
        <v>0</v>
      </c>
      <c r="H748" s="70" t="s">
        <v>114</v>
      </c>
      <c r="I748" s="5">
        <v>3.5</v>
      </c>
      <c r="J748" s="6">
        <f t="shared" si="44"/>
        <v>49</v>
      </c>
      <c r="K748" s="6">
        <f t="shared" si="45"/>
        <v>3.43</v>
      </c>
      <c r="L748" s="6">
        <f t="shared" si="46"/>
        <v>52.43</v>
      </c>
      <c r="M748" s="6">
        <f t="shared" si="47"/>
        <v>52.43</v>
      </c>
      <c r="N748" s="6">
        <v>52.43</v>
      </c>
      <c r="O748" s="32">
        <v>0</v>
      </c>
    </row>
    <row r="749" spans="1:17" ht="24" customHeight="1" x14ac:dyDescent="0.4">
      <c r="A749" s="2">
        <v>745</v>
      </c>
      <c r="B749" s="27">
        <v>6320000745</v>
      </c>
      <c r="C749" s="49" t="s">
        <v>2209</v>
      </c>
      <c r="D749" s="14" t="s">
        <v>2210</v>
      </c>
      <c r="E749" s="14" t="s">
        <v>2211</v>
      </c>
      <c r="F749" s="3" t="s">
        <v>3</v>
      </c>
      <c r="G749" s="6">
        <v>0</v>
      </c>
      <c r="H749" s="70" t="s">
        <v>390</v>
      </c>
      <c r="I749" s="5">
        <v>3.5</v>
      </c>
      <c r="J749" s="6">
        <f t="shared" si="44"/>
        <v>94.5</v>
      </c>
      <c r="K749" s="6">
        <f t="shared" si="45"/>
        <v>6.61</v>
      </c>
      <c r="L749" s="6">
        <f t="shared" si="46"/>
        <v>101.11</v>
      </c>
      <c r="M749" s="6">
        <f t="shared" si="47"/>
        <v>101.11</v>
      </c>
      <c r="N749" s="6">
        <v>101.11</v>
      </c>
      <c r="O749" s="32">
        <v>0</v>
      </c>
    </row>
    <row r="750" spans="1:17" ht="24" customHeight="1" x14ac:dyDescent="0.4">
      <c r="A750" s="2">
        <v>746</v>
      </c>
      <c r="B750" s="27">
        <v>6320000746</v>
      </c>
      <c r="C750" s="49" t="s">
        <v>2212</v>
      </c>
      <c r="D750" s="14" t="s">
        <v>2213</v>
      </c>
      <c r="E750" s="14" t="s">
        <v>2214</v>
      </c>
      <c r="F750" s="3" t="s">
        <v>3174</v>
      </c>
      <c r="G750" s="6">
        <v>29.96</v>
      </c>
      <c r="H750" s="70" t="s">
        <v>24</v>
      </c>
      <c r="I750" s="5">
        <v>3.5</v>
      </c>
      <c r="J750" s="6">
        <f t="shared" si="44"/>
        <v>31.5</v>
      </c>
      <c r="K750" s="6">
        <f t="shared" si="45"/>
        <v>2.2000000000000002</v>
      </c>
      <c r="L750" s="6">
        <f t="shared" si="46"/>
        <v>33.700000000000003</v>
      </c>
      <c r="M750" s="6">
        <f t="shared" si="47"/>
        <v>63.660000000000004</v>
      </c>
      <c r="N750" s="6">
        <v>63.660000000000004</v>
      </c>
      <c r="O750" s="32">
        <v>0</v>
      </c>
    </row>
    <row r="751" spans="1:17" ht="24" customHeight="1" x14ac:dyDescent="0.4">
      <c r="A751" s="2">
        <v>747</v>
      </c>
      <c r="B751" s="27">
        <v>6320000747</v>
      </c>
      <c r="C751" s="49" t="s">
        <v>2215</v>
      </c>
      <c r="D751" s="14" t="s">
        <v>2216</v>
      </c>
      <c r="E751" s="14" t="s">
        <v>2217</v>
      </c>
      <c r="F751" s="3" t="s">
        <v>3</v>
      </c>
      <c r="G751" s="6">
        <v>0</v>
      </c>
      <c r="H751" s="70" t="s">
        <v>147</v>
      </c>
      <c r="I751" s="5">
        <v>3.5</v>
      </c>
      <c r="J751" s="6">
        <f t="shared" si="44"/>
        <v>91</v>
      </c>
      <c r="K751" s="6">
        <f t="shared" si="45"/>
        <v>6.37</v>
      </c>
      <c r="L751" s="6">
        <f t="shared" si="46"/>
        <v>97.37</v>
      </c>
      <c r="M751" s="6">
        <f t="shared" si="47"/>
        <v>97.37</v>
      </c>
      <c r="N751" s="6">
        <v>97.37</v>
      </c>
      <c r="O751" s="32">
        <v>0</v>
      </c>
    </row>
    <row r="752" spans="1:17" ht="24" customHeight="1" x14ac:dyDescent="0.4">
      <c r="A752" s="2">
        <v>748</v>
      </c>
      <c r="B752" s="27">
        <v>6320000748</v>
      </c>
      <c r="C752" s="49" t="s">
        <v>2218</v>
      </c>
      <c r="D752" s="14" t="s">
        <v>2219</v>
      </c>
      <c r="E752" s="14" t="s">
        <v>2220</v>
      </c>
      <c r="F752" s="3" t="s">
        <v>3</v>
      </c>
      <c r="G752" s="6">
        <v>0</v>
      </c>
      <c r="H752" s="70" t="s">
        <v>274</v>
      </c>
      <c r="I752" s="5">
        <v>3.5</v>
      </c>
      <c r="J752" s="6">
        <f t="shared" si="44"/>
        <v>66.5</v>
      </c>
      <c r="K752" s="6">
        <f t="shared" si="45"/>
        <v>4.6500000000000004</v>
      </c>
      <c r="L752" s="6">
        <f t="shared" si="46"/>
        <v>71.150000000000006</v>
      </c>
      <c r="M752" s="6">
        <f t="shared" si="47"/>
        <v>71.150000000000006</v>
      </c>
      <c r="N752" s="6">
        <v>71.150000000000006</v>
      </c>
      <c r="O752" s="32">
        <v>0</v>
      </c>
    </row>
    <row r="753" spans="1:18" ht="24" customHeight="1" x14ac:dyDescent="0.4">
      <c r="A753" s="2">
        <v>749</v>
      </c>
      <c r="B753" s="27">
        <v>6320000749</v>
      </c>
      <c r="C753" s="49" t="s">
        <v>2221</v>
      </c>
      <c r="D753" s="14" t="s">
        <v>2222</v>
      </c>
      <c r="E753" s="14" t="s">
        <v>2223</v>
      </c>
      <c r="F753" s="3" t="s">
        <v>3</v>
      </c>
      <c r="G753" s="6">
        <v>0</v>
      </c>
      <c r="H753" s="70" t="s">
        <v>47</v>
      </c>
      <c r="I753" s="5">
        <v>3.5</v>
      </c>
      <c r="J753" s="6">
        <f t="shared" si="44"/>
        <v>0</v>
      </c>
      <c r="K753" s="6">
        <f t="shared" si="45"/>
        <v>0</v>
      </c>
      <c r="L753" s="6">
        <f t="shared" si="46"/>
        <v>0</v>
      </c>
      <c r="M753" s="6">
        <f t="shared" si="47"/>
        <v>0</v>
      </c>
      <c r="N753" s="6">
        <v>0</v>
      </c>
      <c r="O753" s="32">
        <v>0</v>
      </c>
    </row>
    <row r="754" spans="1:18" ht="24" customHeight="1" x14ac:dyDescent="0.4">
      <c r="A754" s="2">
        <v>750</v>
      </c>
      <c r="B754" s="27">
        <v>6320000750</v>
      </c>
      <c r="C754" s="49" t="s">
        <v>2224</v>
      </c>
      <c r="D754" s="14" t="s">
        <v>2225</v>
      </c>
      <c r="E754" s="14" t="s">
        <v>2226</v>
      </c>
      <c r="F754" s="3" t="s">
        <v>3176</v>
      </c>
      <c r="G754" s="6">
        <v>456.88</v>
      </c>
      <c r="H754" s="70" t="s">
        <v>90</v>
      </c>
      <c r="I754" s="5">
        <v>3.5</v>
      </c>
      <c r="J754" s="6">
        <f t="shared" si="44"/>
        <v>70</v>
      </c>
      <c r="K754" s="6">
        <f t="shared" si="45"/>
        <v>4.9000000000000004</v>
      </c>
      <c r="L754" s="6">
        <f t="shared" si="46"/>
        <v>74.900000000000006</v>
      </c>
      <c r="M754" s="6">
        <f t="shared" si="47"/>
        <v>531.78</v>
      </c>
      <c r="N754" s="6">
        <v>531.78</v>
      </c>
      <c r="O754" s="32">
        <v>0</v>
      </c>
      <c r="Q754" s="45"/>
    </row>
    <row r="755" spans="1:18" ht="24" customHeight="1" x14ac:dyDescent="0.4">
      <c r="A755" s="2">
        <v>751</v>
      </c>
      <c r="B755" s="27">
        <v>6320000751</v>
      </c>
      <c r="C755" s="49" t="s">
        <v>2227</v>
      </c>
      <c r="D755" s="14" t="s">
        <v>2228</v>
      </c>
      <c r="E755" s="14" t="s">
        <v>2229</v>
      </c>
      <c r="F755" s="4" t="s">
        <v>3</v>
      </c>
      <c r="G755" s="6">
        <v>0</v>
      </c>
      <c r="H755" s="70" t="s">
        <v>39</v>
      </c>
      <c r="I755" s="5">
        <v>3.5</v>
      </c>
      <c r="J755" s="6">
        <f t="shared" si="44"/>
        <v>7</v>
      </c>
      <c r="K755" s="6">
        <f t="shared" si="45"/>
        <v>0.49</v>
      </c>
      <c r="L755" s="6">
        <f t="shared" si="46"/>
        <v>7.49</v>
      </c>
      <c r="M755" s="6">
        <f t="shared" si="47"/>
        <v>7.49</v>
      </c>
      <c r="N755" s="6">
        <v>7.49</v>
      </c>
      <c r="O755" s="32">
        <v>0</v>
      </c>
      <c r="P755" s="73"/>
    </row>
    <row r="756" spans="1:18" ht="24" customHeight="1" x14ac:dyDescent="0.4">
      <c r="A756" s="2">
        <v>752</v>
      </c>
      <c r="B756" s="27">
        <v>6320000752</v>
      </c>
      <c r="C756" s="49" t="s">
        <v>2230</v>
      </c>
      <c r="D756" s="14" t="s">
        <v>2231</v>
      </c>
      <c r="E756" s="14" t="s">
        <v>2232</v>
      </c>
      <c r="F756" s="3" t="s">
        <v>3218</v>
      </c>
      <c r="G756" s="6">
        <v>647.87</v>
      </c>
      <c r="H756" s="70" t="s">
        <v>24</v>
      </c>
      <c r="I756" s="5">
        <v>3.5</v>
      </c>
      <c r="J756" s="6">
        <f t="shared" si="44"/>
        <v>31.5</v>
      </c>
      <c r="K756" s="6">
        <f t="shared" si="45"/>
        <v>2.2000000000000002</v>
      </c>
      <c r="L756" s="6">
        <f t="shared" si="46"/>
        <v>33.700000000000003</v>
      </c>
      <c r="M756" s="6">
        <f t="shared" si="47"/>
        <v>681.57</v>
      </c>
      <c r="N756" s="6">
        <v>681.57</v>
      </c>
      <c r="O756" s="32">
        <v>0</v>
      </c>
      <c r="Q756" s="45"/>
    </row>
    <row r="757" spans="1:18" ht="24" customHeight="1" x14ac:dyDescent="0.4">
      <c r="A757" s="2">
        <v>753</v>
      </c>
      <c r="B757" s="27">
        <v>6320000753</v>
      </c>
      <c r="C757" s="49" t="s">
        <v>2233</v>
      </c>
      <c r="D757" s="14" t="s">
        <v>2234</v>
      </c>
      <c r="E757" s="14" t="s">
        <v>2235</v>
      </c>
      <c r="F757" s="3" t="s">
        <v>3165</v>
      </c>
      <c r="G757" s="6">
        <v>4539.0199999999995</v>
      </c>
      <c r="H757" s="70" t="s">
        <v>274</v>
      </c>
      <c r="I757" s="5">
        <v>3.5</v>
      </c>
      <c r="J757" s="6">
        <f t="shared" si="44"/>
        <v>66.5</v>
      </c>
      <c r="K757" s="6">
        <f t="shared" si="45"/>
        <v>4.6500000000000004</v>
      </c>
      <c r="L757" s="6">
        <f t="shared" si="46"/>
        <v>71.150000000000006</v>
      </c>
      <c r="M757" s="6">
        <f t="shared" si="47"/>
        <v>4610.1699999999992</v>
      </c>
      <c r="N757" s="6">
        <v>4610.1699999999992</v>
      </c>
      <c r="O757" s="32">
        <v>0</v>
      </c>
      <c r="Q757" s="45"/>
    </row>
    <row r="758" spans="1:18" ht="24" customHeight="1" x14ac:dyDescent="0.4">
      <c r="A758" s="2">
        <v>754</v>
      </c>
      <c r="B758" s="27">
        <v>6320000754</v>
      </c>
      <c r="C758" s="49" t="s">
        <v>2236</v>
      </c>
      <c r="D758" s="14" t="s">
        <v>2237</v>
      </c>
      <c r="E758" s="14" t="s">
        <v>2238</v>
      </c>
      <c r="F758" s="3" t="s">
        <v>3165</v>
      </c>
      <c r="G758" s="6">
        <v>5954.63</v>
      </c>
      <c r="H758" s="70" t="s">
        <v>59</v>
      </c>
      <c r="I758" s="5">
        <v>3.5</v>
      </c>
      <c r="J758" s="6">
        <f t="shared" si="44"/>
        <v>133</v>
      </c>
      <c r="K758" s="6">
        <f t="shared" si="45"/>
        <v>9.31</v>
      </c>
      <c r="L758" s="6">
        <f t="shared" si="46"/>
        <v>142.31</v>
      </c>
      <c r="M758" s="6">
        <f t="shared" si="47"/>
        <v>6096.9400000000005</v>
      </c>
      <c r="N758" s="6">
        <v>6096.9400000000005</v>
      </c>
      <c r="O758" s="32">
        <v>0</v>
      </c>
      <c r="Q758" s="45"/>
    </row>
    <row r="759" spans="1:18" ht="24" customHeight="1" x14ac:dyDescent="0.4">
      <c r="A759" s="2">
        <v>755</v>
      </c>
      <c r="B759" s="27">
        <v>6320000755</v>
      </c>
      <c r="C759" s="49" t="s">
        <v>2239</v>
      </c>
      <c r="D759" s="14" t="s">
        <v>2240</v>
      </c>
      <c r="E759" s="14" t="s">
        <v>2241</v>
      </c>
      <c r="F759" s="3" t="s">
        <v>3</v>
      </c>
      <c r="G759" s="6">
        <v>0</v>
      </c>
      <c r="H759" s="70" t="s">
        <v>78</v>
      </c>
      <c r="I759" s="5">
        <v>3.5</v>
      </c>
      <c r="J759" s="6">
        <f t="shared" si="44"/>
        <v>28</v>
      </c>
      <c r="K759" s="6">
        <f t="shared" si="45"/>
        <v>1.96</v>
      </c>
      <c r="L759" s="6">
        <f t="shared" si="46"/>
        <v>29.96</v>
      </c>
      <c r="M759" s="6">
        <f t="shared" si="47"/>
        <v>29.96</v>
      </c>
      <c r="N759" s="6">
        <v>29.96</v>
      </c>
      <c r="O759" s="32">
        <v>0</v>
      </c>
    </row>
    <row r="760" spans="1:18" ht="24" customHeight="1" x14ac:dyDescent="0.4">
      <c r="A760" s="2">
        <v>756</v>
      </c>
      <c r="B760" s="27">
        <v>6320000756</v>
      </c>
      <c r="C760" s="49" t="s">
        <v>2242</v>
      </c>
      <c r="D760" s="14" t="s">
        <v>2243</v>
      </c>
      <c r="E760" s="14" t="s">
        <v>2244</v>
      </c>
      <c r="F760" s="3" t="s">
        <v>3</v>
      </c>
      <c r="G760" s="6">
        <v>0</v>
      </c>
      <c r="H760" s="70" t="s">
        <v>47</v>
      </c>
      <c r="I760" s="5">
        <v>3.5</v>
      </c>
      <c r="J760" s="6">
        <f t="shared" si="44"/>
        <v>0</v>
      </c>
      <c r="K760" s="6">
        <f t="shared" si="45"/>
        <v>0</v>
      </c>
      <c r="L760" s="6">
        <f t="shared" si="46"/>
        <v>0</v>
      </c>
      <c r="M760" s="6">
        <f t="shared" si="47"/>
        <v>0</v>
      </c>
      <c r="N760" s="6">
        <v>0</v>
      </c>
      <c r="O760" s="32">
        <v>0</v>
      </c>
    </row>
    <row r="761" spans="1:18" ht="24" customHeight="1" x14ac:dyDescent="0.4">
      <c r="A761" s="2">
        <v>757</v>
      </c>
      <c r="B761" s="27">
        <v>6320000757</v>
      </c>
      <c r="C761" s="49" t="s">
        <v>2245</v>
      </c>
      <c r="D761" s="14" t="s">
        <v>2237</v>
      </c>
      <c r="E761" s="14" t="s">
        <v>2246</v>
      </c>
      <c r="F761" s="3" t="s">
        <v>3165</v>
      </c>
      <c r="G761" s="6">
        <v>8688.4600000000009</v>
      </c>
      <c r="H761" s="70" t="s">
        <v>1796</v>
      </c>
      <c r="I761" s="5">
        <v>3.5</v>
      </c>
      <c r="J761" s="6">
        <f t="shared" si="44"/>
        <v>255.5</v>
      </c>
      <c r="K761" s="6">
        <f t="shared" si="45"/>
        <v>17.88</v>
      </c>
      <c r="L761" s="6">
        <f t="shared" si="46"/>
        <v>273.38</v>
      </c>
      <c r="M761" s="6">
        <f t="shared" si="47"/>
        <v>8961.84</v>
      </c>
      <c r="N761" s="6">
        <v>8961.84</v>
      </c>
      <c r="O761" s="32">
        <v>0</v>
      </c>
      <c r="Q761" s="45"/>
    </row>
    <row r="762" spans="1:18" ht="24" customHeight="1" x14ac:dyDescent="0.4">
      <c r="A762" s="2">
        <v>758</v>
      </c>
      <c r="B762" s="27">
        <v>6320000758</v>
      </c>
      <c r="C762" s="49" t="s">
        <v>2247</v>
      </c>
      <c r="D762" s="14" t="s">
        <v>2248</v>
      </c>
      <c r="E762" s="14" t="s">
        <v>2249</v>
      </c>
      <c r="F762" s="3" t="s">
        <v>3236</v>
      </c>
      <c r="G762" s="6">
        <v>8729.6299999999992</v>
      </c>
      <c r="H762" s="70" t="s">
        <v>321</v>
      </c>
      <c r="I762" s="5">
        <v>3.5</v>
      </c>
      <c r="J762" s="6">
        <f t="shared" si="44"/>
        <v>168</v>
      </c>
      <c r="K762" s="6">
        <f t="shared" si="45"/>
        <v>11.76</v>
      </c>
      <c r="L762" s="6">
        <f t="shared" si="46"/>
        <v>179.76</v>
      </c>
      <c r="M762" s="6">
        <f t="shared" si="47"/>
        <v>8909.39</v>
      </c>
      <c r="N762" s="6">
        <v>8909.39</v>
      </c>
      <c r="O762" s="32">
        <v>0</v>
      </c>
      <c r="Q762" s="45"/>
    </row>
    <row r="763" spans="1:18" ht="24" customHeight="1" x14ac:dyDescent="0.4">
      <c r="A763" s="2">
        <v>759</v>
      </c>
      <c r="B763" s="27">
        <v>6320000759</v>
      </c>
      <c r="C763" s="49" t="s">
        <v>2250</v>
      </c>
      <c r="D763" s="14" t="s">
        <v>2251</v>
      </c>
      <c r="E763" s="14" t="s">
        <v>2252</v>
      </c>
      <c r="F763" s="3" t="s">
        <v>3174</v>
      </c>
      <c r="G763" s="6">
        <v>767.72</v>
      </c>
      <c r="H763" s="70" t="s">
        <v>3266</v>
      </c>
      <c r="I763" s="5">
        <v>3.5</v>
      </c>
      <c r="J763" s="6">
        <f t="shared" si="44"/>
        <v>938</v>
      </c>
      <c r="K763" s="6">
        <f t="shared" si="45"/>
        <v>65.66</v>
      </c>
      <c r="L763" s="6">
        <f t="shared" si="46"/>
        <v>1003.66</v>
      </c>
      <c r="M763" s="6">
        <f t="shared" si="47"/>
        <v>1771.38</v>
      </c>
      <c r="N763" s="6">
        <v>1771.38</v>
      </c>
      <c r="O763" s="32">
        <v>0</v>
      </c>
      <c r="R763" s="71"/>
    </row>
    <row r="764" spans="1:18" ht="24" customHeight="1" x14ac:dyDescent="0.4">
      <c r="A764" s="2">
        <v>760</v>
      </c>
      <c r="B764" s="27">
        <v>6320000760</v>
      </c>
      <c r="C764" s="49" t="s">
        <v>2253</v>
      </c>
      <c r="D764" s="14" t="s">
        <v>2254</v>
      </c>
      <c r="E764" s="14" t="s">
        <v>2255</v>
      </c>
      <c r="F764" s="7" t="s">
        <v>3174</v>
      </c>
      <c r="G764" s="6">
        <v>131.07</v>
      </c>
      <c r="H764" s="70" t="s">
        <v>2303</v>
      </c>
      <c r="I764" s="5">
        <v>3.5</v>
      </c>
      <c r="J764" s="6">
        <f t="shared" si="44"/>
        <v>164.5</v>
      </c>
      <c r="K764" s="6">
        <f t="shared" si="45"/>
        <v>11.51</v>
      </c>
      <c r="L764" s="6">
        <f t="shared" si="46"/>
        <v>176.01</v>
      </c>
      <c r="M764" s="6">
        <f t="shared" si="47"/>
        <v>307.08</v>
      </c>
      <c r="N764" s="6">
        <v>307.08</v>
      </c>
      <c r="O764" s="32">
        <v>0</v>
      </c>
    </row>
    <row r="765" spans="1:18" ht="24" customHeight="1" x14ac:dyDescent="0.4">
      <c r="A765" s="2">
        <v>761</v>
      </c>
      <c r="B765" s="27">
        <v>6320000761</v>
      </c>
      <c r="C765" s="49" t="s">
        <v>2256</v>
      </c>
      <c r="D765" s="14" t="s">
        <v>2257</v>
      </c>
      <c r="E765" s="14" t="s">
        <v>2255</v>
      </c>
      <c r="F765" s="3" t="s">
        <v>3</v>
      </c>
      <c r="G765" s="6">
        <v>0</v>
      </c>
      <c r="H765" s="70" t="s">
        <v>259</v>
      </c>
      <c r="I765" s="5">
        <v>3.5</v>
      </c>
      <c r="J765" s="6">
        <f t="shared" si="44"/>
        <v>35</v>
      </c>
      <c r="K765" s="6">
        <f t="shared" si="45"/>
        <v>2.4500000000000002</v>
      </c>
      <c r="L765" s="6">
        <f t="shared" si="46"/>
        <v>37.450000000000003</v>
      </c>
      <c r="M765" s="6">
        <f t="shared" si="47"/>
        <v>37.450000000000003</v>
      </c>
      <c r="N765" s="6">
        <v>37.450000000000003</v>
      </c>
      <c r="O765" s="32">
        <v>0</v>
      </c>
    </row>
    <row r="766" spans="1:18" ht="24" customHeight="1" x14ac:dyDescent="0.4">
      <c r="A766" s="2">
        <v>762</v>
      </c>
      <c r="B766" s="27">
        <v>6320000762</v>
      </c>
      <c r="C766" s="50" t="s">
        <v>2258</v>
      </c>
      <c r="D766" s="14" t="s">
        <v>2259</v>
      </c>
      <c r="E766" s="14" t="s">
        <v>2255</v>
      </c>
      <c r="F766" s="3" t="s">
        <v>3165</v>
      </c>
      <c r="G766" s="6">
        <v>1344.5300000000009</v>
      </c>
      <c r="H766" s="70" t="s">
        <v>281</v>
      </c>
      <c r="I766" s="5">
        <v>3.5</v>
      </c>
      <c r="J766" s="6">
        <f t="shared" si="44"/>
        <v>21</v>
      </c>
      <c r="K766" s="6">
        <f t="shared" si="45"/>
        <v>1.47</v>
      </c>
      <c r="L766" s="6">
        <f t="shared" si="46"/>
        <v>22.47</v>
      </c>
      <c r="M766" s="6">
        <f t="shared" si="47"/>
        <v>1367.0000000000009</v>
      </c>
      <c r="N766" s="6">
        <v>1367.0000000000009</v>
      </c>
      <c r="O766" s="32">
        <v>0</v>
      </c>
      <c r="Q766" s="45"/>
    </row>
    <row r="767" spans="1:18" ht="24" customHeight="1" x14ac:dyDescent="0.4">
      <c r="A767" s="2">
        <v>763</v>
      </c>
      <c r="B767" s="27">
        <v>6320000763</v>
      </c>
      <c r="C767" s="50" t="s">
        <v>2260</v>
      </c>
      <c r="D767" s="14" t="s">
        <v>2261</v>
      </c>
      <c r="E767" s="14" t="s">
        <v>2255</v>
      </c>
      <c r="F767" s="3" t="s">
        <v>3165</v>
      </c>
      <c r="G767" s="6">
        <v>5531.4199999999992</v>
      </c>
      <c r="H767" s="70" t="s">
        <v>578</v>
      </c>
      <c r="I767" s="5">
        <v>3.5</v>
      </c>
      <c r="J767" s="6">
        <f t="shared" si="44"/>
        <v>101.5</v>
      </c>
      <c r="K767" s="6">
        <f t="shared" si="45"/>
        <v>7.1</v>
      </c>
      <c r="L767" s="6">
        <f t="shared" si="46"/>
        <v>108.6</v>
      </c>
      <c r="M767" s="6">
        <f t="shared" si="47"/>
        <v>5640.0199999999995</v>
      </c>
      <c r="N767" s="6">
        <v>5640.0199999999995</v>
      </c>
      <c r="O767" s="32">
        <v>0</v>
      </c>
      <c r="Q767" s="45"/>
    </row>
    <row r="768" spans="1:18" ht="24" customHeight="1" x14ac:dyDescent="0.4">
      <c r="A768" s="2">
        <v>764</v>
      </c>
      <c r="B768" s="27">
        <v>6320000764</v>
      </c>
      <c r="C768" s="50" t="s">
        <v>2262</v>
      </c>
      <c r="D768" s="14" t="s">
        <v>2263</v>
      </c>
      <c r="E768" s="14" t="s">
        <v>2255</v>
      </c>
      <c r="F768" s="3" t="s">
        <v>3325</v>
      </c>
      <c r="G768" s="6">
        <v>1292.0499999999997</v>
      </c>
      <c r="H768" s="70" t="s">
        <v>274</v>
      </c>
      <c r="I768" s="5">
        <v>3.5</v>
      </c>
      <c r="J768" s="6">
        <f t="shared" si="44"/>
        <v>66.5</v>
      </c>
      <c r="K768" s="6">
        <f t="shared" si="45"/>
        <v>4.6500000000000004</v>
      </c>
      <c r="L768" s="6">
        <f t="shared" si="46"/>
        <v>71.150000000000006</v>
      </c>
      <c r="M768" s="6">
        <f t="shared" si="47"/>
        <v>1363.1999999999998</v>
      </c>
      <c r="N768" s="6">
        <v>1363.1999999999998</v>
      </c>
      <c r="O768" s="32">
        <v>0</v>
      </c>
    </row>
    <row r="769" spans="1:17" ht="24" customHeight="1" x14ac:dyDescent="0.4">
      <c r="A769" s="2">
        <v>765</v>
      </c>
      <c r="B769" s="27">
        <v>6320000765</v>
      </c>
      <c r="C769" s="50" t="s">
        <v>2264</v>
      </c>
      <c r="D769" s="14" t="s">
        <v>2265</v>
      </c>
      <c r="E769" s="14" t="s">
        <v>2255</v>
      </c>
      <c r="F769" s="3" t="s">
        <v>3165</v>
      </c>
      <c r="G769" s="6">
        <v>6347.8400000000029</v>
      </c>
      <c r="H769" s="70" t="s">
        <v>59</v>
      </c>
      <c r="I769" s="5">
        <v>3.5</v>
      </c>
      <c r="J769" s="6">
        <f t="shared" si="44"/>
        <v>133</v>
      </c>
      <c r="K769" s="6">
        <f t="shared" si="45"/>
        <v>9.31</v>
      </c>
      <c r="L769" s="6">
        <f t="shared" si="46"/>
        <v>142.31</v>
      </c>
      <c r="M769" s="6">
        <f t="shared" si="47"/>
        <v>6490.1500000000033</v>
      </c>
      <c r="N769" s="6">
        <v>6490.1500000000033</v>
      </c>
      <c r="O769" s="32">
        <v>0</v>
      </c>
      <c r="Q769" s="45"/>
    </row>
    <row r="770" spans="1:17" ht="24" customHeight="1" x14ac:dyDescent="0.4">
      <c r="A770" s="2">
        <v>766</v>
      </c>
      <c r="B770" s="27">
        <v>6320000766</v>
      </c>
      <c r="C770" s="50" t="s">
        <v>2266</v>
      </c>
      <c r="D770" s="14" t="s">
        <v>2267</v>
      </c>
      <c r="E770" s="14" t="s">
        <v>2255</v>
      </c>
      <c r="F770" s="3" t="s">
        <v>3174</v>
      </c>
      <c r="G770" s="6">
        <v>1629.07</v>
      </c>
      <c r="H770" s="70" t="s">
        <v>3326</v>
      </c>
      <c r="I770" s="5">
        <v>3.5</v>
      </c>
      <c r="J770" s="6">
        <f t="shared" si="44"/>
        <v>2324</v>
      </c>
      <c r="K770" s="6">
        <f t="shared" si="45"/>
        <v>162.68</v>
      </c>
      <c r="L770" s="6">
        <f t="shared" si="46"/>
        <v>2486.6799999999998</v>
      </c>
      <c r="M770" s="6">
        <f t="shared" si="47"/>
        <v>4115.75</v>
      </c>
      <c r="N770" s="6">
        <v>4115.75</v>
      </c>
      <c r="O770" s="32">
        <v>0</v>
      </c>
      <c r="Q770" s="45"/>
    </row>
    <row r="771" spans="1:17" ht="24" customHeight="1" x14ac:dyDescent="0.4">
      <c r="A771" s="2">
        <v>767</v>
      </c>
      <c r="B771" s="27">
        <v>6320000767</v>
      </c>
      <c r="C771" s="50" t="s">
        <v>2268</v>
      </c>
      <c r="D771" s="14" t="s">
        <v>2267</v>
      </c>
      <c r="E771" s="14" t="s">
        <v>2255</v>
      </c>
      <c r="F771" s="3" t="s">
        <v>3174</v>
      </c>
      <c r="G771" s="6">
        <v>951.23</v>
      </c>
      <c r="H771" s="70" t="s">
        <v>3327</v>
      </c>
      <c r="I771" s="5">
        <v>3.5</v>
      </c>
      <c r="J771" s="6">
        <f t="shared" si="44"/>
        <v>1358</v>
      </c>
      <c r="K771" s="6">
        <f t="shared" si="45"/>
        <v>95.06</v>
      </c>
      <c r="L771" s="6">
        <f t="shared" si="46"/>
        <v>1453.06</v>
      </c>
      <c r="M771" s="6">
        <f t="shared" si="47"/>
        <v>2404.29</v>
      </c>
      <c r="N771" s="6">
        <v>2404.29</v>
      </c>
      <c r="O771" s="32">
        <v>0</v>
      </c>
      <c r="Q771" s="45"/>
    </row>
    <row r="772" spans="1:17" ht="24" customHeight="1" x14ac:dyDescent="0.4">
      <c r="A772" s="2">
        <v>768</v>
      </c>
      <c r="B772" s="27">
        <v>6320000768</v>
      </c>
      <c r="C772" s="49" t="s">
        <v>2269</v>
      </c>
      <c r="D772" s="14" t="s">
        <v>2270</v>
      </c>
      <c r="E772" s="14" t="s">
        <v>2255</v>
      </c>
      <c r="F772" s="7" t="s">
        <v>3165</v>
      </c>
      <c r="G772" s="6">
        <v>40550.930000000008</v>
      </c>
      <c r="H772" s="70" t="s">
        <v>3328</v>
      </c>
      <c r="I772" s="5">
        <v>3.5</v>
      </c>
      <c r="J772" s="6">
        <f t="shared" si="44"/>
        <v>2131.5</v>
      </c>
      <c r="K772" s="6">
        <f t="shared" si="45"/>
        <v>149.19999999999999</v>
      </c>
      <c r="L772" s="6">
        <f t="shared" si="46"/>
        <v>2280.6999999999998</v>
      </c>
      <c r="M772" s="6">
        <f t="shared" si="47"/>
        <v>42831.630000000005</v>
      </c>
      <c r="N772" s="6">
        <v>42831.630000000005</v>
      </c>
      <c r="O772" s="32">
        <v>0</v>
      </c>
      <c r="Q772" s="45"/>
    </row>
    <row r="773" spans="1:17" ht="24" customHeight="1" x14ac:dyDescent="0.4">
      <c r="A773" s="2">
        <v>769</v>
      </c>
      <c r="B773" s="27">
        <v>6320000769</v>
      </c>
      <c r="C773" s="50" t="s">
        <v>2271</v>
      </c>
      <c r="D773" s="14" t="s">
        <v>2270</v>
      </c>
      <c r="E773" s="14" t="s">
        <v>2255</v>
      </c>
      <c r="F773" s="3" t="s">
        <v>3165</v>
      </c>
      <c r="G773" s="6">
        <v>163866.29999999999</v>
      </c>
      <c r="H773" s="70" t="s">
        <v>3329</v>
      </c>
      <c r="I773" s="5">
        <v>3.5</v>
      </c>
      <c r="J773" s="6">
        <f t="shared" ref="J773:J835" si="48">ROUNDDOWN(H773*I773,2)</f>
        <v>1134</v>
      </c>
      <c r="K773" s="6">
        <f t="shared" ref="K773:K835" si="49">ROUNDDOWN(J773*7%,2)</f>
        <v>79.38</v>
      </c>
      <c r="L773" s="6">
        <f t="shared" ref="L773:L835" si="50">ROUNDDOWN(J773+K773,2)</f>
        <v>1213.3800000000001</v>
      </c>
      <c r="M773" s="6">
        <f t="shared" ref="M773:M835" si="51">SUM(G773+L773)</f>
        <v>165079.67999999999</v>
      </c>
      <c r="N773" s="6">
        <v>165079.67999999999</v>
      </c>
      <c r="O773" s="32">
        <v>0</v>
      </c>
      <c r="Q773" s="45"/>
    </row>
    <row r="774" spans="1:17" ht="24" customHeight="1" x14ac:dyDescent="0.4">
      <c r="A774" s="2">
        <v>770</v>
      </c>
      <c r="B774" s="27">
        <v>6320000770</v>
      </c>
      <c r="C774" s="50" t="s">
        <v>2272</v>
      </c>
      <c r="D774" s="14" t="s">
        <v>2273</v>
      </c>
      <c r="E774" s="14" t="s">
        <v>2255</v>
      </c>
      <c r="F774" s="3" t="s">
        <v>3</v>
      </c>
      <c r="G774" s="6">
        <v>0</v>
      </c>
      <c r="H774" s="70" t="s">
        <v>94</v>
      </c>
      <c r="I774" s="5">
        <v>3.5</v>
      </c>
      <c r="J774" s="6">
        <f t="shared" si="48"/>
        <v>42</v>
      </c>
      <c r="K774" s="6">
        <f t="shared" si="49"/>
        <v>2.94</v>
      </c>
      <c r="L774" s="6">
        <f t="shared" si="50"/>
        <v>44.94</v>
      </c>
      <c r="M774" s="6">
        <f t="shared" si="51"/>
        <v>44.94</v>
      </c>
      <c r="N774" s="6">
        <v>44.94</v>
      </c>
      <c r="O774" s="32">
        <v>0</v>
      </c>
    </row>
    <row r="775" spans="1:17" ht="24" customHeight="1" x14ac:dyDescent="0.4">
      <c r="A775" s="2">
        <v>771</v>
      </c>
      <c r="B775" s="27">
        <v>6320000771</v>
      </c>
      <c r="C775" s="50" t="s">
        <v>2274</v>
      </c>
      <c r="D775" s="16" t="s">
        <v>2273</v>
      </c>
      <c r="E775" s="14" t="s">
        <v>2255</v>
      </c>
      <c r="F775" s="3" t="s">
        <v>3</v>
      </c>
      <c r="G775" s="6">
        <v>0</v>
      </c>
      <c r="H775" s="70" t="s">
        <v>51</v>
      </c>
      <c r="I775" s="5">
        <v>3.5</v>
      </c>
      <c r="J775" s="6">
        <f t="shared" si="48"/>
        <v>469</v>
      </c>
      <c r="K775" s="6">
        <f t="shared" si="49"/>
        <v>32.83</v>
      </c>
      <c r="L775" s="6">
        <f t="shared" si="50"/>
        <v>501.83</v>
      </c>
      <c r="M775" s="6">
        <f t="shared" si="51"/>
        <v>501.83</v>
      </c>
      <c r="N775" s="6">
        <v>501.83</v>
      </c>
      <c r="O775" s="32">
        <v>0</v>
      </c>
    </row>
    <row r="776" spans="1:17" ht="24" customHeight="1" x14ac:dyDescent="0.4">
      <c r="A776" s="2">
        <v>772</v>
      </c>
      <c r="B776" s="27">
        <v>6320000772</v>
      </c>
      <c r="C776" s="50" t="s">
        <v>2275</v>
      </c>
      <c r="D776" s="14" t="s">
        <v>2276</v>
      </c>
      <c r="E776" s="14" t="s">
        <v>2255</v>
      </c>
      <c r="F776" s="3" t="s">
        <v>3202</v>
      </c>
      <c r="G776" s="6">
        <v>18852.419999999998</v>
      </c>
      <c r="H776" s="70" t="s">
        <v>3330</v>
      </c>
      <c r="I776" s="5">
        <v>3.5</v>
      </c>
      <c r="J776" s="6">
        <f t="shared" si="48"/>
        <v>616</v>
      </c>
      <c r="K776" s="6">
        <f t="shared" si="49"/>
        <v>43.12</v>
      </c>
      <c r="L776" s="6">
        <f t="shared" si="50"/>
        <v>659.12</v>
      </c>
      <c r="M776" s="6">
        <f t="shared" si="51"/>
        <v>19511.539999999997</v>
      </c>
      <c r="N776" s="6">
        <v>19511.539999999997</v>
      </c>
      <c r="O776" s="32">
        <v>0</v>
      </c>
      <c r="Q776" s="45"/>
    </row>
    <row r="777" spans="1:17" ht="24" customHeight="1" x14ac:dyDescent="0.4">
      <c r="A777" s="2">
        <v>773</v>
      </c>
      <c r="B777" s="27">
        <v>6320000773</v>
      </c>
      <c r="C777" s="50" t="s">
        <v>2277</v>
      </c>
      <c r="D777" s="14" t="s">
        <v>2278</v>
      </c>
      <c r="E777" s="14" t="s">
        <v>2255</v>
      </c>
      <c r="F777" s="3" t="s">
        <v>3252</v>
      </c>
      <c r="G777" s="6">
        <v>2527.9299999999994</v>
      </c>
      <c r="H777" s="70" t="s">
        <v>35</v>
      </c>
      <c r="I777" s="5">
        <v>3.5</v>
      </c>
      <c r="J777" s="6">
        <f t="shared" si="48"/>
        <v>56</v>
      </c>
      <c r="K777" s="6">
        <f t="shared" si="49"/>
        <v>3.92</v>
      </c>
      <c r="L777" s="6">
        <f t="shared" si="50"/>
        <v>59.92</v>
      </c>
      <c r="M777" s="6">
        <f t="shared" si="51"/>
        <v>2587.8499999999995</v>
      </c>
      <c r="N777" s="6">
        <v>2587.8499999999995</v>
      </c>
      <c r="O777" s="32">
        <v>0</v>
      </c>
      <c r="Q777" s="45"/>
    </row>
    <row r="778" spans="1:17" ht="24" customHeight="1" x14ac:dyDescent="0.4">
      <c r="A778" s="2">
        <v>774</v>
      </c>
      <c r="B778" s="27">
        <v>6320000774</v>
      </c>
      <c r="C778" s="50" t="s">
        <v>2279</v>
      </c>
      <c r="D778" s="16" t="s">
        <v>2280</v>
      </c>
      <c r="E778" s="14" t="s">
        <v>2281</v>
      </c>
      <c r="F778" s="3" t="s">
        <v>3165</v>
      </c>
      <c r="G778" s="6">
        <v>5722.4399999999987</v>
      </c>
      <c r="H778" s="70" t="s">
        <v>390</v>
      </c>
      <c r="I778" s="5">
        <v>3.5</v>
      </c>
      <c r="J778" s="6">
        <f t="shared" si="48"/>
        <v>94.5</v>
      </c>
      <c r="K778" s="6">
        <f t="shared" si="49"/>
        <v>6.61</v>
      </c>
      <c r="L778" s="6">
        <f t="shared" si="50"/>
        <v>101.11</v>
      </c>
      <c r="M778" s="6">
        <f t="shared" si="51"/>
        <v>5823.5499999999984</v>
      </c>
      <c r="N778" s="6">
        <v>5823.5499999999984</v>
      </c>
      <c r="O778" s="32">
        <v>0</v>
      </c>
      <c r="Q778" s="45"/>
    </row>
    <row r="779" spans="1:17" ht="24" customHeight="1" x14ac:dyDescent="0.4">
      <c r="A779" s="2">
        <v>775</v>
      </c>
      <c r="B779" s="27">
        <v>6320000775</v>
      </c>
      <c r="C779" s="50" t="s">
        <v>2282</v>
      </c>
      <c r="D779" s="16" t="s">
        <v>2283</v>
      </c>
      <c r="E779" s="14" t="s">
        <v>2284</v>
      </c>
      <c r="F779" s="3" t="s">
        <v>3</v>
      </c>
      <c r="G779" s="6">
        <v>0</v>
      </c>
      <c r="H779" s="70" t="s">
        <v>86</v>
      </c>
      <c r="I779" s="5">
        <v>3.5</v>
      </c>
      <c r="J779" s="6">
        <f t="shared" si="48"/>
        <v>45.5</v>
      </c>
      <c r="K779" s="6">
        <f t="shared" si="49"/>
        <v>3.18</v>
      </c>
      <c r="L779" s="6">
        <f t="shared" si="50"/>
        <v>48.68</v>
      </c>
      <c r="M779" s="6">
        <f t="shared" si="51"/>
        <v>48.68</v>
      </c>
      <c r="N779" s="6">
        <v>48.68</v>
      </c>
      <c r="O779" s="32">
        <v>0</v>
      </c>
    </row>
    <row r="780" spans="1:17" ht="24" customHeight="1" x14ac:dyDescent="0.4">
      <c r="A780" s="2">
        <v>776</v>
      </c>
      <c r="B780" s="27">
        <v>6320000776</v>
      </c>
      <c r="C780" s="50" t="s">
        <v>2285</v>
      </c>
      <c r="D780" s="16" t="s">
        <v>2286</v>
      </c>
      <c r="E780" s="14" t="s">
        <v>2287</v>
      </c>
      <c r="F780" s="3" t="s">
        <v>3165</v>
      </c>
      <c r="G780" s="6">
        <v>2501.7500000000005</v>
      </c>
      <c r="H780" s="70" t="s">
        <v>259</v>
      </c>
      <c r="I780" s="5">
        <v>3.5</v>
      </c>
      <c r="J780" s="6">
        <f t="shared" si="48"/>
        <v>35</v>
      </c>
      <c r="K780" s="6">
        <f t="shared" si="49"/>
        <v>2.4500000000000002</v>
      </c>
      <c r="L780" s="6">
        <f t="shared" si="50"/>
        <v>37.450000000000003</v>
      </c>
      <c r="M780" s="6">
        <f t="shared" si="51"/>
        <v>2539.2000000000003</v>
      </c>
      <c r="N780" s="6">
        <v>2539.2000000000003</v>
      </c>
      <c r="O780" s="32">
        <v>0</v>
      </c>
      <c r="Q780" s="45"/>
    </row>
    <row r="781" spans="1:17" ht="24" customHeight="1" x14ac:dyDescent="0.4">
      <c r="A781" s="2">
        <v>777</v>
      </c>
      <c r="B781" s="27">
        <v>6320000777</v>
      </c>
      <c r="C781" s="50" t="s">
        <v>2288</v>
      </c>
      <c r="D781" s="16" t="s">
        <v>2289</v>
      </c>
      <c r="E781" s="14" t="s">
        <v>2290</v>
      </c>
      <c r="F781" s="7" t="s">
        <v>3</v>
      </c>
      <c r="G781" s="6">
        <v>0</v>
      </c>
      <c r="H781" s="70" t="s">
        <v>820</v>
      </c>
      <c r="I781" s="5">
        <v>3.5</v>
      </c>
      <c r="J781" s="6">
        <f t="shared" si="48"/>
        <v>192.5</v>
      </c>
      <c r="K781" s="6">
        <f t="shared" si="49"/>
        <v>13.47</v>
      </c>
      <c r="L781" s="6">
        <f t="shared" si="50"/>
        <v>205.97</v>
      </c>
      <c r="M781" s="6">
        <f t="shared" si="51"/>
        <v>205.97</v>
      </c>
      <c r="N781" s="6">
        <v>205.97</v>
      </c>
      <c r="O781" s="32">
        <v>0</v>
      </c>
    </row>
    <row r="782" spans="1:17" ht="24" customHeight="1" x14ac:dyDescent="0.4">
      <c r="A782" s="2">
        <v>778</v>
      </c>
      <c r="B782" s="27">
        <v>6320000778</v>
      </c>
      <c r="C782" s="50" t="s">
        <v>2291</v>
      </c>
      <c r="D782" s="16" t="s">
        <v>2292</v>
      </c>
      <c r="E782" s="14" t="s">
        <v>2293</v>
      </c>
      <c r="F782" s="3" t="s">
        <v>3236</v>
      </c>
      <c r="G782" s="6">
        <v>3587.77</v>
      </c>
      <c r="H782" s="70" t="s">
        <v>129</v>
      </c>
      <c r="I782" s="5">
        <v>3.5</v>
      </c>
      <c r="J782" s="6">
        <f t="shared" si="48"/>
        <v>199.5</v>
      </c>
      <c r="K782" s="6">
        <f t="shared" si="49"/>
        <v>13.96</v>
      </c>
      <c r="L782" s="6">
        <f t="shared" si="50"/>
        <v>213.46</v>
      </c>
      <c r="M782" s="6">
        <f t="shared" si="51"/>
        <v>3801.23</v>
      </c>
      <c r="N782" s="6">
        <v>3801.23</v>
      </c>
      <c r="O782" s="32">
        <v>0</v>
      </c>
      <c r="Q782" s="45"/>
    </row>
    <row r="783" spans="1:17" ht="24" customHeight="1" x14ac:dyDescent="0.4">
      <c r="A783" s="2">
        <v>779</v>
      </c>
      <c r="B783" s="27">
        <v>6320000779</v>
      </c>
      <c r="C783" s="49" t="s">
        <v>2294</v>
      </c>
      <c r="D783" s="16" t="s">
        <v>2295</v>
      </c>
      <c r="E783" s="14" t="s">
        <v>2296</v>
      </c>
      <c r="F783" s="3" t="s">
        <v>3</v>
      </c>
      <c r="G783" s="6">
        <v>0</v>
      </c>
      <c r="H783" s="70" t="s">
        <v>102</v>
      </c>
      <c r="I783" s="5">
        <v>3.5</v>
      </c>
      <c r="J783" s="6">
        <f t="shared" si="48"/>
        <v>3.5</v>
      </c>
      <c r="K783" s="6">
        <f t="shared" si="49"/>
        <v>0.24</v>
      </c>
      <c r="L783" s="6">
        <f t="shared" si="50"/>
        <v>3.74</v>
      </c>
      <c r="M783" s="6">
        <f t="shared" si="51"/>
        <v>3.74</v>
      </c>
      <c r="N783" s="6">
        <v>3.74</v>
      </c>
      <c r="O783" s="32">
        <v>0</v>
      </c>
    </row>
    <row r="784" spans="1:17" ht="24" customHeight="1" x14ac:dyDescent="0.4">
      <c r="A784" s="2">
        <v>780</v>
      </c>
      <c r="B784" s="27">
        <v>6320000780</v>
      </c>
      <c r="C784" s="50" t="s">
        <v>2297</v>
      </c>
      <c r="D784" s="14" t="s">
        <v>2298</v>
      </c>
      <c r="E784" s="14" t="s">
        <v>2299</v>
      </c>
      <c r="F784" s="3" t="s">
        <v>3</v>
      </c>
      <c r="G784" s="6">
        <v>0</v>
      </c>
      <c r="H784" s="70" t="s">
        <v>39</v>
      </c>
      <c r="I784" s="5">
        <v>3.5</v>
      </c>
      <c r="J784" s="6">
        <f t="shared" si="48"/>
        <v>7</v>
      </c>
      <c r="K784" s="6">
        <f t="shared" si="49"/>
        <v>0.49</v>
      </c>
      <c r="L784" s="6">
        <f t="shared" si="50"/>
        <v>7.49</v>
      </c>
      <c r="M784" s="6">
        <f t="shared" si="51"/>
        <v>7.49</v>
      </c>
      <c r="N784" s="6">
        <v>7.49</v>
      </c>
      <c r="O784" s="32">
        <v>0</v>
      </c>
    </row>
    <row r="785" spans="1:17" ht="24" customHeight="1" x14ac:dyDescent="0.4">
      <c r="A785" s="2">
        <v>781</v>
      </c>
      <c r="B785" s="27">
        <v>6320000781</v>
      </c>
      <c r="C785" s="50" t="s">
        <v>2300</v>
      </c>
      <c r="D785" s="16" t="s">
        <v>2301</v>
      </c>
      <c r="E785" s="14" t="s">
        <v>2302</v>
      </c>
      <c r="F785" s="7" t="s">
        <v>3207</v>
      </c>
      <c r="G785" s="6">
        <v>1411.87</v>
      </c>
      <c r="H785" s="70" t="s">
        <v>201</v>
      </c>
      <c r="I785" s="5">
        <v>3.5</v>
      </c>
      <c r="J785" s="6">
        <f t="shared" si="48"/>
        <v>63</v>
      </c>
      <c r="K785" s="6">
        <f t="shared" si="49"/>
        <v>4.41</v>
      </c>
      <c r="L785" s="6">
        <f t="shared" si="50"/>
        <v>67.41</v>
      </c>
      <c r="M785" s="6">
        <f t="shared" si="51"/>
        <v>1479.28</v>
      </c>
      <c r="N785" s="6">
        <v>1479.28</v>
      </c>
      <c r="O785" s="32">
        <v>0</v>
      </c>
      <c r="Q785" s="45"/>
    </row>
    <row r="786" spans="1:17" ht="24" customHeight="1" x14ac:dyDescent="0.4">
      <c r="A786" s="2">
        <v>782</v>
      </c>
      <c r="B786" s="27">
        <v>6320000782</v>
      </c>
      <c r="C786" s="50" t="s">
        <v>2304</v>
      </c>
      <c r="D786" s="16" t="s">
        <v>2305</v>
      </c>
      <c r="E786" s="14" t="s">
        <v>2306</v>
      </c>
      <c r="F786" s="7" t="s">
        <v>3</v>
      </c>
      <c r="G786" s="6">
        <v>0</v>
      </c>
      <c r="H786" s="70" t="s">
        <v>90</v>
      </c>
      <c r="I786" s="5">
        <v>3.5</v>
      </c>
      <c r="J786" s="6">
        <f t="shared" si="48"/>
        <v>70</v>
      </c>
      <c r="K786" s="6">
        <f t="shared" si="49"/>
        <v>4.9000000000000004</v>
      </c>
      <c r="L786" s="6">
        <f t="shared" si="50"/>
        <v>74.900000000000006</v>
      </c>
      <c r="M786" s="6">
        <f t="shared" si="51"/>
        <v>74.900000000000006</v>
      </c>
      <c r="N786" s="6">
        <v>74.900000000000006</v>
      </c>
      <c r="O786" s="32">
        <v>0</v>
      </c>
    </row>
    <row r="787" spans="1:17" ht="24" customHeight="1" x14ac:dyDescent="0.4">
      <c r="A787" s="2">
        <v>783</v>
      </c>
      <c r="B787" s="27">
        <v>6320000783</v>
      </c>
      <c r="C787" s="50" t="s">
        <v>2307</v>
      </c>
      <c r="D787" s="16" t="s">
        <v>2308</v>
      </c>
      <c r="E787" s="14" t="s">
        <v>2309</v>
      </c>
      <c r="F787" s="3" t="s">
        <v>3331</v>
      </c>
      <c r="G787" s="6">
        <v>10946.710000000003</v>
      </c>
      <c r="H787" s="70" t="s">
        <v>1130</v>
      </c>
      <c r="I787" s="5">
        <v>3.5</v>
      </c>
      <c r="J787" s="6">
        <f t="shared" si="48"/>
        <v>217</v>
      </c>
      <c r="K787" s="6">
        <f t="shared" si="49"/>
        <v>15.19</v>
      </c>
      <c r="L787" s="6">
        <f t="shared" si="50"/>
        <v>232.19</v>
      </c>
      <c r="M787" s="6">
        <f t="shared" si="51"/>
        <v>11178.900000000003</v>
      </c>
      <c r="N787" s="6">
        <v>11178.900000000003</v>
      </c>
      <c r="O787" s="32">
        <v>0</v>
      </c>
      <c r="Q787" s="45"/>
    </row>
    <row r="788" spans="1:17" ht="24" customHeight="1" x14ac:dyDescent="0.4">
      <c r="A788" s="2">
        <v>784</v>
      </c>
      <c r="B788" s="27">
        <v>6320000784</v>
      </c>
      <c r="C788" s="50" t="s">
        <v>2310</v>
      </c>
      <c r="D788" s="16" t="s">
        <v>2311</v>
      </c>
      <c r="E788" s="16" t="s">
        <v>2312</v>
      </c>
      <c r="F788" s="7" t="s">
        <v>3</v>
      </c>
      <c r="G788" s="6">
        <v>0</v>
      </c>
      <c r="H788" s="70" t="s">
        <v>2698</v>
      </c>
      <c r="I788" s="5">
        <v>3.5</v>
      </c>
      <c r="J788" s="6">
        <f t="shared" si="48"/>
        <v>315</v>
      </c>
      <c r="K788" s="6">
        <f t="shared" si="49"/>
        <v>22.05</v>
      </c>
      <c r="L788" s="6">
        <f t="shared" si="50"/>
        <v>337.05</v>
      </c>
      <c r="M788" s="6">
        <f t="shared" si="51"/>
        <v>337.05</v>
      </c>
      <c r="N788" s="6">
        <v>337.05</v>
      </c>
      <c r="O788" s="32">
        <v>0</v>
      </c>
    </row>
    <row r="789" spans="1:17" ht="24" customHeight="1" x14ac:dyDescent="0.4">
      <c r="A789" s="2">
        <v>785</v>
      </c>
      <c r="B789" s="27">
        <v>6320000785</v>
      </c>
      <c r="C789" s="50" t="s">
        <v>2313</v>
      </c>
      <c r="D789" s="16" t="s">
        <v>2314</v>
      </c>
      <c r="E789" s="14" t="s">
        <v>2315</v>
      </c>
      <c r="F789" s="7" t="s">
        <v>3312</v>
      </c>
      <c r="G789" s="6">
        <v>3228.1899999999996</v>
      </c>
      <c r="H789" s="70" t="s">
        <v>195</v>
      </c>
      <c r="I789" s="5">
        <v>3.5</v>
      </c>
      <c r="J789" s="6">
        <f t="shared" si="48"/>
        <v>136.5</v>
      </c>
      <c r="K789" s="6">
        <f t="shared" si="49"/>
        <v>9.5500000000000007</v>
      </c>
      <c r="L789" s="6">
        <f t="shared" si="50"/>
        <v>146.05000000000001</v>
      </c>
      <c r="M789" s="6">
        <f t="shared" si="51"/>
        <v>3374.24</v>
      </c>
      <c r="N789" s="6">
        <v>3374.24</v>
      </c>
      <c r="O789" s="32">
        <v>0</v>
      </c>
      <c r="Q789" s="45"/>
    </row>
    <row r="790" spans="1:17" ht="24" customHeight="1" x14ac:dyDescent="0.4">
      <c r="A790" s="2">
        <v>786</v>
      </c>
      <c r="B790" s="27">
        <v>6320000786</v>
      </c>
      <c r="C790" s="50" t="s">
        <v>2316</v>
      </c>
      <c r="D790" s="16" t="s">
        <v>2317</v>
      </c>
      <c r="E790" s="14" t="s">
        <v>2318</v>
      </c>
      <c r="F790" s="3" t="s">
        <v>3190</v>
      </c>
      <c r="G790" s="6">
        <v>209.71</v>
      </c>
      <c r="H790" s="70" t="s">
        <v>274</v>
      </c>
      <c r="I790" s="5">
        <v>3.5</v>
      </c>
      <c r="J790" s="6">
        <f t="shared" si="48"/>
        <v>66.5</v>
      </c>
      <c r="K790" s="6">
        <f t="shared" si="49"/>
        <v>4.6500000000000004</v>
      </c>
      <c r="L790" s="6">
        <f t="shared" si="50"/>
        <v>71.150000000000006</v>
      </c>
      <c r="M790" s="6">
        <f t="shared" si="51"/>
        <v>280.86</v>
      </c>
      <c r="N790" s="6">
        <v>280.86</v>
      </c>
      <c r="O790" s="32">
        <v>0</v>
      </c>
      <c r="Q790" s="45"/>
    </row>
    <row r="791" spans="1:17" ht="24" customHeight="1" x14ac:dyDescent="0.4">
      <c r="A791" s="2">
        <v>787</v>
      </c>
      <c r="B791" s="27">
        <v>6320000787</v>
      </c>
      <c r="C791" s="50" t="s">
        <v>2319</v>
      </c>
      <c r="D791" s="16" t="s">
        <v>2320</v>
      </c>
      <c r="E791" s="14" t="s">
        <v>2321</v>
      </c>
      <c r="F791" s="7" t="s">
        <v>3219</v>
      </c>
      <c r="G791" s="6">
        <v>1138.5</v>
      </c>
      <c r="H791" s="70" t="s">
        <v>90</v>
      </c>
      <c r="I791" s="5">
        <v>3.5</v>
      </c>
      <c r="J791" s="6">
        <f t="shared" si="48"/>
        <v>70</v>
      </c>
      <c r="K791" s="6">
        <f t="shared" si="49"/>
        <v>4.9000000000000004</v>
      </c>
      <c r="L791" s="6">
        <f t="shared" si="50"/>
        <v>74.900000000000006</v>
      </c>
      <c r="M791" s="6">
        <f t="shared" si="51"/>
        <v>1213.4000000000001</v>
      </c>
      <c r="N791" s="6">
        <v>1213.4000000000001</v>
      </c>
      <c r="O791" s="32">
        <v>0</v>
      </c>
      <c r="Q791" s="45"/>
    </row>
    <row r="792" spans="1:17" ht="24" customHeight="1" x14ac:dyDescent="0.4">
      <c r="A792" s="2">
        <v>788</v>
      </c>
      <c r="B792" s="27">
        <v>6320000788</v>
      </c>
      <c r="C792" s="50" t="s">
        <v>2322</v>
      </c>
      <c r="D792" s="16" t="s">
        <v>2323</v>
      </c>
      <c r="E792" s="16" t="s">
        <v>2324</v>
      </c>
      <c r="F792" s="7" t="s">
        <v>3167</v>
      </c>
      <c r="G792" s="6">
        <v>116.08</v>
      </c>
      <c r="H792" s="70" t="s">
        <v>74</v>
      </c>
      <c r="I792" s="5">
        <v>3.5</v>
      </c>
      <c r="J792" s="6">
        <f t="shared" si="48"/>
        <v>24.5</v>
      </c>
      <c r="K792" s="6">
        <f t="shared" si="49"/>
        <v>1.71</v>
      </c>
      <c r="L792" s="6">
        <f t="shared" si="50"/>
        <v>26.21</v>
      </c>
      <c r="M792" s="6">
        <f t="shared" si="51"/>
        <v>142.29</v>
      </c>
      <c r="N792" s="6">
        <v>142.29</v>
      </c>
      <c r="O792" s="32">
        <v>0</v>
      </c>
    </row>
    <row r="793" spans="1:17" ht="24" customHeight="1" x14ac:dyDescent="0.4">
      <c r="A793" s="2">
        <v>789</v>
      </c>
      <c r="B793" s="27">
        <v>6320000789</v>
      </c>
      <c r="C793" s="50" t="s">
        <v>2325</v>
      </c>
      <c r="D793" s="16" t="s">
        <v>2326</v>
      </c>
      <c r="E793" s="16" t="s">
        <v>2327</v>
      </c>
      <c r="F793" s="2" t="s">
        <v>3</v>
      </c>
      <c r="G793" s="11">
        <v>0</v>
      </c>
      <c r="H793" s="70" t="s">
        <v>39</v>
      </c>
      <c r="I793" s="5">
        <v>3.5</v>
      </c>
      <c r="J793" s="6">
        <f t="shared" si="48"/>
        <v>7</v>
      </c>
      <c r="K793" s="6">
        <f t="shared" si="49"/>
        <v>0.49</v>
      </c>
      <c r="L793" s="6">
        <f t="shared" si="50"/>
        <v>7.49</v>
      </c>
      <c r="M793" s="6">
        <f t="shared" si="51"/>
        <v>7.49</v>
      </c>
      <c r="N793" s="6">
        <v>7.49</v>
      </c>
      <c r="O793" s="32">
        <v>0</v>
      </c>
    </row>
    <row r="794" spans="1:17" ht="24" customHeight="1" x14ac:dyDescent="0.4">
      <c r="A794" s="2">
        <v>790</v>
      </c>
      <c r="B794" s="27">
        <v>6320000790</v>
      </c>
      <c r="C794" s="50" t="s">
        <v>2328</v>
      </c>
      <c r="D794" s="16" t="s">
        <v>2329</v>
      </c>
      <c r="E794" s="16" t="s">
        <v>2330</v>
      </c>
      <c r="F794" s="7" t="s">
        <v>3</v>
      </c>
      <c r="G794" s="6">
        <v>0</v>
      </c>
      <c r="H794" s="70" t="s">
        <v>165</v>
      </c>
      <c r="I794" s="5">
        <v>3.5</v>
      </c>
      <c r="J794" s="6">
        <f t="shared" si="48"/>
        <v>112</v>
      </c>
      <c r="K794" s="6">
        <f t="shared" si="49"/>
        <v>7.84</v>
      </c>
      <c r="L794" s="6">
        <f t="shared" si="50"/>
        <v>119.84</v>
      </c>
      <c r="M794" s="6">
        <f t="shared" si="51"/>
        <v>119.84</v>
      </c>
      <c r="N794" s="6">
        <v>119.84</v>
      </c>
      <c r="O794" s="32">
        <v>0</v>
      </c>
    </row>
    <row r="795" spans="1:17" ht="24" customHeight="1" x14ac:dyDescent="0.4">
      <c r="A795" s="2">
        <v>791</v>
      </c>
      <c r="B795" s="27">
        <v>6320000791</v>
      </c>
      <c r="C795" s="50" t="s">
        <v>2331</v>
      </c>
      <c r="D795" s="16" t="s">
        <v>2332</v>
      </c>
      <c r="E795" s="16" t="s">
        <v>2333</v>
      </c>
      <c r="F795" s="2" t="s">
        <v>3</v>
      </c>
      <c r="G795" s="11">
        <v>0</v>
      </c>
      <c r="H795" s="70" t="s">
        <v>47</v>
      </c>
      <c r="I795" s="5">
        <v>3.5</v>
      </c>
      <c r="J795" s="6">
        <f t="shared" si="48"/>
        <v>0</v>
      </c>
      <c r="K795" s="6">
        <f t="shared" si="49"/>
        <v>0</v>
      </c>
      <c r="L795" s="6">
        <f t="shared" si="50"/>
        <v>0</v>
      </c>
      <c r="M795" s="6">
        <f t="shared" si="51"/>
        <v>0</v>
      </c>
      <c r="N795" s="6">
        <v>0</v>
      </c>
      <c r="O795" s="32">
        <v>0</v>
      </c>
      <c r="Q795" s="45"/>
    </row>
    <row r="796" spans="1:17" ht="24" customHeight="1" x14ac:dyDescent="0.4">
      <c r="A796" s="2">
        <v>792</v>
      </c>
      <c r="B796" s="27">
        <v>6320000792</v>
      </c>
      <c r="C796" s="50" t="s">
        <v>2334</v>
      </c>
      <c r="D796" s="14" t="s">
        <v>2335</v>
      </c>
      <c r="E796" s="16" t="s">
        <v>2336</v>
      </c>
      <c r="F796" s="7" t="s">
        <v>3</v>
      </c>
      <c r="G796" s="6">
        <v>0</v>
      </c>
      <c r="H796" s="70" t="s">
        <v>210</v>
      </c>
      <c r="I796" s="5">
        <v>3.5</v>
      </c>
      <c r="J796" s="6">
        <f t="shared" si="48"/>
        <v>273</v>
      </c>
      <c r="K796" s="6">
        <f t="shared" si="49"/>
        <v>19.11</v>
      </c>
      <c r="L796" s="6">
        <f t="shared" si="50"/>
        <v>292.11</v>
      </c>
      <c r="M796" s="6">
        <f t="shared" si="51"/>
        <v>292.11</v>
      </c>
      <c r="N796" s="6">
        <v>292.11</v>
      </c>
      <c r="O796" s="32">
        <v>0</v>
      </c>
    </row>
    <row r="797" spans="1:17" ht="24" customHeight="1" x14ac:dyDescent="0.4">
      <c r="A797" s="2">
        <v>793</v>
      </c>
      <c r="B797" s="27">
        <v>6320000793</v>
      </c>
      <c r="C797" s="50" t="s">
        <v>2337</v>
      </c>
      <c r="D797" s="14" t="s">
        <v>2338</v>
      </c>
      <c r="E797" s="16" t="s">
        <v>2339</v>
      </c>
      <c r="F797" s="2" t="s">
        <v>3</v>
      </c>
      <c r="G797" s="6">
        <v>0</v>
      </c>
      <c r="H797" s="70" t="s">
        <v>102</v>
      </c>
      <c r="I797" s="5">
        <v>3.5</v>
      </c>
      <c r="J797" s="6">
        <f t="shared" si="48"/>
        <v>3.5</v>
      </c>
      <c r="K797" s="6">
        <f t="shared" si="49"/>
        <v>0.24</v>
      </c>
      <c r="L797" s="6">
        <f t="shared" si="50"/>
        <v>3.74</v>
      </c>
      <c r="M797" s="6">
        <f t="shared" si="51"/>
        <v>3.74</v>
      </c>
      <c r="N797" s="6">
        <v>3.74</v>
      </c>
      <c r="O797" s="32">
        <v>0</v>
      </c>
    </row>
    <row r="798" spans="1:17" ht="24" customHeight="1" x14ac:dyDescent="0.4">
      <c r="A798" s="2">
        <v>794</v>
      </c>
      <c r="B798" s="27">
        <v>6320000794</v>
      </c>
      <c r="C798" s="50" t="s">
        <v>2340</v>
      </c>
      <c r="D798" s="14" t="s">
        <v>3332</v>
      </c>
      <c r="E798" s="14" t="s">
        <v>2341</v>
      </c>
      <c r="F798" s="3" t="s">
        <v>3174</v>
      </c>
      <c r="G798" s="6">
        <v>97.37</v>
      </c>
      <c r="H798" s="70" t="s">
        <v>165</v>
      </c>
      <c r="I798" s="5">
        <v>3.5</v>
      </c>
      <c r="J798" s="6">
        <f t="shared" si="48"/>
        <v>112</v>
      </c>
      <c r="K798" s="6">
        <f t="shared" si="49"/>
        <v>7.84</v>
      </c>
      <c r="L798" s="6">
        <f t="shared" si="50"/>
        <v>119.84</v>
      </c>
      <c r="M798" s="6">
        <f t="shared" si="51"/>
        <v>217.21</v>
      </c>
      <c r="N798" s="6">
        <v>217.21</v>
      </c>
      <c r="O798" s="32">
        <v>0</v>
      </c>
    </row>
    <row r="799" spans="1:17" ht="24" customHeight="1" x14ac:dyDescent="0.4">
      <c r="A799" s="2">
        <v>795</v>
      </c>
      <c r="B799" s="27">
        <v>6320000795</v>
      </c>
      <c r="C799" s="50" t="s">
        <v>2342</v>
      </c>
      <c r="D799" s="14" t="s">
        <v>2343</v>
      </c>
      <c r="E799" s="16" t="s">
        <v>2344</v>
      </c>
      <c r="F799" s="2" t="s">
        <v>3174</v>
      </c>
      <c r="G799" s="6">
        <v>164.78</v>
      </c>
      <c r="H799" s="70" t="s">
        <v>227</v>
      </c>
      <c r="I799" s="5">
        <v>3.5</v>
      </c>
      <c r="J799" s="6">
        <f t="shared" si="48"/>
        <v>154</v>
      </c>
      <c r="K799" s="6">
        <f t="shared" si="49"/>
        <v>10.78</v>
      </c>
      <c r="L799" s="6">
        <f t="shared" si="50"/>
        <v>164.78</v>
      </c>
      <c r="M799" s="6">
        <f t="shared" si="51"/>
        <v>329.56</v>
      </c>
      <c r="N799" s="6">
        <v>329.56</v>
      </c>
      <c r="O799" s="32">
        <v>0</v>
      </c>
      <c r="Q799" s="45"/>
    </row>
    <row r="800" spans="1:17" ht="24" customHeight="1" x14ac:dyDescent="0.4">
      <c r="A800" s="2">
        <v>796</v>
      </c>
      <c r="B800" s="27">
        <v>6320000796</v>
      </c>
      <c r="C800" s="50" t="s">
        <v>2345</v>
      </c>
      <c r="D800" s="14" t="s">
        <v>2346</v>
      </c>
      <c r="E800" s="16" t="s">
        <v>2347</v>
      </c>
      <c r="F800" s="3" t="s">
        <v>3188</v>
      </c>
      <c r="G800" s="6">
        <v>1737.7300000000009</v>
      </c>
      <c r="H800" s="70" t="s">
        <v>35</v>
      </c>
      <c r="I800" s="5">
        <v>3.5</v>
      </c>
      <c r="J800" s="6">
        <f t="shared" si="48"/>
        <v>56</v>
      </c>
      <c r="K800" s="6">
        <f t="shared" si="49"/>
        <v>3.92</v>
      </c>
      <c r="L800" s="6">
        <f t="shared" si="50"/>
        <v>59.92</v>
      </c>
      <c r="M800" s="6">
        <f t="shared" si="51"/>
        <v>1797.650000000001</v>
      </c>
      <c r="N800" s="6">
        <v>1797.650000000001</v>
      </c>
      <c r="O800" s="32">
        <v>0</v>
      </c>
      <c r="Q800" s="45"/>
    </row>
    <row r="801" spans="1:17" ht="24" customHeight="1" x14ac:dyDescent="0.4">
      <c r="A801" s="2">
        <v>797</v>
      </c>
      <c r="B801" s="27">
        <v>6320000797</v>
      </c>
      <c r="C801" s="50" t="s">
        <v>2348</v>
      </c>
      <c r="D801" s="14" t="s">
        <v>2349</v>
      </c>
      <c r="E801" s="16" t="s">
        <v>2350</v>
      </c>
      <c r="F801" s="3" t="s">
        <v>3311</v>
      </c>
      <c r="G801" s="6">
        <v>8186.6299999999983</v>
      </c>
      <c r="H801" s="70" t="s">
        <v>2351</v>
      </c>
      <c r="I801" s="5">
        <v>3.5</v>
      </c>
      <c r="J801" s="6">
        <f t="shared" si="48"/>
        <v>945</v>
      </c>
      <c r="K801" s="6">
        <f t="shared" si="49"/>
        <v>66.150000000000006</v>
      </c>
      <c r="L801" s="6">
        <f t="shared" si="50"/>
        <v>1011.15</v>
      </c>
      <c r="M801" s="6">
        <f t="shared" si="51"/>
        <v>9197.7799999999988</v>
      </c>
      <c r="N801" s="6">
        <v>9197.7799999999988</v>
      </c>
      <c r="O801" s="32">
        <v>0</v>
      </c>
      <c r="Q801" s="45"/>
    </row>
    <row r="802" spans="1:17" ht="24" customHeight="1" x14ac:dyDescent="0.4">
      <c r="A802" s="2">
        <v>798</v>
      </c>
      <c r="B802" s="27">
        <v>6320000798</v>
      </c>
      <c r="C802" s="50" t="s">
        <v>2352</v>
      </c>
      <c r="D802" s="14" t="s">
        <v>2353</v>
      </c>
      <c r="E802" s="16" t="s">
        <v>2354</v>
      </c>
      <c r="F802" s="3" t="s">
        <v>3333</v>
      </c>
      <c r="G802" s="6">
        <v>3988.4999999999995</v>
      </c>
      <c r="H802" s="70" t="s">
        <v>47</v>
      </c>
      <c r="I802" s="5">
        <v>3.5</v>
      </c>
      <c r="J802" s="6">
        <f t="shared" si="48"/>
        <v>0</v>
      </c>
      <c r="K802" s="6">
        <f t="shared" si="49"/>
        <v>0</v>
      </c>
      <c r="L802" s="6">
        <f t="shared" si="50"/>
        <v>0</v>
      </c>
      <c r="M802" s="6">
        <f t="shared" si="51"/>
        <v>3988.4999999999995</v>
      </c>
      <c r="N802" s="6">
        <v>3988.4999999999995</v>
      </c>
      <c r="O802" s="32">
        <v>0</v>
      </c>
      <c r="Q802" s="45"/>
    </row>
    <row r="803" spans="1:17" ht="24" customHeight="1" x14ac:dyDescent="0.4">
      <c r="A803" s="2">
        <v>799</v>
      </c>
      <c r="B803" s="27">
        <v>6320000799</v>
      </c>
      <c r="C803" s="50" t="s">
        <v>2355</v>
      </c>
      <c r="D803" s="14" t="s">
        <v>2356</v>
      </c>
      <c r="E803" s="16" t="s">
        <v>2357</v>
      </c>
      <c r="F803" s="3" t="s">
        <v>3</v>
      </c>
      <c r="G803" s="6">
        <v>0</v>
      </c>
      <c r="H803" s="70" t="s">
        <v>2303</v>
      </c>
      <c r="I803" s="5">
        <v>3.5</v>
      </c>
      <c r="J803" s="6">
        <f t="shared" si="48"/>
        <v>164.5</v>
      </c>
      <c r="K803" s="6">
        <f t="shared" si="49"/>
        <v>11.51</v>
      </c>
      <c r="L803" s="6">
        <f t="shared" si="50"/>
        <v>176.01</v>
      </c>
      <c r="M803" s="6">
        <f t="shared" si="51"/>
        <v>176.01</v>
      </c>
      <c r="N803" s="6">
        <v>176.01</v>
      </c>
      <c r="O803" s="32">
        <v>0</v>
      </c>
    </row>
    <row r="804" spans="1:17" ht="24" customHeight="1" x14ac:dyDescent="0.4">
      <c r="A804" s="2">
        <v>800</v>
      </c>
      <c r="B804" s="27">
        <v>6320000800</v>
      </c>
      <c r="C804" s="50" t="s">
        <v>2358</v>
      </c>
      <c r="D804" s="14" t="s">
        <v>2359</v>
      </c>
      <c r="E804" s="16" t="s">
        <v>2360</v>
      </c>
      <c r="F804" s="3" t="s">
        <v>3252</v>
      </c>
      <c r="G804" s="6">
        <v>5999.5</v>
      </c>
      <c r="H804" s="70" t="s">
        <v>390</v>
      </c>
      <c r="I804" s="5">
        <v>3.5</v>
      </c>
      <c r="J804" s="6">
        <f t="shared" si="48"/>
        <v>94.5</v>
      </c>
      <c r="K804" s="6">
        <f t="shared" si="49"/>
        <v>6.61</v>
      </c>
      <c r="L804" s="6">
        <f t="shared" si="50"/>
        <v>101.11</v>
      </c>
      <c r="M804" s="6">
        <f t="shared" si="51"/>
        <v>6100.61</v>
      </c>
      <c r="N804" s="6">
        <v>6100.61</v>
      </c>
      <c r="O804" s="32">
        <v>0</v>
      </c>
      <c r="Q804" s="45"/>
    </row>
    <row r="805" spans="1:17" ht="24" customHeight="1" x14ac:dyDescent="0.4">
      <c r="A805" s="2">
        <v>801</v>
      </c>
      <c r="B805" s="27">
        <v>6320000801</v>
      </c>
      <c r="C805" s="50" t="s">
        <v>2361</v>
      </c>
      <c r="D805" s="14" t="s">
        <v>2362</v>
      </c>
      <c r="E805" s="16" t="s">
        <v>2363</v>
      </c>
      <c r="F805" s="3" t="s">
        <v>3249</v>
      </c>
      <c r="G805" s="6">
        <v>943.82000000000062</v>
      </c>
      <c r="H805" s="70" t="s">
        <v>281</v>
      </c>
      <c r="I805" s="5">
        <v>3.5</v>
      </c>
      <c r="J805" s="6">
        <f t="shared" si="48"/>
        <v>21</v>
      </c>
      <c r="K805" s="6">
        <f t="shared" si="49"/>
        <v>1.47</v>
      </c>
      <c r="L805" s="6">
        <f t="shared" si="50"/>
        <v>22.47</v>
      </c>
      <c r="M805" s="6">
        <f t="shared" si="51"/>
        <v>966.29000000000065</v>
      </c>
      <c r="N805" s="6">
        <v>966.29000000000065</v>
      </c>
      <c r="O805" s="32">
        <v>0</v>
      </c>
      <c r="Q805" s="45"/>
    </row>
    <row r="806" spans="1:17" ht="24" customHeight="1" x14ac:dyDescent="0.4">
      <c r="A806" s="2">
        <v>802</v>
      </c>
      <c r="B806" s="27">
        <v>6320000802</v>
      </c>
      <c r="C806" s="50" t="s">
        <v>2364</v>
      </c>
      <c r="D806" s="14" t="s">
        <v>2365</v>
      </c>
      <c r="E806" s="16" t="s">
        <v>2366</v>
      </c>
      <c r="F806" s="4" t="s">
        <v>3174</v>
      </c>
      <c r="G806" s="6">
        <v>18.72</v>
      </c>
      <c r="H806" s="70" t="s">
        <v>205</v>
      </c>
      <c r="I806" s="5">
        <v>3.5</v>
      </c>
      <c r="J806" s="6">
        <f t="shared" si="48"/>
        <v>17.5</v>
      </c>
      <c r="K806" s="6">
        <f t="shared" si="49"/>
        <v>1.22</v>
      </c>
      <c r="L806" s="6">
        <f t="shared" si="50"/>
        <v>18.72</v>
      </c>
      <c r="M806" s="6">
        <f t="shared" si="51"/>
        <v>37.44</v>
      </c>
      <c r="N806" s="6">
        <v>37.44</v>
      </c>
      <c r="O806" s="32">
        <v>0</v>
      </c>
    </row>
    <row r="807" spans="1:17" ht="24" customHeight="1" x14ac:dyDescent="0.4">
      <c r="A807" s="2">
        <v>803</v>
      </c>
      <c r="B807" s="27">
        <v>6320000803</v>
      </c>
      <c r="C807" s="50" t="s">
        <v>2367</v>
      </c>
      <c r="D807" s="14" t="s">
        <v>2368</v>
      </c>
      <c r="E807" s="16" t="s">
        <v>2369</v>
      </c>
      <c r="F807" s="4" t="s">
        <v>3165</v>
      </c>
      <c r="G807" s="6">
        <v>7883.3199999999988</v>
      </c>
      <c r="H807" s="70" t="s">
        <v>237</v>
      </c>
      <c r="I807" s="5">
        <v>3.5</v>
      </c>
      <c r="J807" s="6">
        <f t="shared" si="48"/>
        <v>122.5</v>
      </c>
      <c r="K807" s="6">
        <f t="shared" si="49"/>
        <v>8.57</v>
      </c>
      <c r="L807" s="6">
        <f t="shared" si="50"/>
        <v>131.07</v>
      </c>
      <c r="M807" s="6">
        <f t="shared" si="51"/>
        <v>8014.3899999999985</v>
      </c>
      <c r="N807" s="6">
        <v>8014.3899999999985</v>
      </c>
      <c r="O807" s="32">
        <v>0</v>
      </c>
      <c r="Q807" s="45"/>
    </row>
    <row r="808" spans="1:17" ht="24" customHeight="1" x14ac:dyDescent="0.4">
      <c r="A808" s="2">
        <v>804</v>
      </c>
      <c r="B808" s="27">
        <v>6320000804</v>
      </c>
      <c r="C808" s="50" t="s">
        <v>2370</v>
      </c>
      <c r="D808" s="14" t="s">
        <v>2371</v>
      </c>
      <c r="E808" s="16" t="s">
        <v>2372</v>
      </c>
      <c r="F808" s="4" t="s">
        <v>3334</v>
      </c>
      <c r="G808" s="6">
        <v>5950.8999999999987</v>
      </c>
      <c r="H808" s="70" t="s">
        <v>259</v>
      </c>
      <c r="I808" s="5">
        <v>3.5</v>
      </c>
      <c r="J808" s="6">
        <f t="shared" si="48"/>
        <v>35</v>
      </c>
      <c r="K808" s="6">
        <f t="shared" si="49"/>
        <v>2.4500000000000002</v>
      </c>
      <c r="L808" s="6">
        <f t="shared" si="50"/>
        <v>37.450000000000003</v>
      </c>
      <c r="M808" s="6">
        <f t="shared" si="51"/>
        <v>5988.3499999999985</v>
      </c>
      <c r="N808" s="6">
        <v>5988.3499999999985</v>
      </c>
      <c r="O808" s="32">
        <v>0</v>
      </c>
      <c r="Q808" s="45"/>
    </row>
    <row r="809" spans="1:17" ht="24" customHeight="1" x14ac:dyDescent="0.4">
      <c r="A809" s="2">
        <v>805</v>
      </c>
      <c r="B809" s="27">
        <v>6320000805</v>
      </c>
      <c r="C809" s="50" t="s">
        <v>2373</v>
      </c>
      <c r="D809" s="14" t="s">
        <v>2374</v>
      </c>
      <c r="E809" s="16" t="s">
        <v>2375</v>
      </c>
      <c r="F809" s="4" t="s">
        <v>3165</v>
      </c>
      <c r="G809" s="6">
        <v>5052.0499999999993</v>
      </c>
      <c r="H809" s="70" t="s">
        <v>147</v>
      </c>
      <c r="I809" s="5">
        <v>3.5</v>
      </c>
      <c r="J809" s="6">
        <f t="shared" si="48"/>
        <v>91</v>
      </c>
      <c r="K809" s="6">
        <f t="shared" si="49"/>
        <v>6.37</v>
      </c>
      <c r="L809" s="6">
        <f t="shared" si="50"/>
        <v>97.37</v>
      </c>
      <c r="M809" s="6">
        <f t="shared" si="51"/>
        <v>5149.4199999999992</v>
      </c>
      <c r="N809" s="6">
        <v>5149.4199999999992</v>
      </c>
      <c r="O809" s="32">
        <v>0</v>
      </c>
      <c r="Q809" s="45"/>
    </row>
    <row r="810" spans="1:17" ht="24" customHeight="1" x14ac:dyDescent="0.4">
      <c r="A810" s="2">
        <v>806</v>
      </c>
      <c r="B810" s="27">
        <v>6320000806</v>
      </c>
      <c r="C810" s="50" t="s">
        <v>2376</v>
      </c>
      <c r="D810" s="14" t="s">
        <v>2377</v>
      </c>
      <c r="E810" s="14" t="s">
        <v>2378</v>
      </c>
      <c r="F810" s="4" t="s">
        <v>3165</v>
      </c>
      <c r="G810" s="6">
        <v>2756.4099999999994</v>
      </c>
      <c r="H810" s="70" t="s">
        <v>492</v>
      </c>
      <c r="I810" s="5">
        <v>3.5</v>
      </c>
      <c r="J810" s="6">
        <f t="shared" si="48"/>
        <v>52.5</v>
      </c>
      <c r="K810" s="6">
        <f t="shared" si="49"/>
        <v>3.67</v>
      </c>
      <c r="L810" s="6">
        <f t="shared" si="50"/>
        <v>56.17</v>
      </c>
      <c r="M810" s="6">
        <f t="shared" si="51"/>
        <v>2812.5799999999995</v>
      </c>
      <c r="N810" s="6">
        <v>2812.5799999999995</v>
      </c>
      <c r="O810" s="32">
        <v>0</v>
      </c>
      <c r="Q810" s="45"/>
    </row>
    <row r="811" spans="1:17" ht="24" customHeight="1" x14ac:dyDescent="0.4">
      <c r="A811" s="2">
        <v>807</v>
      </c>
      <c r="B811" s="27">
        <v>6320000807</v>
      </c>
      <c r="C811" s="50" t="s">
        <v>2379</v>
      </c>
      <c r="D811" s="14" t="s">
        <v>2380</v>
      </c>
      <c r="E811" s="14" t="s">
        <v>2381</v>
      </c>
      <c r="F811" s="3" t="s">
        <v>3174</v>
      </c>
      <c r="G811" s="6">
        <v>344.54</v>
      </c>
      <c r="H811" s="70" t="s">
        <v>2489</v>
      </c>
      <c r="I811" s="5">
        <v>3.5</v>
      </c>
      <c r="J811" s="6">
        <f t="shared" si="48"/>
        <v>297.5</v>
      </c>
      <c r="K811" s="6">
        <f t="shared" si="49"/>
        <v>20.82</v>
      </c>
      <c r="L811" s="6">
        <f t="shared" si="50"/>
        <v>318.32</v>
      </c>
      <c r="M811" s="6">
        <f t="shared" si="51"/>
        <v>662.86</v>
      </c>
      <c r="N811" s="6">
        <v>662.86</v>
      </c>
      <c r="O811" s="32">
        <v>0</v>
      </c>
    </row>
    <row r="812" spans="1:17" ht="24" customHeight="1" x14ac:dyDescent="0.4">
      <c r="A812" s="2">
        <v>808</v>
      </c>
      <c r="B812" s="27">
        <v>6320000808</v>
      </c>
      <c r="C812" s="50" t="s">
        <v>2383</v>
      </c>
      <c r="D812" s="14" t="s">
        <v>2384</v>
      </c>
      <c r="E812" s="14" t="s">
        <v>2385</v>
      </c>
      <c r="F812" s="4" t="s">
        <v>2386</v>
      </c>
      <c r="G812" s="6">
        <v>1831.3800000000008</v>
      </c>
      <c r="H812" s="70" t="s">
        <v>47</v>
      </c>
      <c r="I812" s="5">
        <v>3.5</v>
      </c>
      <c r="J812" s="6">
        <f t="shared" si="48"/>
        <v>0</v>
      </c>
      <c r="K812" s="6">
        <f t="shared" si="49"/>
        <v>0</v>
      </c>
      <c r="L812" s="6">
        <f t="shared" si="50"/>
        <v>0</v>
      </c>
      <c r="M812" s="6">
        <f t="shared" si="51"/>
        <v>1831.3800000000008</v>
      </c>
      <c r="N812" s="6">
        <v>1831.3800000000008</v>
      </c>
      <c r="O812" s="32">
        <v>0</v>
      </c>
    </row>
    <row r="813" spans="1:17" ht="24" customHeight="1" x14ac:dyDescent="0.4">
      <c r="A813" s="2">
        <v>809</v>
      </c>
      <c r="B813" s="27">
        <v>6320000809</v>
      </c>
      <c r="C813" s="50" t="s">
        <v>2387</v>
      </c>
      <c r="D813" s="14" t="s">
        <v>2384</v>
      </c>
      <c r="E813" s="14" t="s">
        <v>2388</v>
      </c>
      <c r="F813" s="4" t="s">
        <v>3165</v>
      </c>
      <c r="G813" s="6">
        <v>7950.69</v>
      </c>
      <c r="H813" s="70" t="s">
        <v>712</v>
      </c>
      <c r="I813" s="5">
        <v>3.5</v>
      </c>
      <c r="J813" s="6">
        <f t="shared" si="48"/>
        <v>143.5</v>
      </c>
      <c r="K813" s="6">
        <f t="shared" si="49"/>
        <v>10.039999999999999</v>
      </c>
      <c r="L813" s="6">
        <f t="shared" si="50"/>
        <v>153.54</v>
      </c>
      <c r="M813" s="6">
        <f t="shared" si="51"/>
        <v>8104.23</v>
      </c>
      <c r="N813" s="6">
        <v>8104.23</v>
      </c>
      <c r="O813" s="32">
        <v>0</v>
      </c>
      <c r="Q813" s="45"/>
    </row>
    <row r="814" spans="1:17" ht="24" customHeight="1" x14ac:dyDescent="0.4">
      <c r="A814" s="2">
        <v>810</v>
      </c>
      <c r="B814" s="27">
        <v>6320000810</v>
      </c>
      <c r="C814" s="50" t="s">
        <v>2389</v>
      </c>
      <c r="D814" s="14" t="s">
        <v>2390</v>
      </c>
      <c r="E814" s="14" t="s">
        <v>2391</v>
      </c>
      <c r="F814" s="4" t="s">
        <v>3250</v>
      </c>
      <c r="G814" s="6">
        <v>4583.920000000001</v>
      </c>
      <c r="H814" s="70" t="s">
        <v>578</v>
      </c>
      <c r="I814" s="5">
        <v>3.5</v>
      </c>
      <c r="J814" s="6">
        <f t="shared" si="48"/>
        <v>101.5</v>
      </c>
      <c r="K814" s="6">
        <f t="shared" si="49"/>
        <v>7.1</v>
      </c>
      <c r="L814" s="6">
        <f t="shared" si="50"/>
        <v>108.6</v>
      </c>
      <c r="M814" s="6">
        <f t="shared" si="51"/>
        <v>4692.5200000000013</v>
      </c>
      <c r="N814" s="6">
        <v>4692.5200000000013</v>
      </c>
      <c r="O814" s="32">
        <v>0</v>
      </c>
      <c r="Q814" s="45"/>
    </row>
    <row r="815" spans="1:17" ht="24" customHeight="1" x14ac:dyDescent="0.4">
      <c r="A815" s="2">
        <v>811</v>
      </c>
      <c r="B815" s="27">
        <v>6320000811</v>
      </c>
      <c r="C815" s="50" t="s">
        <v>2392</v>
      </c>
      <c r="D815" s="14" t="s">
        <v>2393</v>
      </c>
      <c r="E815" s="14" t="s">
        <v>2394</v>
      </c>
      <c r="F815" s="3" t="s">
        <v>3174</v>
      </c>
      <c r="G815" s="6">
        <v>3149.54</v>
      </c>
      <c r="H815" s="70" t="s">
        <v>3335</v>
      </c>
      <c r="I815" s="5">
        <v>3.5</v>
      </c>
      <c r="J815" s="6">
        <f t="shared" si="48"/>
        <v>2425.5</v>
      </c>
      <c r="K815" s="6">
        <f t="shared" si="49"/>
        <v>169.78</v>
      </c>
      <c r="L815" s="6">
        <f t="shared" si="50"/>
        <v>2595.2800000000002</v>
      </c>
      <c r="M815" s="6">
        <f t="shared" si="51"/>
        <v>5744.82</v>
      </c>
      <c r="N815" s="6">
        <v>5744.82</v>
      </c>
      <c r="O815" s="32">
        <v>0</v>
      </c>
      <c r="Q815" s="45"/>
    </row>
    <row r="816" spans="1:17" ht="24" customHeight="1" x14ac:dyDescent="0.4">
      <c r="A816" s="2">
        <v>812</v>
      </c>
      <c r="B816" s="27">
        <v>6320000812</v>
      </c>
      <c r="C816" s="50" t="s">
        <v>2395</v>
      </c>
      <c r="D816" s="14" t="s">
        <v>2396</v>
      </c>
      <c r="E816" s="14" t="s">
        <v>2397</v>
      </c>
      <c r="F816" s="2" t="s">
        <v>3</v>
      </c>
      <c r="G816" s="6">
        <v>0</v>
      </c>
      <c r="H816" s="70" t="s">
        <v>63</v>
      </c>
      <c r="I816" s="5">
        <v>3.5</v>
      </c>
      <c r="J816" s="6">
        <f t="shared" si="48"/>
        <v>318.5</v>
      </c>
      <c r="K816" s="6">
        <f t="shared" si="49"/>
        <v>22.29</v>
      </c>
      <c r="L816" s="6">
        <f t="shared" si="50"/>
        <v>340.79</v>
      </c>
      <c r="M816" s="6">
        <f t="shared" si="51"/>
        <v>340.79</v>
      </c>
      <c r="N816" s="6">
        <v>340.79</v>
      </c>
      <c r="O816" s="32">
        <v>0</v>
      </c>
      <c r="Q816" s="45"/>
    </row>
    <row r="817" spans="1:17" ht="24" customHeight="1" x14ac:dyDescent="0.4">
      <c r="A817" s="2">
        <v>813</v>
      </c>
      <c r="B817" s="27">
        <v>6320000813</v>
      </c>
      <c r="C817" s="50" t="s">
        <v>2399</v>
      </c>
      <c r="D817" s="14" t="s">
        <v>2400</v>
      </c>
      <c r="E817" s="14" t="s">
        <v>2401</v>
      </c>
      <c r="F817" s="4" t="s">
        <v>3336</v>
      </c>
      <c r="G817" s="6">
        <v>47842.430000000008</v>
      </c>
      <c r="H817" s="70">
        <v>0</v>
      </c>
      <c r="I817" s="5">
        <v>3.5</v>
      </c>
      <c r="J817" s="6">
        <f t="shared" si="48"/>
        <v>0</v>
      </c>
      <c r="K817" s="6">
        <f t="shared" si="49"/>
        <v>0</v>
      </c>
      <c r="L817" s="6">
        <f t="shared" si="50"/>
        <v>0</v>
      </c>
      <c r="M817" s="6">
        <f t="shared" si="51"/>
        <v>47842.430000000008</v>
      </c>
      <c r="N817" s="6">
        <v>47842.430000000008</v>
      </c>
      <c r="O817" s="32">
        <v>0</v>
      </c>
      <c r="Q817" s="45"/>
    </row>
    <row r="818" spans="1:17" ht="24" customHeight="1" x14ac:dyDescent="0.4">
      <c r="A818" s="2">
        <v>814</v>
      </c>
      <c r="B818" s="27">
        <v>6320000814</v>
      </c>
      <c r="C818" s="50" t="s">
        <v>2402</v>
      </c>
      <c r="D818" s="14" t="s">
        <v>2403</v>
      </c>
      <c r="E818" s="14" t="s">
        <v>2404</v>
      </c>
      <c r="F818" s="4" t="s">
        <v>3337</v>
      </c>
      <c r="G818" s="6">
        <v>861.41000000000031</v>
      </c>
      <c r="H818" s="70" t="s">
        <v>205</v>
      </c>
      <c r="I818" s="5">
        <v>3.5</v>
      </c>
      <c r="J818" s="6">
        <f t="shared" si="48"/>
        <v>17.5</v>
      </c>
      <c r="K818" s="6">
        <f t="shared" si="49"/>
        <v>1.22</v>
      </c>
      <c r="L818" s="6">
        <f t="shared" si="50"/>
        <v>18.72</v>
      </c>
      <c r="M818" s="6">
        <f t="shared" si="51"/>
        <v>880.13000000000034</v>
      </c>
      <c r="N818" s="6">
        <v>880.13000000000034</v>
      </c>
      <c r="O818" s="32">
        <v>0</v>
      </c>
      <c r="Q818" s="45"/>
    </row>
    <row r="819" spans="1:17" ht="24" customHeight="1" x14ac:dyDescent="0.4">
      <c r="A819" s="2">
        <v>815</v>
      </c>
      <c r="B819" s="27">
        <v>6320000815</v>
      </c>
      <c r="C819" s="50" t="s">
        <v>2405</v>
      </c>
      <c r="D819" s="14" t="s">
        <v>2406</v>
      </c>
      <c r="E819" s="14" t="s">
        <v>2407</v>
      </c>
      <c r="F819" s="3" t="s">
        <v>2408</v>
      </c>
      <c r="G819" s="6">
        <v>119.84</v>
      </c>
      <c r="H819" s="70" t="s">
        <v>82</v>
      </c>
      <c r="I819" s="5">
        <v>3.5</v>
      </c>
      <c r="J819" s="6">
        <f t="shared" si="48"/>
        <v>108.5</v>
      </c>
      <c r="K819" s="6">
        <f t="shared" si="49"/>
        <v>7.59</v>
      </c>
      <c r="L819" s="6">
        <f t="shared" si="50"/>
        <v>116.09</v>
      </c>
      <c r="M819" s="6">
        <f t="shared" si="51"/>
        <v>235.93</v>
      </c>
      <c r="N819" s="6">
        <v>235.93</v>
      </c>
      <c r="O819" s="32">
        <v>0</v>
      </c>
    </row>
    <row r="820" spans="1:17" ht="24" customHeight="1" x14ac:dyDescent="0.4">
      <c r="A820" s="2">
        <v>816</v>
      </c>
      <c r="B820" s="27">
        <v>6320000816</v>
      </c>
      <c r="C820" s="50" t="s">
        <v>2409</v>
      </c>
      <c r="D820" s="14" t="s">
        <v>2410</v>
      </c>
      <c r="E820" s="14" t="s">
        <v>3338</v>
      </c>
      <c r="F820" s="3" t="s">
        <v>3</v>
      </c>
      <c r="G820" s="6">
        <v>0</v>
      </c>
      <c r="H820" s="70" t="s">
        <v>331</v>
      </c>
      <c r="I820" s="5">
        <v>3.5</v>
      </c>
      <c r="J820" s="6">
        <f t="shared" si="48"/>
        <v>178.5</v>
      </c>
      <c r="K820" s="6">
        <f t="shared" si="49"/>
        <v>12.49</v>
      </c>
      <c r="L820" s="6">
        <f t="shared" si="50"/>
        <v>190.99</v>
      </c>
      <c r="M820" s="6">
        <f t="shared" si="51"/>
        <v>190.99</v>
      </c>
      <c r="N820" s="6">
        <v>190.99</v>
      </c>
      <c r="O820" s="32">
        <v>0</v>
      </c>
      <c r="Q820" s="45"/>
    </row>
    <row r="821" spans="1:17" ht="24" customHeight="1" x14ac:dyDescent="0.4">
      <c r="A821" s="2">
        <v>817</v>
      </c>
      <c r="B821" s="27">
        <v>6320000817</v>
      </c>
      <c r="C821" s="50" t="s">
        <v>2411</v>
      </c>
      <c r="D821" s="16" t="s">
        <v>2412</v>
      </c>
      <c r="E821" s="14" t="s">
        <v>2413</v>
      </c>
      <c r="F821" s="4" t="s">
        <v>3339</v>
      </c>
      <c r="G821" s="6">
        <v>179.84000000000006</v>
      </c>
      <c r="H821" s="70" t="s">
        <v>102</v>
      </c>
      <c r="I821" s="5">
        <v>3.5</v>
      </c>
      <c r="J821" s="6">
        <f t="shared" si="48"/>
        <v>3.5</v>
      </c>
      <c r="K821" s="6">
        <f t="shared" si="49"/>
        <v>0.24</v>
      </c>
      <c r="L821" s="6">
        <f t="shared" si="50"/>
        <v>3.74</v>
      </c>
      <c r="M821" s="6">
        <f t="shared" si="51"/>
        <v>183.58000000000007</v>
      </c>
      <c r="N821" s="6">
        <v>183.58000000000007</v>
      </c>
      <c r="O821" s="32">
        <v>0</v>
      </c>
      <c r="Q821" s="45"/>
    </row>
    <row r="822" spans="1:17" ht="24" customHeight="1" x14ac:dyDescent="0.4">
      <c r="A822" s="2">
        <v>818</v>
      </c>
      <c r="B822" s="27">
        <v>6320000818</v>
      </c>
      <c r="C822" s="50" t="s">
        <v>2414</v>
      </c>
      <c r="D822" s="16" t="s">
        <v>2415</v>
      </c>
      <c r="E822" s="14" t="s">
        <v>2416</v>
      </c>
      <c r="F822" s="4" t="s">
        <v>3218</v>
      </c>
      <c r="G822" s="6">
        <v>352</v>
      </c>
      <c r="H822" s="70" t="s">
        <v>492</v>
      </c>
      <c r="I822" s="5">
        <v>3.5</v>
      </c>
      <c r="J822" s="6">
        <f t="shared" si="48"/>
        <v>52.5</v>
      </c>
      <c r="K822" s="6">
        <f t="shared" si="49"/>
        <v>3.67</v>
      </c>
      <c r="L822" s="6">
        <f t="shared" si="50"/>
        <v>56.17</v>
      </c>
      <c r="M822" s="6">
        <f t="shared" si="51"/>
        <v>408.17</v>
      </c>
      <c r="N822" s="6">
        <v>408.17</v>
      </c>
      <c r="O822" s="32">
        <v>0</v>
      </c>
      <c r="Q822" s="45"/>
    </row>
    <row r="823" spans="1:17" ht="24" customHeight="1" x14ac:dyDescent="0.4">
      <c r="A823" s="2">
        <v>819</v>
      </c>
      <c r="B823" s="27">
        <v>6320000819</v>
      </c>
      <c r="C823" s="50" t="s">
        <v>2417</v>
      </c>
      <c r="D823" s="16" t="s">
        <v>2418</v>
      </c>
      <c r="E823" s="14" t="s">
        <v>2419</v>
      </c>
      <c r="F823" s="4" t="s">
        <v>3218</v>
      </c>
      <c r="G823" s="6">
        <v>449.38000000000005</v>
      </c>
      <c r="H823" s="70" t="s">
        <v>86</v>
      </c>
      <c r="I823" s="5">
        <v>3.5</v>
      </c>
      <c r="J823" s="6">
        <f t="shared" si="48"/>
        <v>45.5</v>
      </c>
      <c r="K823" s="6">
        <f t="shared" si="49"/>
        <v>3.18</v>
      </c>
      <c r="L823" s="6">
        <f t="shared" si="50"/>
        <v>48.68</v>
      </c>
      <c r="M823" s="6">
        <f t="shared" si="51"/>
        <v>498.06000000000006</v>
      </c>
      <c r="N823" s="6">
        <v>498.06000000000006</v>
      </c>
      <c r="O823" s="32">
        <v>0</v>
      </c>
      <c r="Q823" s="45"/>
    </row>
    <row r="824" spans="1:17" ht="24" customHeight="1" x14ac:dyDescent="0.4">
      <c r="A824" s="2">
        <v>820</v>
      </c>
      <c r="B824" s="27">
        <v>6320000820</v>
      </c>
      <c r="C824" s="50" t="s">
        <v>2420</v>
      </c>
      <c r="D824" s="16" t="s">
        <v>2421</v>
      </c>
      <c r="E824" s="16" t="s">
        <v>2422</v>
      </c>
      <c r="F824" s="2" t="s">
        <v>3</v>
      </c>
      <c r="G824" s="11">
        <v>0</v>
      </c>
      <c r="H824" s="70" t="s">
        <v>259</v>
      </c>
      <c r="I824" s="5">
        <v>3.5</v>
      </c>
      <c r="J824" s="6">
        <f t="shared" si="48"/>
        <v>35</v>
      </c>
      <c r="K824" s="6">
        <f t="shared" si="49"/>
        <v>2.4500000000000002</v>
      </c>
      <c r="L824" s="6">
        <f t="shared" si="50"/>
        <v>37.450000000000003</v>
      </c>
      <c r="M824" s="6">
        <f t="shared" si="51"/>
        <v>37.450000000000003</v>
      </c>
      <c r="N824" s="6">
        <v>37.450000000000003</v>
      </c>
      <c r="O824" s="32">
        <v>0</v>
      </c>
    </row>
    <row r="825" spans="1:17" ht="24" customHeight="1" x14ac:dyDescent="0.4">
      <c r="A825" s="2">
        <v>821</v>
      </c>
      <c r="B825" s="27">
        <v>6320000821</v>
      </c>
      <c r="C825" s="50" t="s">
        <v>2423</v>
      </c>
      <c r="D825" s="16" t="s">
        <v>2424</v>
      </c>
      <c r="E825" s="14" t="s">
        <v>2425</v>
      </c>
      <c r="F825" s="3" t="s">
        <v>3</v>
      </c>
      <c r="G825" s="6">
        <v>0</v>
      </c>
      <c r="H825" s="70" t="s">
        <v>2944</v>
      </c>
      <c r="I825" s="5">
        <v>3.5</v>
      </c>
      <c r="J825" s="6">
        <f t="shared" si="48"/>
        <v>385</v>
      </c>
      <c r="K825" s="6">
        <f t="shared" si="49"/>
        <v>26.95</v>
      </c>
      <c r="L825" s="6">
        <f t="shared" si="50"/>
        <v>411.95</v>
      </c>
      <c r="M825" s="6">
        <f t="shared" si="51"/>
        <v>411.95</v>
      </c>
      <c r="N825" s="6">
        <v>411.95</v>
      </c>
      <c r="O825" s="32">
        <v>0</v>
      </c>
    </row>
    <row r="826" spans="1:17" ht="24" customHeight="1" x14ac:dyDescent="0.4">
      <c r="A826" s="2">
        <v>822</v>
      </c>
      <c r="B826" s="27">
        <v>6320000822</v>
      </c>
      <c r="C826" s="50" t="s">
        <v>2426</v>
      </c>
      <c r="D826" s="16" t="s">
        <v>2427</v>
      </c>
      <c r="E826" s="14" t="s">
        <v>2428</v>
      </c>
      <c r="F826" s="4" t="s">
        <v>3165</v>
      </c>
      <c r="G826" s="6">
        <v>1520.5300000000004</v>
      </c>
      <c r="H826" s="70" t="s">
        <v>24</v>
      </c>
      <c r="I826" s="5">
        <v>3.5</v>
      </c>
      <c r="J826" s="6">
        <f t="shared" si="48"/>
        <v>31.5</v>
      </c>
      <c r="K826" s="6">
        <f t="shared" si="49"/>
        <v>2.2000000000000002</v>
      </c>
      <c r="L826" s="6">
        <f t="shared" si="50"/>
        <v>33.700000000000003</v>
      </c>
      <c r="M826" s="6">
        <f t="shared" si="51"/>
        <v>1554.2300000000005</v>
      </c>
      <c r="N826" s="6">
        <v>1554.2300000000005</v>
      </c>
      <c r="O826" s="32">
        <v>0</v>
      </c>
      <c r="Q826" s="45"/>
    </row>
    <row r="827" spans="1:17" ht="24" customHeight="1" x14ac:dyDescent="0.4">
      <c r="A827" s="2">
        <v>823</v>
      </c>
      <c r="B827" s="27">
        <v>6320000823</v>
      </c>
      <c r="C827" s="50" t="s">
        <v>2429</v>
      </c>
      <c r="D827" s="16" t="s">
        <v>2430</v>
      </c>
      <c r="E827" s="14" t="s">
        <v>2431</v>
      </c>
      <c r="F827" s="4" t="s">
        <v>3340</v>
      </c>
      <c r="G827" s="6">
        <v>2509.2299999999991</v>
      </c>
      <c r="H827" s="70" t="s">
        <v>205</v>
      </c>
      <c r="I827" s="5">
        <v>3.5</v>
      </c>
      <c r="J827" s="6">
        <f t="shared" si="48"/>
        <v>17.5</v>
      </c>
      <c r="K827" s="6">
        <f t="shared" si="49"/>
        <v>1.22</v>
      </c>
      <c r="L827" s="6">
        <f t="shared" si="50"/>
        <v>18.72</v>
      </c>
      <c r="M827" s="6">
        <f t="shared" si="51"/>
        <v>2527.9499999999989</v>
      </c>
      <c r="N827" s="6">
        <v>2527.9499999999989</v>
      </c>
      <c r="O827" s="32">
        <v>0</v>
      </c>
      <c r="Q827" s="45"/>
    </row>
    <row r="828" spans="1:17" ht="24" customHeight="1" x14ac:dyDescent="0.4">
      <c r="A828" s="2">
        <v>824</v>
      </c>
      <c r="B828" s="27">
        <v>6320000824</v>
      </c>
      <c r="C828" s="50" t="s">
        <v>2432</v>
      </c>
      <c r="D828" s="16" t="s">
        <v>2433</v>
      </c>
      <c r="E828" s="14" t="s">
        <v>2434</v>
      </c>
      <c r="F828" s="4" t="s">
        <v>3165</v>
      </c>
      <c r="G828" s="6">
        <v>1190.9800000000007</v>
      </c>
      <c r="H828" s="70" t="s">
        <v>266</v>
      </c>
      <c r="I828" s="5">
        <v>3.5</v>
      </c>
      <c r="J828" s="6">
        <f t="shared" si="48"/>
        <v>10.5</v>
      </c>
      <c r="K828" s="6">
        <f t="shared" si="49"/>
        <v>0.73</v>
      </c>
      <c r="L828" s="6">
        <f t="shared" si="50"/>
        <v>11.23</v>
      </c>
      <c r="M828" s="6">
        <f t="shared" si="51"/>
        <v>1202.2100000000007</v>
      </c>
      <c r="N828" s="6">
        <v>1202.2100000000007</v>
      </c>
      <c r="O828" s="32">
        <v>0</v>
      </c>
      <c r="Q828" s="45"/>
    </row>
    <row r="829" spans="1:17" ht="24" customHeight="1" x14ac:dyDescent="0.4">
      <c r="A829" s="2">
        <v>825</v>
      </c>
      <c r="B829" s="27">
        <v>6320000825</v>
      </c>
      <c r="C829" s="50" t="s">
        <v>2435</v>
      </c>
      <c r="D829" s="16" t="s">
        <v>2436</v>
      </c>
      <c r="E829" s="14" t="s">
        <v>2437</v>
      </c>
      <c r="F829" s="2" t="s">
        <v>3</v>
      </c>
      <c r="G829" s="6">
        <v>0</v>
      </c>
      <c r="H829" s="70" t="s">
        <v>3388</v>
      </c>
      <c r="I829" s="5">
        <v>3.5</v>
      </c>
      <c r="J829" s="6">
        <f t="shared" si="48"/>
        <v>539</v>
      </c>
      <c r="K829" s="6">
        <f t="shared" si="49"/>
        <v>37.729999999999997</v>
      </c>
      <c r="L829" s="6">
        <f t="shared" si="50"/>
        <v>576.73</v>
      </c>
      <c r="M829" s="6">
        <f t="shared" si="51"/>
        <v>576.73</v>
      </c>
      <c r="N829" s="6">
        <v>576.73</v>
      </c>
      <c r="O829" s="32">
        <v>0</v>
      </c>
      <c r="Q829" s="45"/>
    </row>
    <row r="830" spans="1:17" ht="24" customHeight="1" x14ac:dyDescent="0.4">
      <c r="A830" s="2">
        <v>826</v>
      </c>
      <c r="B830" s="27">
        <v>6320000826</v>
      </c>
      <c r="C830" s="50" t="s">
        <v>2438</v>
      </c>
      <c r="D830" s="16" t="s">
        <v>2439</v>
      </c>
      <c r="E830" s="14" t="s">
        <v>2440</v>
      </c>
      <c r="F830" s="4" t="s">
        <v>3165</v>
      </c>
      <c r="G830" s="6">
        <v>4246.8999999999978</v>
      </c>
      <c r="H830" s="70" t="s">
        <v>266</v>
      </c>
      <c r="I830" s="5">
        <v>3.5</v>
      </c>
      <c r="J830" s="6">
        <f t="shared" si="48"/>
        <v>10.5</v>
      </c>
      <c r="K830" s="6">
        <f t="shared" si="49"/>
        <v>0.73</v>
      </c>
      <c r="L830" s="6">
        <f t="shared" si="50"/>
        <v>11.23</v>
      </c>
      <c r="M830" s="6">
        <f t="shared" si="51"/>
        <v>4258.1299999999974</v>
      </c>
      <c r="N830" s="6">
        <v>4258.1299999999974</v>
      </c>
      <c r="O830" s="32">
        <v>0</v>
      </c>
      <c r="Q830" s="45"/>
    </row>
    <row r="831" spans="1:17" ht="24" customHeight="1" x14ac:dyDescent="0.4">
      <c r="A831" s="2">
        <v>827</v>
      </c>
      <c r="B831" s="27">
        <v>6320000827</v>
      </c>
      <c r="C831" s="50" t="s">
        <v>2441</v>
      </c>
      <c r="D831" s="16" t="s">
        <v>2442</v>
      </c>
      <c r="E831" s="14" t="s">
        <v>2443</v>
      </c>
      <c r="F831" s="4" t="s">
        <v>3165</v>
      </c>
      <c r="G831" s="6">
        <v>1322.0400000000004</v>
      </c>
      <c r="H831" s="70" t="s">
        <v>205</v>
      </c>
      <c r="I831" s="5">
        <v>3.5</v>
      </c>
      <c r="J831" s="6">
        <f t="shared" si="48"/>
        <v>17.5</v>
      </c>
      <c r="K831" s="6">
        <f t="shared" si="49"/>
        <v>1.22</v>
      </c>
      <c r="L831" s="6">
        <f t="shared" si="50"/>
        <v>18.72</v>
      </c>
      <c r="M831" s="6">
        <f t="shared" si="51"/>
        <v>1340.7600000000004</v>
      </c>
      <c r="N831" s="6">
        <v>1340.7600000000004</v>
      </c>
      <c r="O831" s="32">
        <v>0</v>
      </c>
      <c r="Q831" s="45"/>
    </row>
    <row r="832" spans="1:17" ht="24" customHeight="1" x14ac:dyDescent="0.4">
      <c r="A832" s="2">
        <v>828</v>
      </c>
      <c r="B832" s="27">
        <v>6320000828</v>
      </c>
      <c r="C832" s="50" t="s">
        <v>2444</v>
      </c>
      <c r="D832" s="16" t="s">
        <v>2445</v>
      </c>
      <c r="E832" s="14" t="s">
        <v>2446</v>
      </c>
      <c r="F832" s="4" t="s">
        <v>3165</v>
      </c>
      <c r="G832" s="6">
        <v>835.24000000000035</v>
      </c>
      <c r="H832" s="70" t="s">
        <v>266</v>
      </c>
      <c r="I832" s="5">
        <v>3.5</v>
      </c>
      <c r="J832" s="6">
        <f t="shared" si="48"/>
        <v>10.5</v>
      </c>
      <c r="K832" s="6">
        <f t="shared" si="49"/>
        <v>0.73</v>
      </c>
      <c r="L832" s="6">
        <f t="shared" si="50"/>
        <v>11.23</v>
      </c>
      <c r="M832" s="6">
        <f t="shared" si="51"/>
        <v>846.47000000000037</v>
      </c>
      <c r="N832" s="6">
        <v>846.47000000000037</v>
      </c>
      <c r="O832" s="32">
        <v>0</v>
      </c>
      <c r="Q832" s="45"/>
    </row>
    <row r="833" spans="1:17" ht="24" customHeight="1" x14ac:dyDescent="0.4">
      <c r="A833" s="2">
        <v>829</v>
      </c>
      <c r="B833" s="27">
        <v>6320000829</v>
      </c>
      <c r="C833" s="50" t="s">
        <v>2447</v>
      </c>
      <c r="D833" s="16" t="s">
        <v>2448</v>
      </c>
      <c r="E833" s="14" t="s">
        <v>2449</v>
      </c>
      <c r="F833" s="4" t="s">
        <v>3165</v>
      </c>
      <c r="G833" s="6">
        <v>2325.7300000000009</v>
      </c>
      <c r="H833" s="70" t="s">
        <v>259</v>
      </c>
      <c r="I833" s="5">
        <v>3.5</v>
      </c>
      <c r="J833" s="6">
        <f t="shared" si="48"/>
        <v>35</v>
      </c>
      <c r="K833" s="6">
        <f t="shared" si="49"/>
        <v>2.4500000000000002</v>
      </c>
      <c r="L833" s="6">
        <f t="shared" si="50"/>
        <v>37.450000000000003</v>
      </c>
      <c r="M833" s="6">
        <f t="shared" si="51"/>
        <v>2363.1800000000007</v>
      </c>
      <c r="N833" s="6">
        <v>2363.1800000000007</v>
      </c>
      <c r="O833" s="32">
        <v>0</v>
      </c>
      <c r="Q833" s="45"/>
    </row>
    <row r="834" spans="1:17" ht="24" customHeight="1" x14ac:dyDescent="0.4">
      <c r="A834" s="2">
        <v>830</v>
      </c>
      <c r="B834" s="27">
        <v>6320000830</v>
      </c>
      <c r="C834" s="50" t="s">
        <v>2450</v>
      </c>
      <c r="D834" s="16" t="s">
        <v>2451</v>
      </c>
      <c r="E834" s="14" t="s">
        <v>2452</v>
      </c>
      <c r="F834" s="4" t="s">
        <v>3</v>
      </c>
      <c r="G834" s="6">
        <v>0</v>
      </c>
      <c r="H834" s="70" t="s">
        <v>1429</v>
      </c>
      <c r="I834" s="5">
        <v>3.5</v>
      </c>
      <c r="J834" s="6">
        <f t="shared" si="48"/>
        <v>245</v>
      </c>
      <c r="K834" s="6">
        <f t="shared" si="49"/>
        <v>17.149999999999999</v>
      </c>
      <c r="L834" s="6">
        <f t="shared" si="50"/>
        <v>262.14999999999998</v>
      </c>
      <c r="M834" s="6">
        <f t="shared" si="51"/>
        <v>262.14999999999998</v>
      </c>
      <c r="N834" s="6">
        <v>262.14999999999998</v>
      </c>
      <c r="O834" s="32">
        <v>0</v>
      </c>
    </row>
    <row r="835" spans="1:17" ht="24" customHeight="1" x14ac:dyDescent="0.4">
      <c r="A835" s="2">
        <v>831</v>
      </c>
      <c r="B835" s="27">
        <v>6320000831</v>
      </c>
      <c r="C835" s="50" t="s">
        <v>2453</v>
      </c>
      <c r="D835" s="16" t="s">
        <v>2454</v>
      </c>
      <c r="E835" s="16" t="s">
        <v>2455</v>
      </c>
      <c r="F835" s="2" t="s">
        <v>3174</v>
      </c>
      <c r="G835" s="6">
        <v>104.86</v>
      </c>
      <c r="H835" s="70" t="s">
        <v>106</v>
      </c>
      <c r="I835" s="5">
        <v>3.5</v>
      </c>
      <c r="J835" s="6">
        <f t="shared" si="48"/>
        <v>87.5</v>
      </c>
      <c r="K835" s="6">
        <f t="shared" si="49"/>
        <v>6.12</v>
      </c>
      <c r="L835" s="6">
        <f t="shared" si="50"/>
        <v>93.62</v>
      </c>
      <c r="M835" s="6">
        <f t="shared" si="51"/>
        <v>198.48000000000002</v>
      </c>
      <c r="N835" s="6">
        <v>198.48000000000002</v>
      </c>
      <c r="O835" s="32">
        <v>0</v>
      </c>
      <c r="Q835" s="45"/>
    </row>
    <row r="836" spans="1:17" ht="24" customHeight="1" x14ac:dyDescent="0.4">
      <c r="F836" s="43"/>
      <c r="G836" s="37">
        <f>SUM(G5:G835)</f>
        <v>1936125.1899999992</v>
      </c>
      <c r="L836" s="67">
        <f>SUM(L5:L835)</f>
        <v>106875.56000000006</v>
      </c>
      <c r="M836" s="68">
        <f>SUM(M5:M835)</f>
        <v>2043000.7499999967</v>
      </c>
      <c r="N836" s="69">
        <f>SUM(N5:N835)</f>
        <v>2043000.7499999967</v>
      </c>
      <c r="O836" s="32"/>
    </row>
    <row r="837" spans="1:17" ht="24" customHeight="1" x14ac:dyDescent="0.4">
      <c r="L837" s="54">
        <f>SUM(G836+L836)</f>
        <v>2043000.7499999993</v>
      </c>
      <c r="M837" s="57">
        <f>SUM(M836-N836)</f>
        <v>0</v>
      </c>
      <c r="O837" s="32"/>
    </row>
    <row r="838" spans="1:17" x14ac:dyDescent="0.4">
      <c r="G838" s="51"/>
      <c r="H838" s="51" t="s">
        <v>3341</v>
      </c>
      <c r="J838" s="26"/>
      <c r="K838" s="26"/>
      <c r="M838" s="8"/>
    </row>
    <row r="839" spans="1:17" x14ac:dyDescent="0.4">
      <c r="D839" s="9" t="s">
        <v>2460</v>
      </c>
      <c r="G839" s="51"/>
      <c r="H839" s="1"/>
      <c r="I839" s="25"/>
      <c r="J839" s="33"/>
      <c r="K839" s="33"/>
    </row>
    <row r="840" spans="1:17" x14ac:dyDescent="0.4">
      <c r="D840" s="9" t="s">
        <v>2461</v>
      </c>
    </row>
    <row r="841" spans="1:17" x14ac:dyDescent="0.4">
      <c r="D841" s="9" t="s">
        <v>2462</v>
      </c>
    </row>
    <row r="842" spans="1:17" x14ac:dyDescent="0.4">
      <c r="D842" s="9" t="s">
        <v>2463</v>
      </c>
      <c r="J842" s="8"/>
      <c r="N842" s="37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1"/>
  <sheetViews>
    <sheetView tabSelected="1" zoomScale="70" zoomScaleNormal="70" workbookViewId="0">
      <selection activeCell="L47" sqref="L47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59" customWidth="1"/>
    <col min="4" max="4" width="30.33203125" style="9" customWidth="1"/>
    <col min="5" max="5" width="25" style="9" customWidth="1"/>
    <col min="6" max="6" width="25.1640625" style="10" customWidth="1"/>
    <col min="7" max="7" width="13.5" style="37" customWidth="1"/>
    <col min="8" max="8" width="15.6640625" style="41" customWidth="1"/>
    <col min="9" max="9" width="10.33203125" style="8" customWidth="1"/>
    <col min="10" max="10" width="10.33203125" style="9" customWidth="1"/>
    <col min="11" max="11" width="7.6640625" style="9" customWidth="1"/>
    <col min="12" max="12" width="15.6640625" style="9" customWidth="1"/>
    <col min="13" max="13" width="14.6640625" style="9" customWidth="1"/>
    <col min="14" max="14" width="14.6640625" style="8" customWidth="1"/>
    <col min="15" max="15" width="5.6640625" style="30" customWidth="1"/>
    <col min="16" max="16" width="12" style="9" customWidth="1"/>
    <col min="17" max="17" width="13.33203125" style="53" customWidth="1"/>
    <col min="18" max="18" width="20.33203125" style="9" customWidth="1"/>
    <col min="19" max="16384" width="9" style="9"/>
  </cols>
  <sheetData>
    <row r="1" spans="1:25" x14ac:dyDescent="0.4">
      <c r="A1" s="79" t="s">
        <v>3342</v>
      </c>
      <c r="B1" s="79"/>
      <c r="C1" s="79"/>
      <c r="D1" s="79"/>
      <c r="E1" s="79"/>
      <c r="F1" s="79"/>
      <c r="G1" s="79"/>
      <c r="H1" s="82"/>
      <c r="I1" s="79"/>
      <c r="J1" s="79"/>
      <c r="K1" s="79"/>
      <c r="L1" s="79"/>
      <c r="M1" s="79"/>
      <c r="N1" s="25"/>
    </row>
    <row r="2" spans="1:25" x14ac:dyDescent="0.4">
      <c r="A2" s="75"/>
      <c r="B2" s="75"/>
      <c r="C2" s="58"/>
      <c r="D2" s="75"/>
      <c r="E2" s="75"/>
      <c r="F2" s="75"/>
      <c r="G2" s="42"/>
      <c r="H2" s="47"/>
      <c r="I2" s="75"/>
      <c r="J2" s="75"/>
      <c r="K2" s="75"/>
      <c r="L2" s="75"/>
      <c r="N2" s="75" t="s">
        <v>4</v>
      </c>
    </row>
    <row r="3" spans="1:25" ht="27.75" customHeight="1" x14ac:dyDescent="0.4">
      <c r="A3" s="77" t="s">
        <v>5</v>
      </c>
      <c r="B3" s="77" t="s">
        <v>6</v>
      </c>
      <c r="C3" s="74" t="s">
        <v>7</v>
      </c>
      <c r="D3" s="77" t="s">
        <v>8</v>
      </c>
      <c r="E3" s="77" t="s">
        <v>9</v>
      </c>
      <c r="F3" s="74" t="s">
        <v>10</v>
      </c>
      <c r="G3" s="81" t="s">
        <v>11</v>
      </c>
      <c r="H3" s="76" t="s">
        <v>12</v>
      </c>
      <c r="I3" s="12" t="s">
        <v>13</v>
      </c>
      <c r="J3" s="77" t="s">
        <v>0</v>
      </c>
      <c r="K3" s="77" t="s">
        <v>1</v>
      </c>
      <c r="L3" s="74" t="s">
        <v>14</v>
      </c>
      <c r="M3" s="77" t="s">
        <v>15</v>
      </c>
      <c r="N3" s="80" t="s">
        <v>16</v>
      </c>
      <c r="O3" s="44"/>
    </row>
    <row r="4" spans="1:25" ht="24.75" customHeight="1" x14ac:dyDescent="0.4">
      <c r="A4" s="77"/>
      <c r="B4" s="77"/>
      <c r="C4" s="74" t="s">
        <v>2464</v>
      </c>
      <c r="D4" s="77"/>
      <c r="E4" s="77"/>
      <c r="F4" s="74" t="s">
        <v>2</v>
      </c>
      <c r="G4" s="81"/>
      <c r="H4" s="76" t="s">
        <v>17</v>
      </c>
      <c r="I4" s="12" t="s">
        <v>18</v>
      </c>
      <c r="J4" s="77"/>
      <c r="K4" s="77"/>
      <c r="L4" s="74" t="s">
        <v>19</v>
      </c>
      <c r="M4" s="77"/>
      <c r="N4" s="80"/>
      <c r="O4" s="44"/>
      <c r="P4" s="45"/>
      <c r="Q4" s="63" t="s">
        <v>3164</v>
      </c>
    </row>
    <row r="5" spans="1:25" ht="24" customHeight="1" x14ac:dyDescent="0.4">
      <c r="A5" s="28">
        <v>1</v>
      </c>
      <c r="B5" s="27">
        <v>6330000001</v>
      </c>
      <c r="C5" s="48">
        <v>12170307401</v>
      </c>
      <c r="D5" s="14" t="s">
        <v>2465</v>
      </c>
      <c r="E5" s="14" t="s">
        <v>2466</v>
      </c>
      <c r="F5" s="3" t="s">
        <v>3</v>
      </c>
      <c r="G5" s="38">
        <v>0</v>
      </c>
      <c r="H5" s="70" t="s">
        <v>820</v>
      </c>
      <c r="I5" s="18">
        <v>4</v>
      </c>
      <c r="J5" s="6">
        <f>ROUNDDOWN(H5*I5,2)</f>
        <v>220</v>
      </c>
      <c r="K5" s="6">
        <f>ROUNDDOWN(J5*7%,2)</f>
        <v>15.4</v>
      </c>
      <c r="L5" s="6">
        <f>ROUNDDOWN(J5+K5,2)</f>
        <v>235.4</v>
      </c>
      <c r="M5" s="6">
        <f>SUM(G5+L5)</f>
        <v>235.4</v>
      </c>
      <c r="N5" s="19">
        <v>235.4</v>
      </c>
      <c r="O5" s="30">
        <v>1</v>
      </c>
    </row>
    <row r="6" spans="1:25" ht="24" customHeight="1" x14ac:dyDescent="0.4">
      <c r="A6" s="2">
        <v>2</v>
      </c>
      <c r="B6" s="27">
        <v>6330000002</v>
      </c>
      <c r="C6" s="48" t="s">
        <v>2467</v>
      </c>
      <c r="D6" s="14" t="s">
        <v>2468</v>
      </c>
      <c r="E6" s="14" t="s">
        <v>2469</v>
      </c>
      <c r="F6" s="3" t="s">
        <v>3165</v>
      </c>
      <c r="G6" s="38">
        <v>11179.360000000002</v>
      </c>
      <c r="H6" s="70" t="s">
        <v>165</v>
      </c>
      <c r="I6" s="18">
        <v>4</v>
      </c>
      <c r="J6" s="6">
        <f>ROUNDDOWN(H6*I6,2)</f>
        <v>128</v>
      </c>
      <c r="K6" s="6">
        <f>ROUNDDOWN(J6*7%,2)</f>
        <v>8.9600000000000009</v>
      </c>
      <c r="L6" s="6">
        <f>ROUNDDOWN(J6+K6,2)</f>
        <v>136.96</v>
      </c>
      <c r="M6" s="6">
        <f>SUM(G6+L6)</f>
        <v>11316.320000000002</v>
      </c>
      <c r="N6" s="20">
        <v>11316.320000000002</v>
      </c>
      <c r="O6" s="30">
        <v>1</v>
      </c>
      <c r="Y6" s="1"/>
    </row>
    <row r="7" spans="1:25" ht="24" customHeight="1" x14ac:dyDescent="0.4">
      <c r="A7" s="28">
        <v>3</v>
      </c>
      <c r="B7" s="27">
        <v>6330000003</v>
      </c>
      <c r="C7" s="48" t="s">
        <v>2470</v>
      </c>
      <c r="D7" s="14" t="s">
        <v>72</v>
      </c>
      <c r="E7" s="14" t="s">
        <v>2471</v>
      </c>
      <c r="F7" s="3" t="s">
        <v>3</v>
      </c>
      <c r="G7" s="38">
        <v>0</v>
      </c>
      <c r="H7" s="70" t="s">
        <v>386</v>
      </c>
      <c r="I7" s="18">
        <v>4</v>
      </c>
      <c r="J7" s="6">
        <f>ROUNDDOWN(H7*I7,2)</f>
        <v>68</v>
      </c>
      <c r="K7" s="6">
        <f>ROUNDDOWN(J7*7%,2)</f>
        <v>4.76</v>
      </c>
      <c r="L7" s="6">
        <f>ROUNDDOWN(J7+K7,2)</f>
        <v>72.760000000000005</v>
      </c>
      <c r="M7" s="6">
        <f>SUM(G7+L7)</f>
        <v>72.760000000000005</v>
      </c>
      <c r="N7" s="20">
        <v>72.760000000000005</v>
      </c>
      <c r="O7" s="30">
        <v>1</v>
      </c>
      <c r="Y7" s="1"/>
    </row>
    <row r="8" spans="1:25" ht="24" customHeight="1" x14ac:dyDescent="0.4">
      <c r="A8" s="2">
        <v>4</v>
      </c>
      <c r="B8" s="27">
        <v>6330000004</v>
      </c>
      <c r="C8" s="48" t="s">
        <v>2472</v>
      </c>
      <c r="D8" s="14" t="s">
        <v>2473</v>
      </c>
      <c r="E8" s="14" t="s">
        <v>2474</v>
      </c>
      <c r="F8" s="3" t="s">
        <v>3</v>
      </c>
      <c r="G8" s="38">
        <v>0</v>
      </c>
      <c r="H8" s="70" t="s">
        <v>3343</v>
      </c>
      <c r="I8" s="18">
        <v>4</v>
      </c>
      <c r="J8" s="6">
        <f>ROUNDDOWN(H8*I8,2)</f>
        <v>1932</v>
      </c>
      <c r="K8" s="6">
        <f>ROUNDDOWN(J8*7%,2)</f>
        <v>135.24</v>
      </c>
      <c r="L8" s="6">
        <f>ROUNDDOWN(J8+K8,2)</f>
        <v>2067.2399999999998</v>
      </c>
      <c r="M8" s="6">
        <f>SUM(G8+L8)</f>
        <v>2067.2399999999998</v>
      </c>
      <c r="N8" s="20">
        <v>2067.2399999999998</v>
      </c>
      <c r="O8" s="30">
        <v>1</v>
      </c>
      <c r="Y8" s="1"/>
    </row>
    <row r="9" spans="1:25" ht="24" customHeight="1" x14ac:dyDescent="0.4">
      <c r="A9" s="28">
        <v>5</v>
      </c>
      <c r="B9" s="27">
        <v>6330000005</v>
      </c>
      <c r="C9" s="48" t="s">
        <v>2475</v>
      </c>
      <c r="D9" s="14" t="s">
        <v>76</v>
      </c>
      <c r="E9" s="14" t="s">
        <v>2476</v>
      </c>
      <c r="F9" s="3" t="s">
        <v>3</v>
      </c>
      <c r="G9" s="38">
        <v>0</v>
      </c>
      <c r="H9" s="70" t="s">
        <v>102</v>
      </c>
      <c r="I9" s="18">
        <v>4</v>
      </c>
      <c r="J9" s="6">
        <f t="shared" ref="J9:J72" si="0">ROUNDDOWN(H9*I9,2)</f>
        <v>4</v>
      </c>
      <c r="K9" s="6">
        <f t="shared" ref="K9:K72" si="1">ROUNDDOWN(J9*7%,2)</f>
        <v>0.28000000000000003</v>
      </c>
      <c r="L9" s="6">
        <f t="shared" ref="L9:L72" si="2">ROUNDDOWN(J9+K9,2)</f>
        <v>4.28</v>
      </c>
      <c r="M9" s="6">
        <f t="shared" ref="M9:M72" si="3">SUM(G9+L9)</f>
        <v>4.28</v>
      </c>
      <c r="N9" s="20">
        <v>4.28</v>
      </c>
      <c r="O9" s="30">
        <v>1</v>
      </c>
      <c r="Y9" s="1"/>
    </row>
    <row r="10" spans="1:25" ht="24" customHeight="1" x14ac:dyDescent="0.4">
      <c r="A10" s="2">
        <v>6</v>
      </c>
      <c r="B10" s="27">
        <v>6330000006</v>
      </c>
      <c r="C10" s="48" t="s">
        <v>2477</v>
      </c>
      <c r="D10" s="14" t="s">
        <v>2478</v>
      </c>
      <c r="E10" s="14" t="s">
        <v>2479</v>
      </c>
      <c r="F10" s="3" t="s">
        <v>3218</v>
      </c>
      <c r="G10" s="38">
        <v>522.16000000000008</v>
      </c>
      <c r="H10" s="70" t="s">
        <v>492</v>
      </c>
      <c r="I10" s="18">
        <v>4</v>
      </c>
      <c r="J10" s="6">
        <f t="shared" si="0"/>
        <v>60</v>
      </c>
      <c r="K10" s="6">
        <f t="shared" si="1"/>
        <v>4.2</v>
      </c>
      <c r="L10" s="6">
        <f t="shared" si="2"/>
        <v>64.2</v>
      </c>
      <c r="M10" s="6">
        <f t="shared" si="3"/>
        <v>586.36000000000013</v>
      </c>
      <c r="N10" s="20">
        <v>586.36000000000013</v>
      </c>
      <c r="O10" s="30">
        <v>1</v>
      </c>
      <c r="Y10" s="1"/>
    </row>
    <row r="11" spans="1:25" ht="24" customHeight="1" x14ac:dyDescent="0.4">
      <c r="A11" s="28">
        <v>7</v>
      </c>
      <c r="B11" s="27">
        <v>6330000007</v>
      </c>
      <c r="C11" s="48" t="s">
        <v>2480</v>
      </c>
      <c r="D11" s="14" t="s">
        <v>2481</v>
      </c>
      <c r="E11" s="14" t="s">
        <v>2482</v>
      </c>
      <c r="F11" s="3" t="s">
        <v>3</v>
      </c>
      <c r="G11" s="38">
        <v>0</v>
      </c>
      <c r="H11" s="70" t="s">
        <v>366</v>
      </c>
      <c r="I11" s="18">
        <v>4</v>
      </c>
      <c r="J11" s="6">
        <f t="shared" si="0"/>
        <v>96</v>
      </c>
      <c r="K11" s="6">
        <f t="shared" si="1"/>
        <v>6.72</v>
      </c>
      <c r="L11" s="6">
        <f t="shared" si="2"/>
        <v>102.72</v>
      </c>
      <c r="M11" s="6">
        <f t="shared" si="3"/>
        <v>102.72</v>
      </c>
      <c r="N11" s="20">
        <v>102.72</v>
      </c>
      <c r="O11" s="30">
        <v>1</v>
      </c>
      <c r="Y11" s="1"/>
    </row>
    <row r="12" spans="1:25" ht="24" customHeight="1" x14ac:dyDescent="0.4">
      <c r="A12" s="2">
        <v>8</v>
      </c>
      <c r="B12" s="27">
        <v>6330000008</v>
      </c>
      <c r="C12" s="48" t="s">
        <v>2483</v>
      </c>
      <c r="D12" s="14" t="s">
        <v>2484</v>
      </c>
      <c r="E12" s="14" t="s">
        <v>2485</v>
      </c>
      <c r="F12" s="3" t="s">
        <v>3344</v>
      </c>
      <c r="G12" s="38">
        <v>4168.7199999999993</v>
      </c>
      <c r="H12" s="70" t="s">
        <v>483</v>
      </c>
      <c r="I12" s="18">
        <v>4</v>
      </c>
      <c r="J12" s="6">
        <f t="shared" si="0"/>
        <v>132</v>
      </c>
      <c r="K12" s="6">
        <f t="shared" si="1"/>
        <v>9.24</v>
      </c>
      <c r="L12" s="6">
        <f t="shared" si="2"/>
        <v>141.24</v>
      </c>
      <c r="M12" s="6">
        <f t="shared" si="3"/>
        <v>4309.9599999999991</v>
      </c>
      <c r="N12" s="20">
        <v>4309.9599999999991</v>
      </c>
      <c r="O12" s="30">
        <v>1</v>
      </c>
      <c r="Y12" s="1"/>
    </row>
    <row r="13" spans="1:25" ht="24" customHeight="1" x14ac:dyDescent="0.4">
      <c r="A13" s="28">
        <v>9</v>
      </c>
      <c r="B13" s="27">
        <v>6330000009</v>
      </c>
      <c r="C13" s="48" t="s">
        <v>2486</v>
      </c>
      <c r="D13" s="14" t="s">
        <v>2487</v>
      </c>
      <c r="E13" s="14" t="s">
        <v>2488</v>
      </c>
      <c r="F13" s="3" t="s">
        <v>3</v>
      </c>
      <c r="G13" s="38">
        <v>0</v>
      </c>
      <c r="H13" s="70" t="s">
        <v>1837</v>
      </c>
      <c r="I13" s="18">
        <v>4</v>
      </c>
      <c r="J13" s="6">
        <f t="shared" si="0"/>
        <v>352</v>
      </c>
      <c r="K13" s="6">
        <f t="shared" si="1"/>
        <v>24.64</v>
      </c>
      <c r="L13" s="6">
        <f t="shared" si="2"/>
        <v>376.64</v>
      </c>
      <c r="M13" s="6">
        <f t="shared" si="3"/>
        <v>376.64</v>
      </c>
      <c r="N13" s="20">
        <v>376.64</v>
      </c>
      <c r="O13" s="30">
        <v>1</v>
      </c>
      <c r="Y13" s="1"/>
    </row>
    <row r="14" spans="1:25" ht="24" customHeight="1" x14ac:dyDescent="0.4">
      <c r="A14" s="2">
        <v>10</v>
      </c>
      <c r="B14" s="27">
        <v>6330000010</v>
      </c>
      <c r="C14" s="48" t="s">
        <v>2490</v>
      </c>
      <c r="D14" s="14" t="s">
        <v>2491</v>
      </c>
      <c r="E14" s="14" t="s">
        <v>2492</v>
      </c>
      <c r="F14" s="3" t="s">
        <v>3165</v>
      </c>
      <c r="G14" s="38">
        <v>8684.119999999999</v>
      </c>
      <c r="H14" s="70" t="s">
        <v>165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8821.0799999999981</v>
      </c>
      <c r="N14" s="20">
        <v>8821.0799999999981</v>
      </c>
      <c r="O14" s="30">
        <v>1</v>
      </c>
      <c r="Y14" s="1"/>
    </row>
    <row r="15" spans="1:25" ht="24" customHeight="1" x14ac:dyDescent="0.4">
      <c r="A15" s="28">
        <v>11</v>
      </c>
      <c r="B15" s="27">
        <v>6330000011</v>
      </c>
      <c r="C15" s="48" t="s">
        <v>2493</v>
      </c>
      <c r="D15" s="14" t="s">
        <v>2494</v>
      </c>
      <c r="E15" s="14" t="s">
        <v>2495</v>
      </c>
      <c r="F15" s="3" t="s">
        <v>3174</v>
      </c>
      <c r="G15" s="38">
        <v>3916.2</v>
      </c>
      <c r="H15" s="70" t="s">
        <v>3345</v>
      </c>
      <c r="I15" s="18">
        <v>4</v>
      </c>
      <c r="J15" s="6">
        <f t="shared" si="0"/>
        <v>1272</v>
      </c>
      <c r="K15" s="6">
        <f t="shared" si="1"/>
        <v>89.04</v>
      </c>
      <c r="L15" s="6">
        <f t="shared" si="2"/>
        <v>1361.04</v>
      </c>
      <c r="M15" s="6">
        <f t="shared" si="3"/>
        <v>5277.24</v>
      </c>
      <c r="N15" s="20">
        <v>5277.24</v>
      </c>
      <c r="O15" s="30">
        <v>1</v>
      </c>
      <c r="Y15" s="1"/>
    </row>
    <row r="16" spans="1:25" ht="24" customHeight="1" x14ac:dyDescent="0.4">
      <c r="A16" s="2">
        <v>12</v>
      </c>
      <c r="B16" s="27">
        <v>6330000012</v>
      </c>
      <c r="C16" s="48" t="s">
        <v>2496</v>
      </c>
      <c r="D16" s="14" t="s">
        <v>2497</v>
      </c>
      <c r="E16" s="14" t="s">
        <v>2498</v>
      </c>
      <c r="F16" s="3" t="s">
        <v>3</v>
      </c>
      <c r="G16" s="38">
        <v>0</v>
      </c>
      <c r="H16" s="70" t="s">
        <v>137</v>
      </c>
      <c r="I16" s="18">
        <v>4</v>
      </c>
      <c r="J16" s="6">
        <f t="shared" si="0"/>
        <v>196</v>
      </c>
      <c r="K16" s="6">
        <f t="shared" si="1"/>
        <v>13.72</v>
      </c>
      <c r="L16" s="6">
        <f t="shared" si="2"/>
        <v>209.72</v>
      </c>
      <c r="M16" s="6">
        <f t="shared" si="3"/>
        <v>209.72</v>
      </c>
      <c r="N16" s="20">
        <v>209.72</v>
      </c>
      <c r="O16" s="30">
        <v>1</v>
      </c>
      <c r="Y16" s="1"/>
    </row>
    <row r="17" spans="1:25" ht="24" customHeight="1" x14ac:dyDescent="0.4">
      <c r="A17" s="28">
        <v>13</v>
      </c>
      <c r="B17" s="27">
        <v>6330000013</v>
      </c>
      <c r="C17" s="48" t="s">
        <v>2499</v>
      </c>
      <c r="D17" s="14" t="s">
        <v>2500</v>
      </c>
      <c r="E17" s="14" t="s">
        <v>2501</v>
      </c>
      <c r="F17" s="3" t="s">
        <v>3</v>
      </c>
      <c r="G17" s="38">
        <v>0</v>
      </c>
      <c r="H17" s="70" t="s">
        <v>259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42.8</v>
      </c>
      <c r="N17" s="20">
        <v>42.8</v>
      </c>
      <c r="O17" s="30">
        <v>1</v>
      </c>
      <c r="Y17" s="1"/>
    </row>
    <row r="18" spans="1:25" ht="24" customHeight="1" x14ac:dyDescent="0.4">
      <c r="A18" s="2">
        <v>14</v>
      </c>
      <c r="B18" s="27">
        <v>6330000014</v>
      </c>
      <c r="C18" s="48" t="s">
        <v>2502</v>
      </c>
      <c r="D18" s="14" t="s">
        <v>2503</v>
      </c>
      <c r="E18" s="14" t="s">
        <v>2504</v>
      </c>
      <c r="F18" s="3" t="s">
        <v>3346</v>
      </c>
      <c r="G18" s="38">
        <v>5187.3599999999979</v>
      </c>
      <c r="H18" s="70" t="s">
        <v>94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5238.7199999999975</v>
      </c>
      <c r="N18" s="20">
        <v>5238.7199999999975</v>
      </c>
      <c r="O18" s="30">
        <v>1</v>
      </c>
      <c r="Y18" s="1"/>
    </row>
    <row r="19" spans="1:25" ht="24" customHeight="1" x14ac:dyDescent="0.4">
      <c r="A19" s="28">
        <v>15</v>
      </c>
      <c r="B19" s="27">
        <v>6330000015</v>
      </c>
      <c r="C19" s="48" t="s">
        <v>2505</v>
      </c>
      <c r="D19" s="14" t="s">
        <v>2506</v>
      </c>
      <c r="E19" s="14" t="s">
        <v>2507</v>
      </c>
      <c r="F19" s="3" t="s">
        <v>3177</v>
      </c>
      <c r="G19" s="38">
        <v>7896.6000000000013</v>
      </c>
      <c r="H19" s="70" t="s">
        <v>331</v>
      </c>
      <c r="I19" s="18">
        <v>4</v>
      </c>
      <c r="J19" s="6">
        <f t="shared" si="0"/>
        <v>204</v>
      </c>
      <c r="K19" s="6">
        <f t="shared" si="1"/>
        <v>14.28</v>
      </c>
      <c r="L19" s="6">
        <f t="shared" si="2"/>
        <v>218.28</v>
      </c>
      <c r="M19" s="6">
        <f t="shared" si="3"/>
        <v>8114.880000000001</v>
      </c>
      <c r="N19" s="20">
        <v>8114.880000000001</v>
      </c>
      <c r="O19" s="30">
        <v>1</v>
      </c>
      <c r="Y19" s="1"/>
    </row>
    <row r="20" spans="1:25" ht="24" customHeight="1" x14ac:dyDescent="0.4">
      <c r="A20" s="2">
        <v>16</v>
      </c>
      <c r="B20" s="27">
        <v>6330000016</v>
      </c>
      <c r="C20" s="48" t="s">
        <v>2508</v>
      </c>
      <c r="D20" s="14" t="s">
        <v>2509</v>
      </c>
      <c r="E20" s="14" t="s">
        <v>2510</v>
      </c>
      <c r="F20" s="3" t="s">
        <v>3347</v>
      </c>
      <c r="G20" s="38">
        <v>1660.6399999999999</v>
      </c>
      <c r="H20" s="70" t="s">
        <v>86</v>
      </c>
      <c r="I20" s="18">
        <v>4</v>
      </c>
      <c r="J20" s="6">
        <f t="shared" si="0"/>
        <v>52</v>
      </c>
      <c r="K20" s="6">
        <f t="shared" si="1"/>
        <v>3.64</v>
      </c>
      <c r="L20" s="6">
        <f t="shared" si="2"/>
        <v>55.64</v>
      </c>
      <c r="M20" s="6">
        <f t="shared" si="3"/>
        <v>1716.28</v>
      </c>
      <c r="N20" s="20">
        <v>1716.28</v>
      </c>
      <c r="O20" s="30">
        <v>1</v>
      </c>
      <c r="Y20" s="1"/>
    </row>
    <row r="21" spans="1:25" ht="24" customHeight="1" x14ac:dyDescent="0.4">
      <c r="A21" s="28">
        <v>17</v>
      </c>
      <c r="B21" s="27">
        <v>6330000017</v>
      </c>
      <c r="C21" s="48" t="s">
        <v>2511</v>
      </c>
      <c r="D21" s="14" t="s">
        <v>2512</v>
      </c>
      <c r="E21" s="14" t="s">
        <v>2510</v>
      </c>
      <c r="F21" s="3" t="s">
        <v>3236</v>
      </c>
      <c r="G21" s="38">
        <v>1219.7999999999995</v>
      </c>
      <c r="H21" s="70" t="s">
        <v>39</v>
      </c>
      <c r="I21" s="18">
        <v>4</v>
      </c>
      <c r="J21" s="6">
        <f t="shared" si="0"/>
        <v>8</v>
      </c>
      <c r="K21" s="6">
        <f t="shared" si="1"/>
        <v>0.56000000000000005</v>
      </c>
      <c r="L21" s="6">
        <f t="shared" si="2"/>
        <v>8.56</v>
      </c>
      <c r="M21" s="6">
        <f t="shared" si="3"/>
        <v>1228.3599999999994</v>
      </c>
      <c r="N21" s="20">
        <v>1228.3599999999994</v>
      </c>
      <c r="O21" s="30">
        <v>1</v>
      </c>
      <c r="Y21" s="1"/>
    </row>
    <row r="22" spans="1:25" ht="24" customHeight="1" x14ac:dyDescent="0.4">
      <c r="A22" s="2">
        <v>18</v>
      </c>
      <c r="B22" s="27">
        <v>6330000018</v>
      </c>
      <c r="C22" s="48" t="s">
        <v>2513</v>
      </c>
      <c r="D22" s="14" t="s">
        <v>356</v>
      </c>
      <c r="E22" s="14" t="s">
        <v>2514</v>
      </c>
      <c r="F22" s="3" t="s">
        <v>2515</v>
      </c>
      <c r="G22" s="38">
        <v>8084.9200000000019</v>
      </c>
      <c r="H22" s="70" t="s">
        <v>47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8084.9200000000019</v>
      </c>
      <c r="N22" s="20">
        <v>8084.9200000000019</v>
      </c>
      <c r="O22" s="30">
        <v>1</v>
      </c>
      <c r="Y22" s="1"/>
    </row>
    <row r="23" spans="1:25" ht="24" customHeight="1" x14ac:dyDescent="0.4">
      <c r="A23" s="28">
        <v>19</v>
      </c>
      <c r="B23" s="27">
        <v>6330000019</v>
      </c>
      <c r="C23" s="48" t="s">
        <v>2516</v>
      </c>
      <c r="D23" s="14" t="s">
        <v>356</v>
      </c>
      <c r="E23" s="14" t="s">
        <v>2517</v>
      </c>
      <c r="F23" s="3" t="s">
        <v>3348</v>
      </c>
      <c r="G23" s="38">
        <v>3839.1600000000003</v>
      </c>
      <c r="H23" s="70" t="s">
        <v>86</v>
      </c>
      <c r="I23" s="18">
        <v>4</v>
      </c>
      <c r="J23" s="6">
        <f t="shared" si="0"/>
        <v>52</v>
      </c>
      <c r="K23" s="6">
        <f t="shared" si="1"/>
        <v>3.64</v>
      </c>
      <c r="L23" s="6">
        <f t="shared" si="2"/>
        <v>55.64</v>
      </c>
      <c r="M23" s="6">
        <f t="shared" si="3"/>
        <v>3894.8</v>
      </c>
      <c r="N23" s="20">
        <v>3894.8</v>
      </c>
      <c r="O23" s="30">
        <v>1</v>
      </c>
      <c r="Y23" s="1"/>
    </row>
    <row r="24" spans="1:25" ht="24" customHeight="1" x14ac:dyDescent="0.4">
      <c r="A24" s="2">
        <v>20</v>
      </c>
      <c r="B24" s="27">
        <v>6330000020</v>
      </c>
      <c r="C24" s="48" t="s">
        <v>2518</v>
      </c>
      <c r="D24" s="14" t="s">
        <v>2519</v>
      </c>
      <c r="E24" s="14" t="s">
        <v>2520</v>
      </c>
      <c r="F24" s="3" t="s">
        <v>3165</v>
      </c>
      <c r="G24" s="38">
        <v>11889.84</v>
      </c>
      <c r="H24" s="70" t="s">
        <v>270</v>
      </c>
      <c r="I24" s="18">
        <v>4</v>
      </c>
      <c r="J24" s="6">
        <f t="shared" si="0"/>
        <v>144</v>
      </c>
      <c r="K24" s="6">
        <f t="shared" si="1"/>
        <v>10.08</v>
      </c>
      <c r="L24" s="6">
        <f t="shared" si="2"/>
        <v>154.08000000000001</v>
      </c>
      <c r="M24" s="6">
        <f t="shared" si="3"/>
        <v>12043.92</v>
      </c>
      <c r="N24" s="20">
        <v>12043.92</v>
      </c>
      <c r="O24" s="30">
        <v>1</v>
      </c>
      <c r="Y24" s="1"/>
    </row>
    <row r="25" spans="1:25" ht="24" customHeight="1" x14ac:dyDescent="0.4">
      <c r="A25" s="28">
        <v>21</v>
      </c>
      <c r="B25" s="27">
        <v>6330000021</v>
      </c>
      <c r="C25" s="48" t="s">
        <v>2521</v>
      </c>
      <c r="D25" s="14" t="s">
        <v>2522</v>
      </c>
      <c r="E25" s="14" t="s">
        <v>2523</v>
      </c>
      <c r="F25" s="3" t="s">
        <v>3165</v>
      </c>
      <c r="G25" s="38">
        <v>8140.56</v>
      </c>
      <c r="H25" s="70" t="s">
        <v>35</v>
      </c>
      <c r="I25" s="18">
        <v>4</v>
      </c>
      <c r="J25" s="6">
        <f t="shared" si="0"/>
        <v>64</v>
      </c>
      <c r="K25" s="6">
        <f t="shared" si="1"/>
        <v>4.4800000000000004</v>
      </c>
      <c r="L25" s="6">
        <f t="shared" si="2"/>
        <v>68.48</v>
      </c>
      <c r="M25" s="6">
        <f t="shared" si="3"/>
        <v>8209.0400000000009</v>
      </c>
      <c r="N25" s="20">
        <v>8209.0400000000009</v>
      </c>
      <c r="O25" s="30">
        <v>1</v>
      </c>
      <c r="Y25" s="1"/>
    </row>
    <row r="26" spans="1:25" ht="24" customHeight="1" x14ac:dyDescent="0.4">
      <c r="A26" s="2">
        <v>22</v>
      </c>
      <c r="B26" s="27">
        <v>6330000022</v>
      </c>
      <c r="C26" s="48" t="s">
        <v>2524</v>
      </c>
      <c r="D26" s="14" t="s">
        <v>2525</v>
      </c>
      <c r="E26" s="14" t="s">
        <v>2526</v>
      </c>
      <c r="F26" s="3" t="s">
        <v>3165</v>
      </c>
      <c r="G26" s="38">
        <v>6150.3600000000006</v>
      </c>
      <c r="H26" s="70" t="s">
        <v>578</v>
      </c>
      <c r="I26" s="18">
        <v>4</v>
      </c>
      <c r="J26" s="6">
        <f t="shared" si="0"/>
        <v>116</v>
      </c>
      <c r="K26" s="6">
        <f t="shared" si="1"/>
        <v>8.1199999999999992</v>
      </c>
      <c r="L26" s="6">
        <f t="shared" si="2"/>
        <v>124.12</v>
      </c>
      <c r="M26" s="6">
        <f t="shared" si="3"/>
        <v>6274.4800000000005</v>
      </c>
      <c r="N26" s="20">
        <v>6274.4800000000005</v>
      </c>
      <c r="O26" s="30">
        <v>1</v>
      </c>
      <c r="Y26" s="1"/>
    </row>
    <row r="27" spans="1:25" ht="24" customHeight="1" x14ac:dyDescent="0.4">
      <c r="A27" s="28">
        <v>23</v>
      </c>
      <c r="B27" s="27">
        <v>6330000023</v>
      </c>
      <c r="C27" s="48" t="s">
        <v>2527</v>
      </c>
      <c r="D27" s="14" t="s">
        <v>2528</v>
      </c>
      <c r="E27" s="14" t="s">
        <v>216</v>
      </c>
      <c r="F27" s="3" t="s">
        <v>3</v>
      </c>
      <c r="G27" s="38">
        <v>0</v>
      </c>
      <c r="H27" s="70" t="s">
        <v>24</v>
      </c>
      <c r="I27" s="18">
        <v>4</v>
      </c>
      <c r="J27" s="6">
        <f t="shared" si="0"/>
        <v>36</v>
      </c>
      <c r="K27" s="6">
        <f t="shared" si="1"/>
        <v>2.52</v>
      </c>
      <c r="L27" s="6">
        <f t="shared" si="2"/>
        <v>38.520000000000003</v>
      </c>
      <c r="M27" s="6">
        <f t="shared" si="3"/>
        <v>38.520000000000003</v>
      </c>
      <c r="N27" s="20">
        <v>38.520000000000003</v>
      </c>
      <c r="O27" s="30">
        <v>1</v>
      </c>
      <c r="Y27" s="1"/>
    </row>
    <row r="28" spans="1:25" ht="24" customHeight="1" x14ac:dyDescent="0.4">
      <c r="A28" s="2">
        <v>24</v>
      </c>
      <c r="B28" s="27">
        <v>6330000024</v>
      </c>
      <c r="C28" s="48" t="s">
        <v>2529</v>
      </c>
      <c r="D28" s="14" t="s">
        <v>2530</v>
      </c>
      <c r="E28" s="14" t="s">
        <v>2531</v>
      </c>
      <c r="F28" s="3" t="s">
        <v>3</v>
      </c>
      <c r="G28" s="38">
        <v>0</v>
      </c>
      <c r="H28" s="70" t="s">
        <v>344</v>
      </c>
      <c r="I28" s="18">
        <v>4</v>
      </c>
      <c r="J28" s="6">
        <f t="shared" si="0"/>
        <v>136</v>
      </c>
      <c r="K28" s="6">
        <f t="shared" si="1"/>
        <v>9.52</v>
      </c>
      <c r="L28" s="6">
        <f t="shared" si="2"/>
        <v>145.52000000000001</v>
      </c>
      <c r="M28" s="6">
        <f t="shared" si="3"/>
        <v>145.52000000000001</v>
      </c>
      <c r="N28" s="20">
        <v>145.52000000000001</v>
      </c>
      <c r="O28" s="30">
        <v>1</v>
      </c>
      <c r="Y28" s="1"/>
    </row>
    <row r="29" spans="1:25" ht="24" customHeight="1" x14ac:dyDescent="0.4">
      <c r="A29" s="28">
        <v>25</v>
      </c>
      <c r="B29" s="27">
        <v>6330000025</v>
      </c>
      <c r="C29" s="48" t="s">
        <v>2532</v>
      </c>
      <c r="D29" s="14" t="s">
        <v>2533</v>
      </c>
      <c r="E29" s="14" t="s">
        <v>236</v>
      </c>
      <c r="F29" s="3" t="s">
        <v>3</v>
      </c>
      <c r="G29" s="38">
        <v>0</v>
      </c>
      <c r="H29" s="70" t="s">
        <v>137</v>
      </c>
      <c r="I29" s="18">
        <v>4</v>
      </c>
      <c r="J29" s="6">
        <f t="shared" si="0"/>
        <v>196</v>
      </c>
      <c r="K29" s="6">
        <f t="shared" si="1"/>
        <v>13.72</v>
      </c>
      <c r="L29" s="6">
        <f t="shared" si="2"/>
        <v>209.72</v>
      </c>
      <c r="M29" s="6">
        <f t="shared" si="3"/>
        <v>209.72</v>
      </c>
      <c r="N29" s="20">
        <v>209.72</v>
      </c>
      <c r="O29" s="30">
        <v>1</v>
      </c>
      <c r="Y29" s="1"/>
    </row>
    <row r="30" spans="1:25" ht="24" customHeight="1" x14ac:dyDescent="0.4">
      <c r="A30" s="2">
        <v>26</v>
      </c>
      <c r="B30" s="27">
        <v>6330000026</v>
      </c>
      <c r="C30" s="48" t="s">
        <v>2534</v>
      </c>
      <c r="D30" s="14" t="s">
        <v>2535</v>
      </c>
      <c r="E30" s="14" t="s">
        <v>2536</v>
      </c>
      <c r="F30" s="3" t="s">
        <v>3165</v>
      </c>
      <c r="G30" s="38">
        <v>8786.840000000002</v>
      </c>
      <c r="H30" s="70" t="s">
        <v>137</v>
      </c>
      <c r="I30" s="18">
        <v>4</v>
      </c>
      <c r="J30" s="6">
        <f t="shared" si="0"/>
        <v>196</v>
      </c>
      <c r="K30" s="6">
        <f t="shared" si="1"/>
        <v>13.72</v>
      </c>
      <c r="L30" s="6">
        <f t="shared" si="2"/>
        <v>209.72</v>
      </c>
      <c r="M30" s="6">
        <f t="shared" si="3"/>
        <v>8996.5600000000013</v>
      </c>
      <c r="N30" s="20">
        <v>8996.5600000000013</v>
      </c>
      <c r="O30" s="30">
        <v>1</v>
      </c>
      <c r="Y30" s="1"/>
    </row>
    <row r="31" spans="1:25" ht="24" customHeight="1" x14ac:dyDescent="0.4">
      <c r="A31" s="28">
        <v>27</v>
      </c>
      <c r="B31" s="27">
        <v>6330000027</v>
      </c>
      <c r="C31" s="48" t="s">
        <v>2537</v>
      </c>
      <c r="D31" s="14" t="s">
        <v>2538</v>
      </c>
      <c r="E31" s="14" t="s">
        <v>2539</v>
      </c>
      <c r="F31" s="3" t="s">
        <v>3</v>
      </c>
      <c r="G31" s="38">
        <v>0</v>
      </c>
      <c r="H31" s="70" t="s">
        <v>74</v>
      </c>
      <c r="I31" s="18">
        <v>4</v>
      </c>
      <c r="J31" s="6">
        <f t="shared" si="0"/>
        <v>28</v>
      </c>
      <c r="K31" s="6">
        <f t="shared" si="1"/>
        <v>1.96</v>
      </c>
      <c r="L31" s="6">
        <f t="shared" si="2"/>
        <v>29.96</v>
      </c>
      <c r="M31" s="6">
        <f t="shared" si="3"/>
        <v>29.96</v>
      </c>
      <c r="N31" s="20">
        <v>29.96</v>
      </c>
      <c r="O31" s="30">
        <v>1</v>
      </c>
      <c r="Y31" s="1"/>
    </row>
    <row r="32" spans="1:25" ht="24" customHeight="1" x14ac:dyDescent="0.4">
      <c r="A32" s="2">
        <v>28</v>
      </c>
      <c r="B32" s="27">
        <v>6330000028</v>
      </c>
      <c r="C32" s="48" t="s">
        <v>2540</v>
      </c>
      <c r="D32" s="14" t="s">
        <v>2541</v>
      </c>
      <c r="E32" s="14" t="s">
        <v>2542</v>
      </c>
      <c r="F32" s="3" t="s">
        <v>3</v>
      </c>
      <c r="G32" s="38">
        <v>0</v>
      </c>
      <c r="H32" s="70" t="s">
        <v>165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30">
        <v>1</v>
      </c>
      <c r="Y32" s="1"/>
    </row>
    <row r="33" spans="1:25" ht="24" customHeight="1" x14ac:dyDescent="0.4">
      <c r="A33" s="28">
        <v>29</v>
      </c>
      <c r="B33" s="27">
        <v>6330000029</v>
      </c>
      <c r="C33" s="48" t="s">
        <v>2543</v>
      </c>
      <c r="D33" s="14" t="s">
        <v>2544</v>
      </c>
      <c r="E33" s="14" t="s">
        <v>265</v>
      </c>
      <c r="F33" s="3" t="s">
        <v>3</v>
      </c>
      <c r="G33" s="38">
        <v>0</v>
      </c>
      <c r="H33" s="70" t="s">
        <v>90</v>
      </c>
      <c r="I33" s="18">
        <v>4</v>
      </c>
      <c r="J33" s="6">
        <f t="shared" si="0"/>
        <v>80</v>
      </c>
      <c r="K33" s="6">
        <f t="shared" si="1"/>
        <v>5.6</v>
      </c>
      <c r="L33" s="6">
        <f t="shared" si="2"/>
        <v>85.6</v>
      </c>
      <c r="M33" s="6">
        <f t="shared" si="3"/>
        <v>85.6</v>
      </c>
      <c r="N33" s="20">
        <v>85.6</v>
      </c>
      <c r="O33" s="30">
        <v>1</v>
      </c>
      <c r="Y33" s="1"/>
    </row>
    <row r="34" spans="1:25" ht="24" customHeight="1" x14ac:dyDescent="0.4">
      <c r="A34" s="2">
        <v>30</v>
      </c>
      <c r="B34" s="27">
        <v>6330000030</v>
      </c>
      <c r="C34" s="48" t="s">
        <v>2545</v>
      </c>
      <c r="D34" s="14" t="s">
        <v>2546</v>
      </c>
      <c r="E34" s="14" t="s">
        <v>2547</v>
      </c>
      <c r="F34" s="3" t="s">
        <v>3</v>
      </c>
      <c r="G34" s="38">
        <v>0</v>
      </c>
      <c r="H34" s="70" t="s">
        <v>158</v>
      </c>
      <c r="I34" s="18">
        <v>4</v>
      </c>
      <c r="J34" s="6">
        <f t="shared" si="0"/>
        <v>16</v>
      </c>
      <c r="K34" s="6">
        <f t="shared" si="1"/>
        <v>1.1200000000000001</v>
      </c>
      <c r="L34" s="6">
        <f t="shared" si="2"/>
        <v>17.12</v>
      </c>
      <c r="M34" s="6">
        <f t="shared" si="3"/>
        <v>17.12</v>
      </c>
      <c r="N34" s="20">
        <v>17.12</v>
      </c>
      <c r="O34" s="30">
        <v>1</v>
      </c>
      <c r="Y34" s="1"/>
    </row>
    <row r="35" spans="1:25" ht="24" customHeight="1" x14ac:dyDescent="0.4">
      <c r="A35" s="28">
        <v>31</v>
      </c>
      <c r="B35" s="27">
        <v>6330000031</v>
      </c>
      <c r="C35" s="48" t="s">
        <v>2548</v>
      </c>
      <c r="D35" s="14" t="s">
        <v>2549</v>
      </c>
      <c r="E35" s="14" t="s">
        <v>2550</v>
      </c>
      <c r="F35" s="3" t="s">
        <v>3</v>
      </c>
      <c r="G35" s="38">
        <v>0</v>
      </c>
      <c r="H35" s="70" t="s">
        <v>24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O35" s="30">
        <v>1</v>
      </c>
      <c r="Y35" s="1"/>
    </row>
    <row r="36" spans="1:25" ht="24" customHeight="1" x14ac:dyDescent="0.4">
      <c r="A36" s="2">
        <v>32</v>
      </c>
      <c r="B36" s="27">
        <v>6330000032</v>
      </c>
      <c r="C36" s="48" t="s">
        <v>2551</v>
      </c>
      <c r="D36" s="14" t="s">
        <v>2552</v>
      </c>
      <c r="E36" s="14" t="s">
        <v>2553</v>
      </c>
      <c r="F36" s="3" t="s">
        <v>3</v>
      </c>
      <c r="G36" s="38">
        <v>0</v>
      </c>
      <c r="H36" s="70" t="s">
        <v>1981</v>
      </c>
      <c r="I36" s="18">
        <v>4</v>
      </c>
      <c r="J36" s="6">
        <f t="shared" si="0"/>
        <v>268</v>
      </c>
      <c r="K36" s="6">
        <f t="shared" si="1"/>
        <v>18.760000000000002</v>
      </c>
      <c r="L36" s="6">
        <f t="shared" si="2"/>
        <v>286.76</v>
      </c>
      <c r="M36" s="6">
        <f t="shared" si="3"/>
        <v>286.76</v>
      </c>
      <c r="N36" s="20">
        <v>286.76</v>
      </c>
      <c r="O36" s="30">
        <v>1</v>
      </c>
      <c r="Y36" s="1"/>
    </row>
    <row r="37" spans="1:25" ht="24" customHeight="1" x14ac:dyDescent="0.4">
      <c r="A37" s="28">
        <v>33</v>
      </c>
      <c r="B37" s="27">
        <v>6330000033</v>
      </c>
      <c r="C37" s="48" t="s">
        <v>2554</v>
      </c>
      <c r="D37" s="14" t="s">
        <v>2555</v>
      </c>
      <c r="E37" s="14" t="s">
        <v>2556</v>
      </c>
      <c r="F37" s="3" t="s">
        <v>3</v>
      </c>
      <c r="G37" s="38">
        <v>0</v>
      </c>
      <c r="H37" s="70" t="s">
        <v>39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20">
        <v>8.56</v>
      </c>
      <c r="O37" s="30">
        <v>1</v>
      </c>
      <c r="Y37" s="1"/>
    </row>
    <row r="38" spans="1:25" ht="24" customHeight="1" x14ac:dyDescent="0.4">
      <c r="A38" s="2">
        <v>34</v>
      </c>
      <c r="B38" s="27">
        <v>6330000034</v>
      </c>
      <c r="C38" s="48" t="s">
        <v>2557</v>
      </c>
      <c r="D38" s="14" t="s">
        <v>2558</v>
      </c>
      <c r="E38" s="14" t="s">
        <v>2559</v>
      </c>
      <c r="F38" s="3" t="s">
        <v>3165</v>
      </c>
      <c r="G38" s="38">
        <v>1361.0399999999995</v>
      </c>
      <c r="H38" s="70" t="s">
        <v>102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1365.3199999999995</v>
      </c>
      <c r="N38" s="20">
        <v>1365.3199999999995</v>
      </c>
      <c r="O38" s="30">
        <v>1</v>
      </c>
      <c r="Y38" s="1"/>
    </row>
    <row r="39" spans="1:25" ht="24" customHeight="1" x14ac:dyDescent="0.4">
      <c r="A39" s="28">
        <v>35</v>
      </c>
      <c r="B39" s="27">
        <v>6330000035</v>
      </c>
      <c r="C39" s="48" t="s">
        <v>2560</v>
      </c>
      <c r="D39" s="14" t="s">
        <v>2561</v>
      </c>
      <c r="E39" s="14" t="s">
        <v>2562</v>
      </c>
      <c r="F39" s="3" t="s">
        <v>3176</v>
      </c>
      <c r="G39" s="38">
        <v>6783.8</v>
      </c>
      <c r="H39" s="70" t="s">
        <v>210</v>
      </c>
      <c r="I39" s="18">
        <v>4</v>
      </c>
      <c r="J39" s="6">
        <f t="shared" si="0"/>
        <v>312</v>
      </c>
      <c r="K39" s="6">
        <f t="shared" si="1"/>
        <v>21.84</v>
      </c>
      <c r="L39" s="6">
        <f t="shared" si="2"/>
        <v>333.84</v>
      </c>
      <c r="M39" s="6">
        <f t="shared" si="3"/>
        <v>7117.64</v>
      </c>
      <c r="N39" s="20">
        <v>7117.64</v>
      </c>
      <c r="O39" s="30">
        <v>1</v>
      </c>
      <c r="Y39" s="1"/>
    </row>
    <row r="40" spans="1:25" ht="24" customHeight="1" x14ac:dyDescent="0.4">
      <c r="A40" s="2">
        <v>36</v>
      </c>
      <c r="B40" s="27">
        <v>6330000036</v>
      </c>
      <c r="C40" s="48" t="s">
        <v>2563</v>
      </c>
      <c r="D40" s="14" t="s">
        <v>2564</v>
      </c>
      <c r="E40" s="14" t="s">
        <v>2565</v>
      </c>
      <c r="F40" s="3" t="s">
        <v>3</v>
      </c>
      <c r="G40" s="38">
        <v>0</v>
      </c>
      <c r="H40" s="70" t="s">
        <v>121</v>
      </c>
      <c r="I40" s="18">
        <v>4</v>
      </c>
      <c r="J40" s="6">
        <f t="shared" si="0"/>
        <v>240</v>
      </c>
      <c r="K40" s="6">
        <f t="shared" si="1"/>
        <v>16.8</v>
      </c>
      <c r="L40" s="6">
        <f t="shared" si="2"/>
        <v>256.8</v>
      </c>
      <c r="M40" s="6">
        <f t="shared" si="3"/>
        <v>256.8</v>
      </c>
      <c r="N40" s="20">
        <v>256.8</v>
      </c>
      <c r="O40" s="30">
        <v>1</v>
      </c>
      <c r="Y40" s="1"/>
    </row>
    <row r="41" spans="1:25" ht="24" customHeight="1" x14ac:dyDescent="0.4">
      <c r="A41" s="28">
        <v>37</v>
      </c>
      <c r="B41" s="27">
        <v>6330000037</v>
      </c>
      <c r="C41" s="48" t="s">
        <v>2566</v>
      </c>
      <c r="D41" s="14" t="s">
        <v>2567</v>
      </c>
      <c r="E41" s="14" t="s">
        <v>2568</v>
      </c>
      <c r="F41" s="3" t="s">
        <v>3</v>
      </c>
      <c r="G41" s="38">
        <v>0</v>
      </c>
      <c r="H41" s="70" t="s">
        <v>78</v>
      </c>
      <c r="I41" s="18">
        <v>4</v>
      </c>
      <c r="J41" s="6">
        <f t="shared" si="0"/>
        <v>32</v>
      </c>
      <c r="K41" s="6">
        <f t="shared" si="1"/>
        <v>2.2400000000000002</v>
      </c>
      <c r="L41" s="6">
        <f t="shared" si="2"/>
        <v>34.24</v>
      </c>
      <c r="M41" s="6">
        <f t="shared" si="3"/>
        <v>34.24</v>
      </c>
      <c r="N41" s="20">
        <v>34.24</v>
      </c>
      <c r="O41" s="30">
        <v>1</v>
      </c>
      <c r="Y41" s="1"/>
    </row>
    <row r="42" spans="1:25" ht="24" customHeight="1" x14ac:dyDescent="0.4">
      <c r="A42" s="2">
        <v>38</v>
      </c>
      <c r="B42" s="27">
        <v>6330000038</v>
      </c>
      <c r="C42" s="48" t="s">
        <v>2569</v>
      </c>
      <c r="D42" s="14" t="s">
        <v>2570</v>
      </c>
      <c r="E42" s="14" t="s">
        <v>359</v>
      </c>
      <c r="F42" s="3" t="s">
        <v>3162</v>
      </c>
      <c r="G42" s="38">
        <v>119.84</v>
      </c>
      <c r="H42" s="70" t="s">
        <v>538</v>
      </c>
      <c r="I42" s="18">
        <v>4</v>
      </c>
      <c r="J42" s="6">
        <f t="shared" si="0"/>
        <v>88</v>
      </c>
      <c r="K42" s="6">
        <f t="shared" si="1"/>
        <v>6.16</v>
      </c>
      <c r="L42" s="6">
        <f t="shared" si="2"/>
        <v>94.16</v>
      </c>
      <c r="M42" s="6">
        <f t="shared" si="3"/>
        <v>214</v>
      </c>
      <c r="N42" s="20">
        <v>214</v>
      </c>
      <c r="O42" s="30">
        <v>1</v>
      </c>
      <c r="Y42" s="1"/>
    </row>
    <row r="43" spans="1:25" ht="24" customHeight="1" x14ac:dyDescent="0.4">
      <c r="A43" s="28">
        <v>39</v>
      </c>
      <c r="B43" s="27">
        <v>6330000039</v>
      </c>
      <c r="C43" s="48" t="s">
        <v>2571</v>
      </c>
      <c r="D43" s="14" t="s">
        <v>2572</v>
      </c>
      <c r="E43" s="14" t="s">
        <v>2573</v>
      </c>
      <c r="F43" s="3" t="s">
        <v>3236</v>
      </c>
      <c r="G43" s="38">
        <v>35913.480000000003</v>
      </c>
      <c r="H43" s="70" t="s">
        <v>3349</v>
      </c>
      <c r="I43" s="18">
        <v>4</v>
      </c>
      <c r="J43" s="6">
        <f t="shared" si="0"/>
        <v>852</v>
      </c>
      <c r="K43" s="6">
        <f t="shared" si="1"/>
        <v>59.64</v>
      </c>
      <c r="L43" s="6">
        <f t="shared" si="2"/>
        <v>911.64</v>
      </c>
      <c r="M43" s="6">
        <f t="shared" si="3"/>
        <v>36825.120000000003</v>
      </c>
      <c r="N43" s="20">
        <v>36825.120000000003</v>
      </c>
      <c r="O43" s="30">
        <v>1</v>
      </c>
      <c r="Y43" s="1"/>
    </row>
    <row r="44" spans="1:25" ht="24" customHeight="1" x14ac:dyDescent="0.4">
      <c r="A44" s="2">
        <v>40</v>
      </c>
      <c r="B44" s="27">
        <v>6330000040</v>
      </c>
      <c r="C44" s="48" t="s">
        <v>2574</v>
      </c>
      <c r="D44" s="14" t="s">
        <v>2575</v>
      </c>
      <c r="E44" s="14" t="s">
        <v>2576</v>
      </c>
      <c r="F44" s="3" t="s">
        <v>3165</v>
      </c>
      <c r="G44" s="38">
        <v>8915.239999999998</v>
      </c>
      <c r="H44" s="70" t="s">
        <v>63</v>
      </c>
      <c r="I44" s="18">
        <v>4</v>
      </c>
      <c r="J44" s="6">
        <f t="shared" si="0"/>
        <v>364</v>
      </c>
      <c r="K44" s="6">
        <f t="shared" si="1"/>
        <v>25.48</v>
      </c>
      <c r="L44" s="6">
        <f t="shared" si="2"/>
        <v>389.48</v>
      </c>
      <c r="M44" s="6">
        <f t="shared" si="3"/>
        <v>9304.7199999999975</v>
      </c>
      <c r="N44" s="20">
        <v>9304.7199999999975</v>
      </c>
      <c r="O44" s="30">
        <v>1</v>
      </c>
      <c r="Y44" s="1"/>
    </row>
    <row r="45" spans="1:25" ht="24" customHeight="1" x14ac:dyDescent="0.4">
      <c r="A45" s="28">
        <v>41</v>
      </c>
      <c r="B45" s="27">
        <v>6330000041</v>
      </c>
      <c r="C45" s="48" t="s">
        <v>2577</v>
      </c>
      <c r="D45" s="14" t="s">
        <v>459</v>
      </c>
      <c r="E45" s="14" t="s">
        <v>2578</v>
      </c>
      <c r="F45" s="3" t="s">
        <v>3165</v>
      </c>
      <c r="G45" s="38">
        <v>4464.0399999999991</v>
      </c>
      <c r="H45" s="70" t="s">
        <v>274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4545.3599999999988</v>
      </c>
      <c r="N45" s="20">
        <v>4545.3599999999988</v>
      </c>
      <c r="O45" s="30">
        <v>1</v>
      </c>
      <c r="Y45" s="1"/>
    </row>
    <row r="46" spans="1:25" ht="24" customHeight="1" x14ac:dyDescent="0.4">
      <c r="A46" s="2">
        <v>42</v>
      </c>
      <c r="B46" s="27">
        <v>6330000042</v>
      </c>
      <c r="C46" s="48" t="s">
        <v>2579</v>
      </c>
      <c r="D46" s="14" t="s">
        <v>2580</v>
      </c>
      <c r="E46" s="14" t="s">
        <v>2581</v>
      </c>
      <c r="F46" s="3" t="s">
        <v>3283</v>
      </c>
      <c r="G46" s="38">
        <v>890.24000000000012</v>
      </c>
      <c r="H46" s="70" t="s">
        <v>35</v>
      </c>
      <c r="I46" s="18">
        <v>4</v>
      </c>
      <c r="J46" s="6">
        <f t="shared" si="0"/>
        <v>64</v>
      </c>
      <c r="K46" s="6">
        <f t="shared" si="1"/>
        <v>4.4800000000000004</v>
      </c>
      <c r="L46" s="6">
        <f t="shared" si="2"/>
        <v>68.48</v>
      </c>
      <c r="M46" s="6">
        <f t="shared" si="3"/>
        <v>958.72000000000014</v>
      </c>
      <c r="N46" s="20">
        <v>958.72000000000014</v>
      </c>
      <c r="O46" s="30">
        <v>1</v>
      </c>
      <c r="Y46" s="1"/>
    </row>
    <row r="47" spans="1:25" ht="24" customHeight="1" x14ac:dyDescent="0.4">
      <c r="A47" s="28">
        <v>43</v>
      </c>
      <c r="B47" s="27">
        <v>6330000043</v>
      </c>
      <c r="C47" s="48" t="s">
        <v>2582</v>
      </c>
      <c r="D47" s="14" t="s">
        <v>2583</v>
      </c>
      <c r="E47" s="14" t="s">
        <v>2584</v>
      </c>
      <c r="F47" s="3" t="s">
        <v>46</v>
      </c>
      <c r="G47" s="38">
        <v>9985.24</v>
      </c>
      <c r="H47" s="70" t="s">
        <v>492</v>
      </c>
      <c r="I47" s="18">
        <v>4</v>
      </c>
      <c r="J47" s="6">
        <f t="shared" si="0"/>
        <v>60</v>
      </c>
      <c r="K47" s="6">
        <f t="shared" si="1"/>
        <v>4.2</v>
      </c>
      <c r="L47" s="6">
        <f t="shared" si="2"/>
        <v>64.2</v>
      </c>
      <c r="M47" s="6">
        <f t="shared" si="3"/>
        <v>10049.44</v>
      </c>
      <c r="N47" s="20">
        <v>10049.44</v>
      </c>
      <c r="O47" s="30">
        <v>1</v>
      </c>
      <c r="Y47" s="1"/>
    </row>
    <row r="48" spans="1:25" ht="24" customHeight="1" x14ac:dyDescent="0.4">
      <c r="A48" s="2">
        <v>44</v>
      </c>
      <c r="B48" s="27">
        <v>6330000044</v>
      </c>
      <c r="C48" s="48" t="s">
        <v>2585</v>
      </c>
      <c r="D48" s="14" t="s">
        <v>2583</v>
      </c>
      <c r="E48" s="14" t="s">
        <v>2586</v>
      </c>
      <c r="F48" s="3" t="s">
        <v>3350</v>
      </c>
      <c r="G48" s="38">
        <v>4994.76</v>
      </c>
      <c r="H48" s="70" t="s">
        <v>195</v>
      </c>
      <c r="I48" s="18">
        <v>4</v>
      </c>
      <c r="J48" s="6">
        <f t="shared" si="0"/>
        <v>156</v>
      </c>
      <c r="K48" s="6">
        <f t="shared" si="1"/>
        <v>10.92</v>
      </c>
      <c r="L48" s="6">
        <f t="shared" si="2"/>
        <v>166.92</v>
      </c>
      <c r="M48" s="6">
        <f t="shared" si="3"/>
        <v>5161.68</v>
      </c>
      <c r="N48" s="20">
        <v>5161.68</v>
      </c>
      <c r="O48" s="30">
        <v>1</v>
      </c>
      <c r="Y48" s="1"/>
    </row>
    <row r="49" spans="1:25" ht="24" customHeight="1" x14ac:dyDescent="0.4">
      <c r="A49" s="28">
        <v>45</v>
      </c>
      <c r="B49" s="27">
        <v>6330000045</v>
      </c>
      <c r="C49" s="48" t="s">
        <v>2587</v>
      </c>
      <c r="D49" s="14" t="s">
        <v>2588</v>
      </c>
      <c r="E49" s="14" t="s">
        <v>2589</v>
      </c>
      <c r="F49" s="3" t="s">
        <v>3</v>
      </c>
      <c r="G49" s="38">
        <v>0</v>
      </c>
      <c r="H49" s="70" t="s">
        <v>78</v>
      </c>
      <c r="I49" s="18">
        <v>4</v>
      </c>
      <c r="J49" s="6">
        <f t="shared" si="0"/>
        <v>32</v>
      </c>
      <c r="K49" s="6">
        <f t="shared" si="1"/>
        <v>2.2400000000000002</v>
      </c>
      <c r="L49" s="6">
        <f t="shared" si="2"/>
        <v>34.24</v>
      </c>
      <c r="M49" s="6">
        <f t="shared" si="3"/>
        <v>34.24</v>
      </c>
      <c r="N49" s="20">
        <v>34.24</v>
      </c>
      <c r="O49" s="30">
        <v>1</v>
      </c>
      <c r="Y49" s="1"/>
    </row>
    <row r="50" spans="1:25" ht="24" customHeight="1" x14ac:dyDescent="0.4">
      <c r="A50" s="2">
        <v>46</v>
      </c>
      <c r="B50" s="27">
        <v>6330000046</v>
      </c>
      <c r="C50" s="48" t="s">
        <v>2590</v>
      </c>
      <c r="D50" s="14" t="s">
        <v>2591</v>
      </c>
      <c r="E50" s="14" t="s">
        <v>2592</v>
      </c>
      <c r="F50" s="3" t="s">
        <v>2593</v>
      </c>
      <c r="G50" s="38">
        <v>796.0799999999997</v>
      </c>
      <c r="H50" s="70" t="s">
        <v>47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796.0799999999997</v>
      </c>
      <c r="N50" s="20">
        <v>796.0799999999997</v>
      </c>
      <c r="O50" s="30">
        <v>1</v>
      </c>
      <c r="Y50" s="1"/>
    </row>
    <row r="51" spans="1:25" ht="24" customHeight="1" x14ac:dyDescent="0.4">
      <c r="A51" s="28">
        <v>47</v>
      </c>
      <c r="B51" s="27">
        <v>6330000047</v>
      </c>
      <c r="C51" s="48" t="s">
        <v>2594</v>
      </c>
      <c r="D51" s="14" t="s">
        <v>2595</v>
      </c>
      <c r="E51" s="14" t="s">
        <v>2596</v>
      </c>
      <c r="F51" s="3" t="s">
        <v>3188</v>
      </c>
      <c r="G51" s="38">
        <v>18510.999999999996</v>
      </c>
      <c r="H51" s="70" t="s">
        <v>1384</v>
      </c>
      <c r="I51" s="18">
        <v>4</v>
      </c>
      <c r="J51" s="6">
        <f t="shared" si="0"/>
        <v>468</v>
      </c>
      <c r="K51" s="6">
        <f t="shared" si="1"/>
        <v>32.76</v>
      </c>
      <c r="L51" s="6">
        <f t="shared" si="2"/>
        <v>500.76</v>
      </c>
      <c r="M51" s="6">
        <f t="shared" si="3"/>
        <v>19011.759999999995</v>
      </c>
      <c r="N51" s="20">
        <v>19011.759999999995</v>
      </c>
      <c r="O51" s="30">
        <v>1</v>
      </c>
      <c r="Y51" s="1"/>
    </row>
    <row r="52" spans="1:25" ht="24" customHeight="1" x14ac:dyDescent="0.4">
      <c r="A52" s="2">
        <v>48</v>
      </c>
      <c r="B52" s="27">
        <v>6330000048</v>
      </c>
      <c r="C52" s="48" t="s">
        <v>2597</v>
      </c>
      <c r="D52" s="14" t="s">
        <v>2598</v>
      </c>
      <c r="E52" s="14" t="s">
        <v>2599</v>
      </c>
      <c r="F52" s="3" t="s">
        <v>3</v>
      </c>
      <c r="G52" s="38">
        <v>0</v>
      </c>
      <c r="H52" s="70" t="s">
        <v>274</v>
      </c>
      <c r="I52" s="18">
        <v>4</v>
      </c>
      <c r="J52" s="6">
        <f t="shared" si="0"/>
        <v>76</v>
      </c>
      <c r="K52" s="6">
        <f t="shared" si="1"/>
        <v>5.32</v>
      </c>
      <c r="L52" s="6">
        <f t="shared" si="2"/>
        <v>81.319999999999993</v>
      </c>
      <c r="M52" s="6">
        <f t="shared" si="3"/>
        <v>81.319999999999993</v>
      </c>
      <c r="N52" s="20">
        <v>81.319999999999993</v>
      </c>
      <c r="O52" s="30">
        <v>1</v>
      </c>
      <c r="Y52" s="1"/>
    </row>
    <row r="53" spans="1:25" ht="24" customHeight="1" x14ac:dyDescent="0.4">
      <c r="A53" s="28">
        <v>49</v>
      </c>
      <c r="B53" s="27">
        <v>6330000049</v>
      </c>
      <c r="C53" s="48" t="s">
        <v>2600</v>
      </c>
      <c r="D53" s="14" t="s">
        <v>2601</v>
      </c>
      <c r="E53" s="14" t="s">
        <v>2602</v>
      </c>
      <c r="F53" s="3" t="s">
        <v>3171</v>
      </c>
      <c r="G53" s="38">
        <v>175.48000000000002</v>
      </c>
      <c r="H53" s="70" t="s">
        <v>158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192.60000000000002</v>
      </c>
      <c r="N53" s="20">
        <v>192.60000000000002</v>
      </c>
      <c r="O53" s="30">
        <v>1</v>
      </c>
      <c r="Y53" s="1"/>
    </row>
    <row r="54" spans="1:25" ht="24" customHeight="1" x14ac:dyDescent="0.4">
      <c r="A54" s="2">
        <v>50</v>
      </c>
      <c r="B54" s="27">
        <v>6330000050</v>
      </c>
      <c r="C54" s="48" t="s">
        <v>2603</v>
      </c>
      <c r="D54" s="14" t="s">
        <v>2601</v>
      </c>
      <c r="E54" s="14" t="s">
        <v>2604</v>
      </c>
      <c r="F54" s="3" t="s">
        <v>3171</v>
      </c>
      <c r="G54" s="38">
        <v>2011.6000000000004</v>
      </c>
      <c r="H54" s="70" t="s">
        <v>370</v>
      </c>
      <c r="I54" s="18">
        <v>4</v>
      </c>
      <c r="J54" s="6">
        <f t="shared" si="0"/>
        <v>112</v>
      </c>
      <c r="K54" s="6">
        <f t="shared" si="1"/>
        <v>7.84</v>
      </c>
      <c r="L54" s="6">
        <f t="shared" si="2"/>
        <v>119.84</v>
      </c>
      <c r="M54" s="6">
        <f t="shared" si="3"/>
        <v>2131.4400000000005</v>
      </c>
      <c r="N54" s="20">
        <v>2131.4400000000005</v>
      </c>
      <c r="O54" s="30">
        <v>1</v>
      </c>
      <c r="Y54" s="1"/>
    </row>
    <row r="55" spans="1:25" ht="24" customHeight="1" x14ac:dyDescent="0.4">
      <c r="A55" s="28">
        <v>51</v>
      </c>
      <c r="B55" s="27">
        <v>6330000051</v>
      </c>
      <c r="C55" s="48">
        <v>12170557569</v>
      </c>
      <c r="D55" s="14" t="s">
        <v>2605</v>
      </c>
      <c r="E55" s="14" t="s">
        <v>2606</v>
      </c>
      <c r="F55" s="3" t="s">
        <v>31</v>
      </c>
      <c r="G55" s="38">
        <v>646.28</v>
      </c>
      <c r="H55" s="70" t="s">
        <v>147</v>
      </c>
      <c r="I55" s="18">
        <v>4</v>
      </c>
      <c r="J55" s="6">
        <f t="shared" si="0"/>
        <v>104</v>
      </c>
      <c r="K55" s="6">
        <f t="shared" si="1"/>
        <v>7.28</v>
      </c>
      <c r="L55" s="6">
        <f t="shared" si="2"/>
        <v>111.28</v>
      </c>
      <c r="M55" s="6">
        <f t="shared" si="3"/>
        <v>757.56</v>
      </c>
      <c r="N55" s="5">
        <v>757.56</v>
      </c>
      <c r="O55" s="30">
        <v>1</v>
      </c>
      <c r="Y55" s="1"/>
    </row>
    <row r="56" spans="1:25" ht="24" customHeight="1" x14ac:dyDescent="0.4">
      <c r="A56" s="2">
        <v>52</v>
      </c>
      <c r="B56" s="27">
        <v>6330000052</v>
      </c>
      <c r="C56" s="48" t="s">
        <v>2607</v>
      </c>
      <c r="D56" s="14" t="s">
        <v>2608</v>
      </c>
      <c r="E56" s="14" t="s">
        <v>513</v>
      </c>
      <c r="F56" s="3" t="s">
        <v>3351</v>
      </c>
      <c r="G56" s="38">
        <v>6736.7200000000012</v>
      </c>
      <c r="H56" s="70" t="s">
        <v>182</v>
      </c>
      <c r="I56" s="18">
        <v>4</v>
      </c>
      <c r="J56" s="6">
        <f t="shared" si="0"/>
        <v>120</v>
      </c>
      <c r="K56" s="6">
        <f t="shared" si="1"/>
        <v>8.4</v>
      </c>
      <c r="L56" s="6">
        <f t="shared" si="2"/>
        <v>128.4</v>
      </c>
      <c r="M56" s="6">
        <f t="shared" si="3"/>
        <v>6865.1200000000008</v>
      </c>
      <c r="N56" s="20">
        <v>6865.1200000000008</v>
      </c>
      <c r="O56" s="30">
        <v>1</v>
      </c>
      <c r="Y56" s="1"/>
    </row>
    <row r="57" spans="1:25" ht="24" customHeight="1" x14ac:dyDescent="0.4">
      <c r="A57" s="28">
        <v>53</v>
      </c>
      <c r="B57" s="27">
        <v>6330000053</v>
      </c>
      <c r="C57" s="48" t="s">
        <v>2609</v>
      </c>
      <c r="D57" s="14" t="s">
        <v>2608</v>
      </c>
      <c r="E57" s="14" t="s">
        <v>516</v>
      </c>
      <c r="F57" s="3" t="s">
        <v>3352</v>
      </c>
      <c r="G57" s="38">
        <v>5649.6000000000022</v>
      </c>
      <c r="H57" s="70" t="s">
        <v>274</v>
      </c>
      <c r="I57" s="18">
        <v>4</v>
      </c>
      <c r="J57" s="6">
        <f t="shared" si="0"/>
        <v>76</v>
      </c>
      <c r="K57" s="6">
        <f t="shared" si="1"/>
        <v>5.32</v>
      </c>
      <c r="L57" s="6">
        <f t="shared" si="2"/>
        <v>81.319999999999993</v>
      </c>
      <c r="M57" s="6">
        <f t="shared" si="3"/>
        <v>5730.9200000000019</v>
      </c>
      <c r="N57" s="20">
        <v>5730.9200000000019</v>
      </c>
      <c r="O57" s="30">
        <v>1</v>
      </c>
      <c r="Y57" s="1"/>
    </row>
    <row r="58" spans="1:25" ht="24" customHeight="1" x14ac:dyDescent="0.4">
      <c r="A58" s="2">
        <v>54</v>
      </c>
      <c r="B58" s="27">
        <v>6330000054</v>
      </c>
      <c r="C58" s="48" t="s">
        <v>2610</v>
      </c>
      <c r="D58" s="14" t="s">
        <v>2611</v>
      </c>
      <c r="E58" s="14" t="s">
        <v>2612</v>
      </c>
      <c r="F58" s="3" t="s">
        <v>3162</v>
      </c>
      <c r="G58" s="38">
        <v>796.08</v>
      </c>
      <c r="H58" s="70" t="s">
        <v>386</v>
      </c>
      <c r="I58" s="18">
        <v>4</v>
      </c>
      <c r="J58" s="6">
        <f t="shared" si="0"/>
        <v>68</v>
      </c>
      <c r="K58" s="6">
        <f t="shared" si="1"/>
        <v>4.76</v>
      </c>
      <c r="L58" s="6">
        <f t="shared" si="2"/>
        <v>72.760000000000005</v>
      </c>
      <c r="M58" s="6">
        <f t="shared" si="3"/>
        <v>868.84</v>
      </c>
      <c r="N58" s="20">
        <v>868.84</v>
      </c>
      <c r="O58" s="30">
        <v>1</v>
      </c>
      <c r="Y58" s="1"/>
    </row>
    <row r="59" spans="1:25" ht="24" customHeight="1" x14ac:dyDescent="0.4">
      <c r="A59" s="28">
        <v>55</v>
      </c>
      <c r="B59" s="27">
        <v>6330000055</v>
      </c>
      <c r="C59" s="48" t="s">
        <v>2613</v>
      </c>
      <c r="D59" s="14" t="s">
        <v>2614</v>
      </c>
      <c r="E59" s="14" t="s">
        <v>2615</v>
      </c>
      <c r="F59" s="3" t="s">
        <v>3</v>
      </c>
      <c r="G59" s="38">
        <v>0</v>
      </c>
      <c r="H59" s="70" t="s">
        <v>266</v>
      </c>
      <c r="I59" s="18">
        <v>4</v>
      </c>
      <c r="J59" s="6">
        <f t="shared" si="0"/>
        <v>12</v>
      </c>
      <c r="K59" s="6">
        <f t="shared" si="1"/>
        <v>0.84</v>
      </c>
      <c r="L59" s="6">
        <f t="shared" si="2"/>
        <v>12.84</v>
      </c>
      <c r="M59" s="6">
        <f t="shared" si="3"/>
        <v>12.84</v>
      </c>
      <c r="N59" s="20">
        <v>12.84</v>
      </c>
      <c r="O59" s="30">
        <v>1</v>
      </c>
      <c r="Y59" s="1"/>
    </row>
    <row r="60" spans="1:25" ht="24" customHeight="1" x14ac:dyDescent="0.4">
      <c r="A60" s="2">
        <v>56</v>
      </c>
      <c r="B60" s="27">
        <v>6330000056</v>
      </c>
      <c r="C60" s="48" t="s">
        <v>2616</v>
      </c>
      <c r="D60" s="14" t="s">
        <v>2617</v>
      </c>
      <c r="E60" s="14" t="s">
        <v>2618</v>
      </c>
      <c r="F60" s="3" t="s">
        <v>3162</v>
      </c>
      <c r="G60" s="38">
        <v>162.63999999999999</v>
      </c>
      <c r="H60" s="70" t="s">
        <v>3353</v>
      </c>
      <c r="I60" s="18">
        <v>4</v>
      </c>
      <c r="J60" s="6">
        <f t="shared" si="0"/>
        <v>1892</v>
      </c>
      <c r="K60" s="6">
        <f t="shared" si="1"/>
        <v>132.44</v>
      </c>
      <c r="L60" s="6">
        <f t="shared" si="2"/>
        <v>2024.44</v>
      </c>
      <c r="M60" s="6">
        <f t="shared" si="3"/>
        <v>2187.08</v>
      </c>
      <c r="N60" s="20">
        <v>2187.08</v>
      </c>
      <c r="O60" s="30">
        <v>1</v>
      </c>
      <c r="Y60" s="1"/>
    </row>
    <row r="61" spans="1:25" ht="24" customHeight="1" x14ac:dyDescent="0.4">
      <c r="A61" s="28">
        <v>57</v>
      </c>
      <c r="B61" s="27">
        <v>6330000057</v>
      </c>
      <c r="C61" s="48" t="s">
        <v>2619</v>
      </c>
      <c r="D61" s="14" t="s">
        <v>2620</v>
      </c>
      <c r="E61" s="14" t="s">
        <v>2621</v>
      </c>
      <c r="F61" s="3" t="s">
        <v>3</v>
      </c>
      <c r="G61" s="38">
        <v>0</v>
      </c>
      <c r="H61" s="70" t="s">
        <v>3354</v>
      </c>
      <c r="I61" s="18">
        <v>4</v>
      </c>
      <c r="J61" s="6">
        <f t="shared" si="0"/>
        <v>7028</v>
      </c>
      <c r="K61" s="6">
        <f t="shared" si="1"/>
        <v>491.96</v>
      </c>
      <c r="L61" s="6">
        <f t="shared" si="2"/>
        <v>7519.96</v>
      </c>
      <c r="M61" s="6">
        <f t="shared" si="3"/>
        <v>7519.96</v>
      </c>
      <c r="N61" s="20">
        <v>7519.96</v>
      </c>
      <c r="O61" s="30">
        <v>1</v>
      </c>
      <c r="Y61" s="1"/>
    </row>
    <row r="62" spans="1:25" ht="24" customHeight="1" x14ac:dyDescent="0.4">
      <c r="A62" s="2">
        <v>58</v>
      </c>
      <c r="B62" s="27">
        <v>6330000058</v>
      </c>
      <c r="C62" s="48" t="s">
        <v>2622</v>
      </c>
      <c r="D62" s="14" t="s">
        <v>2623</v>
      </c>
      <c r="E62" s="14" t="s">
        <v>2624</v>
      </c>
      <c r="F62" s="3" t="s">
        <v>3355</v>
      </c>
      <c r="G62" s="38">
        <v>4155.8799999999992</v>
      </c>
      <c r="H62" s="70" t="s">
        <v>712</v>
      </c>
      <c r="I62" s="18">
        <v>4</v>
      </c>
      <c r="J62" s="6">
        <f t="shared" si="0"/>
        <v>164</v>
      </c>
      <c r="K62" s="6">
        <f t="shared" si="1"/>
        <v>11.48</v>
      </c>
      <c r="L62" s="6">
        <f t="shared" si="2"/>
        <v>175.48</v>
      </c>
      <c r="M62" s="6">
        <f t="shared" si="3"/>
        <v>4331.3599999999988</v>
      </c>
      <c r="N62" s="20">
        <v>4331.3599999999988</v>
      </c>
      <c r="O62" s="30">
        <v>1</v>
      </c>
      <c r="Y62" s="1"/>
    </row>
    <row r="63" spans="1:25" ht="24" customHeight="1" x14ac:dyDescent="0.4">
      <c r="A63" s="28">
        <v>59</v>
      </c>
      <c r="B63" s="27">
        <v>6330000059</v>
      </c>
      <c r="C63" s="48" t="s">
        <v>2625</v>
      </c>
      <c r="D63" s="14" t="s">
        <v>2626</v>
      </c>
      <c r="E63" s="14" t="s">
        <v>2627</v>
      </c>
      <c r="F63" s="3" t="s">
        <v>3165</v>
      </c>
      <c r="G63" s="38">
        <v>3090.1600000000003</v>
      </c>
      <c r="H63" s="70" t="s">
        <v>35</v>
      </c>
      <c r="I63" s="18">
        <v>4</v>
      </c>
      <c r="J63" s="6">
        <f t="shared" si="0"/>
        <v>64</v>
      </c>
      <c r="K63" s="6">
        <f t="shared" si="1"/>
        <v>4.4800000000000004</v>
      </c>
      <c r="L63" s="6">
        <f t="shared" si="2"/>
        <v>68.48</v>
      </c>
      <c r="M63" s="6">
        <f t="shared" si="3"/>
        <v>3158.6400000000003</v>
      </c>
      <c r="N63" s="20">
        <v>3158.6400000000003</v>
      </c>
      <c r="O63" s="30">
        <v>1</v>
      </c>
      <c r="Y63" s="1"/>
    </row>
    <row r="64" spans="1:25" ht="24" customHeight="1" x14ac:dyDescent="0.4">
      <c r="A64" s="2">
        <v>60</v>
      </c>
      <c r="B64" s="27">
        <v>6330000060</v>
      </c>
      <c r="C64" s="48" t="s">
        <v>2628</v>
      </c>
      <c r="D64" s="14" t="s">
        <v>2629</v>
      </c>
      <c r="E64" s="14" t="s">
        <v>2630</v>
      </c>
      <c r="F64" s="3" t="s">
        <v>3</v>
      </c>
      <c r="G64" s="38">
        <v>0</v>
      </c>
      <c r="H64" s="70" t="s">
        <v>366</v>
      </c>
      <c r="I64" s="18">
        <v>4</v>
      </c>
      <c r="J64" s="6">
        <f t="shared" si="0"/>
        <v>96</v>
      </c>
      <c r="K64" s="6">
        <f t="shared" si="1"/>
        <v>6.72</v>
      </c>
      <c r="L64" s="6">
        <f t="shared" si="2"/>
        <v>102.72</v>
      </c>
      <c r="M64" s="6">
        <f t="shared" si="3"/>
        <v>102.72</v>
      </c>
      <c r="N64" s="20">
        <v>102.72</v>
      </c>
      <c r="O64" s="30">
        <v>1</v>
      </c>
      <c r="Y64" s="1"/>
    </row>
    <row r="65" spans="1:25" ht="24" customHeight="1" x14ac:dyDescent="0.4">
      <c r="A65" s="28">
        <v>61</v>
      </c>
      <c r="B65" s="27">
        <v>6330000061</v>
      </c>
      <c r="C65" s="48" t="s">
        <v>2631</v>
      </c>
      <c r="D65" s="14" t="s">
        <v>2632</v>
      </c>
      <c r="E65" s="14" t="s">
        <v>2633</v>
      </c>
      <c r="F65" s="3" t="s">
        <v>3</v>
      </c>
      <c r="G65" s="38">
        <v>0</v>
      </c>
      <c r="H65" s="70" t="s">
        <v>281</v>
      </c>
      <c r="I65" s="18">
        <v>4</v>
      </c>
      <c r="J65" s="6">
        <f t="shared" si="0"/>
        <v>24</v>
      </c>
      <c r="K65" s="6">
        <f t="shared" si="1"/>
        <v>1.68</v>
      </c>
      <c r="L65" s="6">
        <f t="shared" si="2"/>
        <v>25.68</v>
      </c>
      <c r="M65" s="6">
        <f t="shared" si="3"/>
        <v>25.68</v>
      </c>
      <c r="N65" s="20">
        <v>25.68</v>
      </c>
      <c r="O65" s="30">
        <v>1</v>
      </c>
      <c r="Y65" s="1"/>
    </row>
    <row r="66" spans="1:25" ht="24" customHeight="1" x14ac:dyDescent="0.4">
      <c r="A66" s="2">
        <v>62</v>
      </c>
      <c r="B66" s="27">
        <v>6330000062</v>
      </c>
      <c r="C66" s="48" t="s">
        <v>2634</v>
      </c>
      <c r="D66" s="14" t="s">
        <v>2635</v>
      </c>
      <c r="E66" s="14" t="s">
        <v>2636</v>
      </c>
      <c r="F66" s="3" t="s">
        <v>3</v>
      </c>
      <c r="G66" s="38">
        <v>0</v>
      </c>
      <c r="H66" s="70" t="s">
        <v>86</v>
      </c>
      <c r="I66" s="18">
        <v>4</v>
      </c>
      <c r="J66" s="6">
        <f t="shared" si="0"/>
        <v>52</v>
      </c>
      <c r="K66" s="6">
        <f t="shared" si="1"/>
        <v>3.64</v>
      </c>
      <c r="L66" s="6">
        <f t="shared" si="2"/>
        <v>55.64</v>
      </c>
      <c r="M66" s="6">
        <f t="shared" si="3"/>
        <v>55.64</v>
      </c>
      <c r="N66" s="20">
        <v>55.64</v>
      </c>
      <c r="O66" s="30">
        <v>1</v>
      </c>
      <c r="Y66" s="1"/>
    </row>
    <row r="67" spans="1:25" ht="24" customHeight="1" x14ac:dyDescent="0.4">
      <c r="A67" s="28">
        <v>63</v>
      </c>
      <c r="B67" s="27">
        <v>6330000063</v>
      </c>
      <c r="C67" s="48" t="s">
        <v>2637</v>
      </c>
      <c r="D67" s="14" t="s">
        <v>2638</v>
      </c>
      <c r="E67" s="14" t="s">
        <v>2639</v>
      </c>
      <c r="F67" s="3" t="s">
        <v>3</v>
      </c>
      <c r="G67" s="38">
        <v>0</v>
      </c>
      <c r="H67" s="70" t="s">
        <v>90</v>
      </c>
      <c r="I67" s="18">
        <v>4</v>
      </c>
      <c r="J67" s="6">
        <f t="shared" si="0"/>
        <v>80</v>
      </c>
      <c r="K67" s="6">
        <f t="shared" si="1"/>
        <v>5.6</v>
      </c>
      <c r="L67" s="6">
        <f t="shared" si="2"/>
        <v>85.6</v>
      </c>
      <c r="M67" s="6">
        <f t="shared" si="3"/>
        <v>85.6</v>
      </c>
      <c r="N67" s="20">
        <v>85.6</v>
      </c>
      <c r="O67" s="30">
        <v>1</v>
      </c>
      <c r="Y67" s="1"/>
    </row>
    <row r="68" spans="1:25" ht="24" customHeight="1" x14ac:dyDescent="0.4">
      <c r="A68" s="2">
        <v>64</v>
      </c>
      <c r="B68" s="27">
        <v>6330000064</v>
      </c>
      <c r="C68" s="48" t="s">
        <v>2640</v>
      </c>
      <c r="D68" s="14" t="s">
        <v>2638</v>
      </c>
      <c r="E68" s="14" t="s">
        <v>2639</v>
      </c>
      <c r="F68" s="3" t="s">
        <v>3</v>
      </c>
      <c r="G68" s="38">
        <v>0</v>
      </c>
      <c r="H68" s="70" t="s">
        <v>301</v>
      </c>
      <c r="I68" s="18">
        <v>4</v>
      </c>
      <c r="J68" s="6">
        <f t="shared" si="0"/>
        <v>84</v>
      </c>
      <c r="K68" s="6">
        <f t="shared" si="1"/>
        <v>5.88</v>
      </c>
      <c r="L68" s="6">
        <f t="shared" si="2"/>
        <v>89.88</v>
      </c>
      <c r="M68" s="6">
        <f t="shared" si="3"/>
        <v>89.88</v>
      </c>
      <c r="N68" s="20">
        <v>89.88</v>
      </c>
      <c r="O68" s="30">
        <v>1</v>
      </c>
      <c r="Y68" s="1"/>
    </row>
    <row r="69" spans="1:25" ht="24" customHeight="1" x14ac:dyDescent="0.4">
      <c r="A69" s="28">
        <v>65</v>
      </c>
      <c r="B69" s="27">
        <v>6330000065</v>
      </c>
      <c r="C69" s="48" t="s">
        <v>2641</v>
      </c>
      <c r="D69" s="34" t="s">
        <v>2642</v>
      </c>
      <c r="E69" s="14" t="s">
        <v>2643</v>
      </c>
      <c r="F69" s="3" t="s">
        <v>3</v>
      </c>
      <c r="G69" s="38">
        <v>0</v>
      </c>
      <c r="H69" s="70" t="s">
        <v>400</v>
      </c>
      <c r="I69" s="18">
        <v>4</v>
      </c>
      <c r="J69" s="6">
        <f t="shared" si="0"/>
        <v>148</v>
      </c>
      <c r="K69" s="6">
        <f t="shared" si="1"/>
        <v>10.36</v>
      </c>
      <c r="L69" s="6">
        <f t="shared" si="2"/>
        <v>158.36000000000001</v>
      </c>
      <c r="M69" s="6">
        <f t="shared" si="3"/>
        <v>158.36000000000001</v>
      </c>
      <c r="N69" s="20">
        <v>158.36000000000001</v>
      </c>
      <c r="O69" s="30">
        <v>1</v>
      </c>
      <c r="Y69" s="1"/>
    </row>
    <row r="70" spans="1:25" ht="24" customHeight="1" x14ac:dyDescent="0.4">
      <c r="A70" s="2">
        <v>66</v>
      </c>
      <c r="B70" s="27">
        <v>6330000066</v>
      </c>
      <c r="C70" s="48" t="s">
        <v>2644</v>
      </c>
      <c r="D70" s="14" t="s">
        <v>2645</v>
      </c>
      <c r="E70" s="14" t="s">
        <v>2646</v>
      </c>
      <c r="F70" s="3" t="s">
        <v>3</v>
      </c>
      <c r="G70" s="38">
        <v>0</v>
      </c>
      <c r="H70" s="70" t="s">
        <v>195</v>
      </c>
      <c r="I70" s="18">
        <v>4</v>
      </c>
      <c r="J70" s="6">
        <f t="shared" si="0"/>
        <v>156</v>
      </c>
      <c r="K70" s="6">
        <f t="shared" si="1"/>
        <v>10.92</v>
      </c>
      <c r="L70" s="6">
        <f t="shared" si="2"/>
        <v>166.92</v>
      </c>
      <c r="M70" s="6">
        <f t="shared" si="3"/>
        <v>166.92</v>
      </c>
      <c r="N70" s="20">
        <v>166.92</v>
      </c>
      <c r="O70" s="30">
        <v>1</v>
      </c>
      <c r="Y70" s="1"/>
    </row>
    <row r="71" spans="1:25" ht="24" customHeight="1" x14ac:dyDescent="0.4">
      <c r="A71" s="28">
        <v>67</v>
      </c>
      <c r="B71" s="27">
        <v>6330000067</v>
      </c>
      <c r="C71" s="48" t="s">
        <v>2647</v>
      </c>
      <c r="D71" s="14" t="s">
        <v>576</v>
      </c>
      <c r="E71" s="14" t="s">
        <v>2648</v>
      </c>
      <c r="F71" s="3" t="s">
        <v>3</v>
      </c>
      <c r="G71" s="38">
        <v>0</v>
      </c>
      <c r="H71" s="70" t="s">
        <v>114</v>
      </c>
      <c r="I71" s="18">
        <v>4</v>
      </c>
      <c r="J71" s="6">
        <f t="shared" si="0"/>
        <v>56</v>
      </c>
      <c r="K71" s="6">
        <f t="shared" si="1"/>
        <v>3.92</v>
      </c>
      <c r="L71" s="6">
        <f t="shared" si="2"/>
        <v>59.92</v>
      </c>
      <c r="M71" s="6">
        <f t="shared" si="3"/>
        <v>59.92</v>
      </c>
      <c r="N71" s="20">
        <v>59.92</v>
      </c>
      <c r="O71" s="30">
        <v>1</v>
      </c>
      <c r="Y71" s="1"/>
    </row>
    <row r="72" spans="1:25" ht="24" customHeight="1" x14ac:dyDescent="0.4">
      <c r="A72" s="2">
        <v>68</v>
      </c>
      <c r="B72" s="27">
        <v>6330000068</v>
      </c>
      <c r="C72" s="48" t="s">
        <v>2649</v>
      </c>
      <c r="D72" s="14" t="s">
        <v>2650</v>
      </c>
      <c r="E72" s="14" t="s">
        <v>2651</v>
      </c>
      <c r="F72" s="3" t="s">
        <v>3</v>
      </c>
      <c r="G72" s="38">
        <v>0</v>
      </c>
      <c r="H72" s="70" t="s">
        <v>492</v>
      </c>
      <c r="I72" s="18">
        <v>4</v>
      </c>
      <c r="J72" s="6">
        <f t="shared" si="0"/>
        <v>60</v>
      </c>
      <c r="K72" s="6">
        <f t="shared" si="1"/>
        <v>4.2</v>
      </c>
      <c r="L72" s="6">
        <f t="shared" si="2"/>
        <v>64.2</v>
      </c>
      <c r="M72" s="6">
        <f t="shared" si="3"/>
        <v>64.2</v>
      </c>
      <c r="N72" s="20">
        <v>64.2</v>
      </c>
      <c r="O72" s="30">
        <v>1</v>
      </c>
      <c r="Y72" s="1"/>
    </row>
    <row r="73" spans="1:25" ht="24" customHeight="1" x14ac:dyDescent="0.4">
      <c r="A73" s="28">
        <v>69</v>
      </c>
      <c r="B73" s="27">
        <v>6330000069</v>
      </c>
      <c r="C73" s="48" t="s">
        <v>2652</v>
      </c>
      <c r="D73" s="14" t="s">
        <v>2653</v>
      </c>
      <c r="E73" s="14" t="s">
        <v>2654</v>
      </c>
      <c r="F73" s="3" t="s">
        <v>2655</v>
      </c>
      <c r="G73" s="38">
        <v>7537.079999999999</v>
      </c>
      <c r="H73" s="70" t="s">
        <v>47</v>
      </c>
      <c r="I73" s="18">
        <v>4</v>
      </c>
      <c r="J73" s="6">
        <f t="shared" ref="J73:J136" si="4">ROUNDDOWN(H73*I73,2)</f>
        <v>0</v>
      </c>
      <c r="K73" s="6">
        <f t="shared" ref="K73:K136" si="5">ROUNDDOWN(J73*7%,2)</f>
        <v>0</v>
      </c>
      <c r="L73" s="6">
        <f t="shared" ref="L73:L136" si="6">ROUNDDOWN(J73+K73,2)</f>
        <v>0</v>
      </c>
      <c r="M73" s="6">
        <f t="shared" ref="M73:M136" si="7">SUM(G73+L73)</f>
        <v>7537.079999999999</v>
      </c>
      <c r="N73" s="20">
        <v>7537.079999999999</v>
      </c>
      <c r="O73" s="30">
        <v>1</v>
      </c>
      <c r="Y73" s="1"/>
    </row>
    <row r="74" spans="1:25" ht="24" customHeight="1" x14ac:dyDescent="0.4">
      <c r="A74" s="2">
        <v>70</v>
      </c>
      <c r="B74" s="27">
        <v>6330000070</v>
      </c>
      <c r="C74" s="48" t="s">
        <v>2656</v>
      </c>
      <c r="D74" s="14" t="s">
        <v>644</v>
      </c>
      <c r="E74" s="14" t="s">
        <v>2657</v>
      </c>
      <c r="F74" s="3" t="s">
        <v>3356</v>
      </c>
      <c r="G74" s="38">
        <v>1194.1199999999999</v>
      </c>
      <c r="H74" s="70" t="s">
        <v>301</v>
      </c>
      <c r="I74" s="18">
        <v>4</v>
      </c>
      <c r="J74" s="6">
        <f t="shared" si="4"/>
        <v>84</v>
      </c>
      <c r="K74" s="6">
        <f t="shared" si="5"/>
        <v>5.88</v>
      </c>
      <c r="L74" s="6">
        <f t="shared" si="6"/>
        <v>89.88</v>
      </c>
      <c r="M74" s="6">
        <f t="shared" si="7"/>
        <v>1284</v>
      </c>
      <c r="N74" s="20">
        <v>1284</v>
      </c>
      <c r="O74" s="30">
        <v>1</v>
      </c>
      <c r="Y74" s="1"/>
    </row>
    <row r="75" spans="1:25" ht="24" customHeight="1" x14ac:dyDescent="0.4">
      <c r="A75" s="28">
        <v>71</v>
      </c>
      <c r="B75" s="27">
        <v>6330000071</v>
      </c>
      <c r="C75" s="48" t="s">
        <v>2658</v>
      </c>
      <c r="D75" s="14" t="s">
        <v>2659</v>
      </c>
      <c r="E75" s="14" t="s">
        <v>2660</v>
      </c>
      <c r="F75" s="3" t="s">
        <v>3</v>
      </c>
      <c r="G75" s="38">
        <v>0</v>
      </c>
      <c r="H75" s="70" t="s">
        <v>78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20">
        <v>34.24</v>
      </c>
      <c r="O75" s="30">
        <v>1</v>
      </c>
      <c r="Y75" s="1"/>
    </row>
    <row r="76" spans="1:25" ht="24" customHeight="1" x14ac:dyDescent="0.4">
      <c r="A76" s="2">
        <v>72</v>
      </c>
      <c r="B76" s="27">
        <v>6330000072</v>
      </c>
      <c r="C76" s="48" t="s">
        <v>2661</v>
      </c>
      <c r="D76" s="14" t="s">
        <v>2662</v>
      </c>
      <c r="E76" s="14" t="s">
        <v>2663</v>
      </c>
      <c r="F76" s="3" t="s">
        <v>3</v>
      </c>
      <c r="G76" s="38">
        <v>0</v>
      </c>
      <c r="H76" s="70" t="s">
        <v>110</v>
      </c>
      <c r="I76" s="18">
        <v>4</v>
      </c>
      <c r="J76" s="6">
        <f t="shared" si="4"/>
        <v>44</v>
      </c>
      <c r="K76" s="6">
        <f t="shared" si="5"/>
        <v>3.08</v>
      </c>
      <c r="L76" s="6">
        <f t="shared" si="6"/>
        <v>47.08</v>
      </c>
      <c r="M76" s="6">
        <f t="shared" si="7"/>
        <v>47.08</v>
      </c>
      <c r="N76" s="5">
        <v>47.08</v>
      </c>
      <c r="O76" s="30">
        <v>1</v>
      </c>
      <c r="Y76" s="1"/>
    </row>
    <row r="77" spans="1:25" ht="24" customHeight="1" x14ac:dyDescent="0.4">
      <c r="A77" s="28">
        <v>73</v>
      </c>
      <c r="B77" s="27">
        <v>6330000073</v>
      </c>
      <c r="C77" s="48" t="s">
        <v>2664</v>
      </c>
      <c r="D77" s="14" t="s">
        <v>2662</v>
      </c>
      <c r="E77" s="14" t="s">
        <v>2665</v>
      </c>
      <c r="F77" s="3" t="s">
        <v>3</v>
      </c>
      <c r="G77" s="38">
        <v>0</v>
      </c>
      <c r="H77" s="70" t="s">
        <v>259</v>
      </c>
      <c r="I77" s="18">
        <v>4</v>
      </c>
      <c r="J77" s="6">
        <f t="shared" si="4"/>
        <v>40</v>
      </c>
      <c r="K77" s="6">
        <f t="shared" si="5"/>
        <v>2.8</v>
      </c>
      <c r="L77" s="6">
        <f t="shared" si="6"/>
        <v>42.8</v>
      </c>
      <c r="M77" s="6">
        <f t="shared" si="7"/>
        <v>42.8</v>
      </c>
      <c r="N77" s="20">
        <v>42.8</v>
      </c>
      <c r="O77" s="30">
        <v>1</v>
      </c>
      <c r="Y77" s="1"/>
    </row>
    <row r="78" spans="1:25" ht="24" customHeight="1" x14ac:dyDescent="0.4">
      <c r="A78" s="2">
        <v>74</v>
      </c>
      <c r="B78" s="27">
        <v>6330000074</v>
      </c>
      <c r="C78" s="48" t="s">
        <v>2666</v>
      </c>
      <c r="D78" s="14" t="s">
        <v>2667</v>
      </c>
      <c r="E78" s="14" t="s">
        <v>2668</v>
      </c>
      <c r="F78" s="3" t="s">
        <v>3</v>
      </c>
      <c r="G78" s="38">
        <v>0</v>
      </c>
      <c r="H78" s="70" t="s">
        <v>133</v>
      </c>
      <c r="I78" s="18">
        <v>4</v>
      </c>
      <c r="J78" s="6">
        <f t="shared" si="4"/>
        <v>400</v>
      </c>
      <c r="K78" s="6">
        <f t="shared" si="5"/>
        <v>28</v>
      </c>
      <c r="L78" s="6">
        <f t="shared" si="6"/>
        <v>428</v>
      </c>
      <c r="M78" s="6">
        <f t="shared" si="7"/>
        <v>428</v>
      </c>
      <c r="N78" s="20">
        <v>428</v>
      </c>
      <c r="O78" s="30">
        <v>1</v>
      </c>
      <c r="Y78" s="1"/>
    </row>
    <row r="79" spans="1:25" ht="24" customHeight="1" x14ac:dyDescent="0.4">
      <c r="A79" s="28">
        <v>75</v>
      </c>
      <c r="B79" s="27">
        <v>6330000075</v>
      </c>
      <c r="C79" s="48" t="s">
        <v>2669</v>
      </c>
      <c r="D79" s="14" t="s">
        <v>2667</v>
      </c>
      <c r="E79" s="14" t="s">
        <v>2670</v>
      </c>
      <c r="F79" s="3" t="s">
        <v>3</v>
      </c>
      <c r="G79" s="38">
        <v>0</v>
      </c>
      <c r="H79" s="70" t="s">
        <v>502</v>
      </c>
      <c r="I79" s="18">
        <v>4</v>
      </c>
      <c r="J79" s="6">
        <f t="shared" si="4"/>
        <v>172</v>
      </c>
      <c r="K79" s="6">
        <f t="shared" si="5"/>
        <v>12.04</v>
      </c>
      <c r="L79" s="6">
        <f t="shared" si="6"/>
        <v>184.04</v>
      </c>
      <c r="M79" s="6">
        <f t="shared" si="7"/>
        <v>184.04</v>
      </c>
      <c r="N79" s="20">
        <v>184.04</v>
      </c>
      <c r="O79" s="30">
        <v>1</v>
      </c>
      <c r="Y79" s="1"/>
    </row>
    <row r="80" spans="1:25" ht="24" customHeight="1" x14ac:dyDescent="0.4">
      <c r="A80" s="2">
        <v>76</v>
      </c>
      <c r="B80" s="27">
        <v>6330000076</v>
      </c>
      <c r="C80" s="48" t="s">
        <v>2671</v>
      </c>
      <c r="D80" s="14" t="s">
        <v>2672</v>
      </c>
      <c r="E80" s="14" t="s">
        <v>2673</v>
      </c>
      <c r="F80" s="3" t="s">
        <v>3357</v>
      </c>
      <c r="G80" s="38">
        <v>9647.119999999999</v>
      </c>
      <c r="H80" s="70" t="s">
        <v>137</v>
      </c>
      <c r="I80" s="18">
        <v>4</v>
      </c>
      <c r="J80" s="6">
        <f t="shared" si="4"/>
        <v>196</v>
      </c>
      <c r="K80" s="6">
        <f t="shared" si="5"/>
        <v>13.72</v>
      </c>
      <c r="L80" s="6">
        <f t="shared" si="6"/>
        <v>209.72</v>
      </c>
      <c r="M80" s="6">
        <f t="shared" si="7"/>
        <v>9856.8399999999983</v>
      </c>
      <c r="N80" s="20">
        <v>9856.8399999999983</v>
      </c>
      <c r="O80" s="30">
        <v>1</v>
      </c>
      <c r="Y80" s="1"/>
    </row>
    <row r="81" spans="1:25" ht="24" customHeight="1" x14ac:dyDescent="0.4">
      <c r="A81" s="28">
        <v>77</v>
      </c>
      <c r="B81" s="27">
        <v>6330000077</v>
      </c>
      <c r="C81" s="48" t="s">
        <v>2674</v>
      </c>
      <c r="D81" s="14" t="s">
        <v>2675</v>
      </c>
      <c r="E81" s="14" t="s">
        <v>2676</v>
      </c>
      <c r="F81" s="3" t="s">
        <v>3</v>
      </c>
      <c r="G81" s="38">
        <v>0</v>
      </c>
      <c r="H81" s="70" t="s">
        <v>266</v>
      </c>
      <c r="I81" s="18">
        <v>4</v>
      </c>
      <c r="J81" s="6">
        <f t="shared" si="4"/>
        <v>12</v>
      </c>
      <c r="K81" s="6">
        <f t="shared" si="5"/>
        <v>0.84</v>
      </c>
      <c r="L81" s="6">
        <f t="shared" si="6"/>
        <v>12.84</v>
      </c>
      <c r="M81" s="6">
        <f t="shared" si="7"/>
        <v>12.84</v>
      </c>
      <c r="N81" s="20">
        <v>12.84</v>
      </c>
      <c r="O81" s="30">
        <v>1</v>
      </c>
      <c r="Y81" s="1"/>
    </row>
    <row r="82" spans="1:25" ht="24" customHeight="1" x14ac:dyDescent="0.4">
      <c r="A82" s="2">
        <v>78</v>
      </c>
      <c r="B82" s="27">
        <v>6330000078</v>
      </c>
      <c r="C82" s="48" t="s">
        <v>2677</v>
      </c>
      <c r="D82" s="14" t="s">
        <v>2678</v>
      </c>
      <c r="E82" s="14" t="s">
        <v>2679</v>
      </c>
      <c r="F82" s="3" t="s">
        <v>3</v>
      </c>
      <c r="G82" s="38">
        <v>0</v>
      </c>
      <c r="H82" s="70" t="s">
        <v>266</v>
      </c>
      <c r="I82" s="18">
        <v>4</v>
      </c>
      <c r="J82" s="6">
        <f t="shared" si="4"/>
        <v>12</v>
      </c>
      <c r="K82" s="6">
        <f t="shared" si="5"/>
        <v>0.84</v>
      </c>
      <c r="L82" s="6">
        <f t="shared" si="6"/>
        <v>12.84</v>
      </c>
      <c r="M82" s="6">
        <f t="shared" si="7"/>
        <v>12.84</v>
      </c>
      <c r="N82" s="20">
        <v>12.84</v>
      </c>
      <c r="O82" s="30">
        <v>1</v>
      </c>
      <c r="Y82" s="1"/>
    </row>
    <row r="83" spans="1:25" ht="24" customHeight="1" x14ac:dyDescent="0.4">
      <c r="A83" s="28">
        <v>79</v>
      </c>
      <c r="B83" s="27">
        <v>6330000079</v>
      </c>
      <c r="C83" s="48" t="s">
        <v>2680</v>
      </c>
      <c r="D83" s="14" t="s">
        <v>2681</v>
      </c>
      <c r="E83" s="14" t="s">
        <v>2682</v>
      </c>
      <c r="F83" s="3" t="s">
        <v>3165</v>
      </c>
      <c r="G83" s="38">
        <v>15074.160000000003</v>
      </c>
      <c r="H83" s="70" t="s">
        <v>2398</v>
      </c>
      <c r="I83" s="18">
        <v>4</v>
      </c>
      <c r="J83" s="6">
        <f t="shared" si="4"/>
        <v>388</v>
      </c>
      <c r="K83" s="6">
        <f t="shared" si="5"/>
        <v>27.16</v>
      </c>
      <c r="L83" s="6">
        <f t="shared" si="6"/>
        <v>415.16</v>
      </c>
      <c r="M83" s="6">
        <f t="shared" si="7"/>
        <v>15489.320000000003</v>
      </c>
      <c r="N83" s="20">
        <v>15489.320000000003</v>
      </c>
      <c r="O83" s="30">
        <v>1</v>
      </c>
      <c r="Y83" s="1"/>
    </row>
    <row r="84" spans="1:25" ht="24" customHeight="1" x14ac:dyDescent="0.4">
      <c r="A84" s="2">
        <v>80</v>
      </c>
      <c r="B84" s="27">
        <v>6330000080</v>
      </c>
      <c r="C84" s="48" t="s">
        <v>2683</v>
      </c>
      <c r="D84" s="14" t="s">
        <v>2684</v>
      </c>
      <c r="E84" s="14" t="s">
        <v>2685</v>
      </c>
      <c r="F84" s="3" t="s">
        <v>23</v>
      </c>
      <c r="G84" s="38">
        <v>14821.640000000003</v>
      </c>
      <c r="H84" s="70" t="s">
        <v>47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30">
        <v>1</v>
      </c>
      <c r="Y84" s="1"/>
    </row>
    <row r="85" spans="1:25" ht="24" customHeight="1" x14ac:dyDescent="0.4">
      <c r="A85" s="28">
        <v>81</v>
      </c>
      <c r="B85" s="27">
        <v>6330000081</v>
      </c>
      <c r="C85" s="48" t="s">
        <v>2686</v>
      </c>
      <c r="D85" s="14" t="s">
        <v>2687</v>
      </c>
      <c r="E85" s="14" t="s">
        <v>2688</v>
      </c>
      <c r="F85" s="3" t="s">
        <v>3176</v>
      </c>
      <c r="G85" s="38">
        <v>1446.64</v>
      </c>
      <c r="H85" s="70" t="s">
        <v>331</v>
      </c>
      <c r="I85" s="18">
        <v>4</v>
      </c>
      <c r="J85" s="6">
        <f t="shared" si="4"/>
        <v>204</v>
      </c>
      <c r="K85" s="6">
        <f t="shared" si="5"/>
        <v>14.28</v>
      </c>
      <c r="L85" s="6">
        <f t="shared" si="6"/>
        <v>218.28</v>
      </c>
      <c r="M85" s="6">
        <f t="shared" si="7"/>
        <v>1664.92</v>
      </c>
      <c r="N85" s="20">
        <v>1664.92</v>
      </c>
      <c r="O85" s="30">
        <v>1</v>
      </c>
      <c r="Y85" s="1"/>
    </row>
    <row r="86" spans="1:25" ht="24" customHeight="1" x14ac:dyDescent="0.4">
      <c r="A86" s="2">
        <v>82</v>
      </c>
      <c r="B86" s="27">
        <v>6330000082</v>
      </c>
      <c r="C86" s="48" t="s">
        <v>2689</v>
      </c>
      <c r="D86" s="14" t="s">
        <v>2690</v>
      </c>
      <c r="E86" s="14" t="s">
        <v>2691</v>
      </c>
      <c r="F86" s="3" t="s">
        <v>3</v>
      </c>
      <c r="G86" s="38">
        <v>0</v>
      </c>
      <c r="H86" s="70" t="s">
        <v>35</v>
      </c>
      <c r="I86" s="18">
        <v>4</v>
      </c>
      <c r="J86" s="6">
        <f t="shared" si="4"/>
        <v>64</v>
      </c>
      <c r="K86" s="6">
        <f t="shared" si="5"/>
        <v>4.4800000000000004</v>
      </c>
      <c r="L86" s="6">
        <f t="shared" si="6"/>
        <v>68.48</v>
      </c>
      <c r="M86" s="6">
        <f t="shared" si="7"/>
        <v>68.48</v>
      </c>
      <c r="N86" s="20">
        <v>68.48</v>
      </c>
      <c r="O86" s="30">
        <v>1</v>
      </c>
      <c r="Y86" s="1"/>
    </row>
    <row r="87" spans="1:25" ht="24" customHeight="1" x14ac:dyDescent="0.4">
      <c r="A87" s="28">
        <v>83</v>
      </c>
      <c r="B87" s="27">
        <v>6330000083</v>
      </c>
      <c r="C87" s="48" t="s">
        <v>2692</v>
      </c>
      <c r="D87" s="14" t="s">
        <v>2693</v>
      </c>
      <c r="E87" s="14" t="s">
        <v>2694</v>
      </c>
      <c r="F87" s="3" t="s">
        <v>3</v>
      </c>
      <c r="G87" s="38">
        <v>0</v>
      </c>
      <c r="H87" s="70" t="s">
        <v>78</v>
      </c>
      <c r="I87" s="18">
        <v>4</v>
      </c>
      <c r="J87" s="6">
        <f t="shared" si="4"/>
        <v>32</v>
      </c>
      <c r="K87" s="6">
        <f t="shared" si="5"/>
        <v>2.2400000000000002</v>
      </c>
      <c r="L87" s="6">
        <f t="shared" si="6"/>
        <v>34.24</v>
      </c>
      <c r="M87" s="6">
        <f t="shared" si="7"/>
        <v>34.24</v>
      </c>
      <c r="N87" s="20">
        <v>34.24</v>
      </c>
      <c r="O87" s="30">
        <v>1</v>
      </c>
      <c r="Y87" s="1"/>
    </row>
    <row r="88" spans="1:25" ht="24" customHeight="1" x14ac:dyDescent="0.4">
      <c r="A88" s="2">
        <v>84</v>
      </c>
      <c r="B88" s="27">
        <v>6330000084</v>
      </c>
      <c r="C88" s="48" t="s">
        <v>2695</v>
      </c>
      <c r="D88" s="14" t="s">
        <v>2696</v>
      </c>
      <c r="E88" s="14" t="s">
        <v>2697</v>
      </c>
      <c r="F88" s="3" t="s">
        <v>3212</v>
      </c>
      <c r="G88" s="38">
        <v>6561.2400000000007</v>
      </c>
      <c r="H88" s="70" t="s">
        <v>3358</v>
      </c>
      <c r="I88" s="18">
        <v>4</v>
      </c>
      <c r="J88" s="6">
        <f t="shared" si="4"/>
        <v>332</v>
      </c>
      <c r="K88" s="6">
        <f t="shared" si="5"/>
        <v>23.24</v>
      </c>
      <c r="L88" s="6">
        <f t="shared" si="6"/>
        <v>355.24</v>
      </c>
      <c r="M88" s="6">
        <f t="shared" si="7"/>
        <v>6916.4800000000005</v>
      </c>
      <c r="N88" s="20">
        <v>6916.4800000000005</v>
      </c>
      <c r="O88" s="30">
        <v>1</v>
      </c>
      <c r="Y88" s="1"/>
    </row>
    <row r="89" spans="1:25" ht="24" customHeight="1" x14ac:dyDescent="0.4">
      <c r="A89" s="28">
        <v>85</v>
      </c>
      <c r="B89" s="27">
        <v>6330000085</v>
      </c>
      <c r="C89" s="48" t="s">
        <v>2699</v>
      </c>
      <c r="D89" s="14" t="s">
        <v>2700</v>
      </c>
      <c r="E89" s="14" t="s">
        <v>2701</v>
      </c>
      <c r="F89" s="3" t="s">
        <v>3166</v>
      </c>
      <c r="G89" s="38">
        <v>3899.08</v>
      </c>
      <c r="H89" s="70" t="s">
        <v>114</v>
      </c>
      <c r="I89" s="18">
        <v>4</v>
      </c>
      <c r="J89" s="6">
        <f t="shared" si="4"/>
        <v>56</v>
      </c>
      <c r="K89" s="6">
        <f t="shared" si="5"/>
        <v>3.92</v>
      </c>
      <c r="L89" s="6">
        <f t="shared" si="6"/>
        <v>59.92</v>
      </c>
      <c r="M89" s="6">
        <f t="shared" si="7"/>
        <v>3959</v>
      </c>
      <c r="N89" s="20">
        <v>3959</v>
      </c>
      <c r="O89" s="30">
        <v>1</v>
      </c>
      <c r="Y89" s="1"/>
    </row>
    <row r="90" spans="1:25" ht="24" customHeight="1" x14ac:dyDescent="0.4">
      <c r="A90" s="2">
        <v>86</v>
      </c>
      <c r="B90" s="27">
        <v>6330000086</v>
      </c>
      <c r="C90" s="48" t="s">
        <v>2702</v>
      </c>
      <c r="D90" s="14" t="s">
        <v>2703</v>
      </c>
      <c r="E90" s="14" t="s">
        <v>2704</v>
      </c>
      <c r="F90" s="3" t="s">
        <v>3216</v>
      </c>
      <c r="G90" s="38">
        <v>4357.0399999999991</v>
      </c>
      <c r="H90" s="70" t="s">
        <v>274</v>
      </c>
      <c r="I90" s="18">
        <v>4</v>
      </c>
      <c r="J90" s="6">
        <f t="shared" si="4"/>
        <v>76</v>
      </c>
      <c r="K90" s="6">
        <f t="shared" si="5"/>
        <v>5.32</v>
      </c>
      <c r="L90" s="6">
        <f t="shared" si="6"/>
        <v>81.319999999999993</v>
      </c>
      <c r="M90" s="6">
        <f t="shared" si="7"/>
        <v>4438.3599999999988</v>
      </c>
      <c r="N90" s="20">
        <v>4438.3599999999988</v>
      </c>
      <c r="O90" s="30">
        <v>1</v>
      </c>
      <c r="Y90" s="1"/>
    </row>
    <row r="91" spans="1:25" ht="24" customHeight="1" x14ac:dyDescent="0.4">
      <c r="A91" s="28">
        <v>87</v>
      </c>
      <c r="B91" s="27">
        <v>6330000087</v>
      </c>
      <c r="C91" s="48" t="s">
        <v>2705</v>
      </c>
      <c r="D91" s="14" t="s">
        <v>2706</v>
      </c>
      <c r="E91" s="14" t="s">
        <v>2707</v>
      </c>
      <c r="F91" s="3" t="s">
        <v>3</v>
      </c>
      <c r="G91" s="38">
        <v>0</v>
      </c>
      <c r="H91" s="70" t="s">
        <v>578</v>
      </c>
      <c r="I91" s="18">
        <v>4</v>
      </c>
      <c r="J91" s="6">
        <f t="shared" si="4"/>
        <v>116</v>
      </c>
      <c r="K91" s="6">
        <f t="shared" si="5"/>
        <v>8.1199999999999992</v>
      </c>
      <c r="L91" s="6">
        <f t="shared" si="6"/>
        <v>124.12</v>
      </c>
      <c r="M91" s="6">
        <f t="shared" si="7"/>
        <v>124.12</v>
      </c>
      <c r="N91" s="20">
        <v>124.12</v>
      </c>
      <c r="O91" s="30">
        <v>1</v>
      </c>
      <c r="Y91" s="1"/>
    </row>
    <row r="92" spans="1:25" ht="24" customHeight="1" x14ac:dyDescent="0.4">
      <c r="A92" s="2">
        <v>88</v>
      </c>
      <c r="B92" s="27">
        <v>6330000088</v>
      </c>
      <c r="C92" s="48" t="s">
        <v>2708</v>
      </c>
      <c r="D92" s="14" t="s">
        <v>2709</v>
      </c>
      <c r="E92" s="14" t="s">
        <v>2710</v>
      </c>
      <c r="F92" s="3" t="s">
        <v>3</v>
      </c>
      <c r="G92" s="38">
        <v>0</v>
      </c>
      <c r="H92" s="70" t="s">
        <v>712</v>
      </c>
      <c r="I92" s="18">
        <v>4</v>
      </c>
      <c r="J92" s="6">
        <f t="shared" si="4"/>
        <v>164</v>
      </c>
      <c r="K92" s="6">
        <f t="shared" si="5"/>
        <v>11.48</v>
      </c>
      <c r="L92" s="6">
        <f t="shared" si="6"/>
        <v>175.48</v>
      </c>
      <c r="M92" s="6">
        <f t="shared" si="7"/>
        <v>175.48</v>
      </c>
      <c r="N92" s="20">
        <v>175.48</v>
      </c>
      <c r="O92" s="30">
        <v>1</v>
      </c>
      <c r="Y92" s="1"/>
    </row>
    <row r="93" spans="1:25" ht="24" customHeight="1" x14ac:dyDescent="0.4">
      <c r="A93" s="28">
        <v>89</v>
      </c>
      <c r="B93" s="27">
        <v>6330000089</v>
      </c>
      <c r="C93" s="48" t="s">
        <v>2711</v>
      </c>
      <c r="D93" s="14" t="s">
        <v>1878</v>
      </c>
      <c r="E93" s="14" t="s">
        <v>2712</v>
      </c>
      <c r="F93" s="3" t="s">
        <v>3165</v>
      </c>
      <c r="G93" s="38">
        <v>15544.960000000001</v>
      </c>
      <c r="H93" s="70" t="s">
        <v>820</v>
      </c>
      <c r="I93" s="18">
        <v>4</v>
      </c>
      <c r="J93" s="6">
        <f t="shared" si="4"/>
        <v>220</v>
      </c>
      <c r="K93" s="6">
        <f t="shared" si="5"/>
        <v>15.4</v>
      </c>
      <c r="L93" s="6">
        <f t="shared" si="6"/>
        <v>235.4</v>
      </c>
      <c r="M93" s="6">
        <f t="shared" si="7"/>
        <v>15780.36</v>
      </c>
      <c r="N93" s="20">
        <v>15780.36</v>
      </c>
      <c r="O93" s="30">
        <v>1</v>
      </c>
      <c r="Y93" s="1"/>
    </row>
    <row r="94" spans="1:25" ht="24" customHeight="1" x14ac:dyDescent="0.4">
      <c r="A94" s="2">
        <v>90</v>
      </c>
      <c r="B94" s="27">
        <v>6330000090</v>
      </c>
      <c r="C94" s="48" t="s">
        <v>2713</v>
      </c>
      <c r="D94" s="14" t="s">
        <v>1917</v>
      </c>
      <c r="E94" s="14" t="s">
        <v>2714</v>
      </c>
      <c r="F94" s="3" t="s">
        <v>3165</v>
      </c>
      <c r="G94" s="38">
        <v>4464.04</v>
      </c>
      <c r="H94" s="70" t="s">
        <v>90</v>
      </c>
      <c r="I94" s="18">
        <v>4</v>
      </c>
      <c r="J94" s="6">
        <f t="shared" si="4"/>
        <v>80</v>
      </c>
      <c r="K94" s="6">
        <f t="shared" si="5"/>
        <v>5.6</v>
      </c>
      <c r="L94" s="6">
        <f t="shared" si="6"/>
        <v>85.6</v>
      </c>
      <c r="M94" s="6">
        <f t="shared" si="7"/>
        <v>4549.6400000000003</v>
      </c>
      <c r="N94" s="20">
        <v>4549.6400000000003</v>
      </c>
      <c r="O94" s="30">
        <v>1</v>
      </c>
      <c r="Y94" s="1"/>
    </row>
    <row r="95" spans="1:25" ht="24" customHeight="1" x14ac:dyDescent="0.4">
      <c r="A95" s="28">
        <v>91</v>
      </c>
      <c r="B95" s="27">
        <v>6330000091</v>
      </c>
      <c r="C95" s="48" t="s">
        <v>2715</v>
      </c>
      <c r="D95" s="14" t="s">
        <v>2716</v>
      </c>
      <c r="E95" s="14" t="s">
        <v>2717</v>
      </c>
      <c r="F95" s="3" t="s">
        <v>3165</v>
      </c>
      <c r="G95" s="38">
        <v>8816.8000000000011</v>
      </c>
      <c r="H95" s="70" t="s">
        <v>227</v>
      </c>
      <c r="I95" s="18">
        <v>4</v>
      </c>
      <c r="J95" s="6">
        <f t="shared" si="4"/>
        <v>176</v>
      </c>
      <c r="K95" s="6">
        <f t="shared" si="5"/>
        <v>12.32</v>
      </c>
      <c r="L95" s="6">
        <f t="shared" si="6"/>
        <v>188.32</v>
      </c>
      <c r="M95" s="6">
        <f t="shared" si="7"/>
        <v>9005.1200000000008</v>
      </c>
      <c r="N95" s="20">
        <v>9005.1200000000008</v>
      </c>
      <c r="O95" s="30">
        <v>1</v>
      </c>
      <c r="Y95" s="1"/>
    </row>
    <row r="96" spans="1:25" ht="24" customHeight="1" x14ac:dyDescent="0.4">
      <c r="A96" s="2">
        <v>92</v>
      </c>
      <c r="B96" s="27">
        <v>6330000092</v>
      </c>
      <c r="C96" s="48" t="s">
        <v>2718</v>
      </c>
      <c r="D96" s="14" t="s">
        <v>2719</v>
      </c>
      <c r="E96" s="14" t="s">
        <v>2720</v>
      </c>
      <c r="F96" s="3" t="s">
        <v>3</v>
      </c>
      <c r="G96" s="38">
        <v>0</v>
      </c>
      <c r="H96" s="70" t="s">
        <v>102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O96" s="30">
        <v>1</v>
      </c>
      <c r="Y96" s="1"/>
    </row>
    <row r="97" spans="1:25" ht="24" customHeight="1" x14ac:dyDescent="0.4">
      <c r="A97" s="28">
        <v>93</v>
      </c>
      <c r="B97" s="27">
        <v>6330000093</v>
      </c>
      <c r="C97" s="48" t="s">
        <v>2721</v>
      </c>
      <c r="D97" s="14" t="s">
        <v>2722</v>
      </c>
      <c r="E97" s="14" t="s">
        <v>2723</v>
      </c>
      <c r="F97" s="3" t="s">
        <v>3180</v>
      </c>
      <c r="G97" s="38">
        <v>261.08000000000004</v>
      </c>
      <c r="H97" s="70" t="s">
        <v>47</v>
      </c>
      <c r="I97" s="18">
        <v>4</v>
      </c>
      <c r="J97" s="6">
        <f t="shared" si="4"/>
        <v>0</v>
      </c>
      <c r="K97" s="6">
        <f t="shared" si="5"/>
        <v>0</v>
      </c>
      <c r="L97" s="6">
        <f t="shared" si="6"/>
        <v>0</v>
      </c>
      <c r="M97" s="6">
        <f t="shared" si="7"/>
        <v>261.08000000000004</v>
      </c>
      <c r="N97" s="20">
        <v>261.08000000000004</v>
      </c>
      <c r="O97" s="30">
        <v>1</v>
      </c>
      <c r="Y97" s="1"/>
    </row>
    <row r="98" spans="1:25" ht="24" customHeight="1" x14ac:dyDescent="0.4">
      <c r="A98" s="2">
        <v>94</v>
      </c>
      <c r="B98" s="27">
        <v>6330000094</v>
      </c>
      <c r="C98" s="48" t="s">
        <v>2724</v>
      </c>
      <c r="D98" s="14" t="s">
        <v>1165</v>
      </c>
      <c r="E98" s="14" t="s">
        <v>2725</v>
      </c>
      <c r="F98" s="3" t="s">
        <v>3165</v>
      </c>
      <c r="G98" s="38">
        <v>26771.4</v>
      </c>
      <c r="H98" s="70" t="s">
        <v>2382</v>
      </c>
      <c r="I98" s="18">
        <v>4</v>
      </c>
      <c r="J98" s="6">
        <f t="shared" si="4"/>
        <v>368</v>
      </c>
      <c r="K98" s="6">
        <f t="shared" si="5"/>
        <v>25.76</v>
      </c>
      <c r="L98" s="6">
        <f t="shared" si="6"/>
        <v>393.76</v>
      </c>
      <c r="M98" s="6">
        <f t="shared" si="7"/>
        <v>27165.16</v>
      </c>
      <c r="N98" s="20">
        <v>27165.16</v>
      </c>
      <c r="O98" s="30">
        <v>1</v>
      </c>
      <c r="Y98" s="1"/>
    </row>
    <row r="99" spans="1:25" ht="24" customHeight="1" x14ac:dyDescent="0.4">
      <c r="A99" s="28">
        <v>95</v>
      </c>
      <c r="B99" s="27">
        <v>6330000095</v>
      </c>
      <c r="C99" s="48" t="s">
        <v>2726</v>
      </c>
      <c r="D99" s="14" t="s">
        <v>2727</v>
      </c>
      <c r="E99" s="14" t="s">
        <v>2728</v>
      </c>
      <c r="F99" s="3" t="s">
        <v>3</v>
      </c>
      <c r="G99" s="38">
        <v>0</v>
      </c>
      <c r="H99" s="70" t="s">
        <v>3359</v>
      </c>
      <c r="I99" s="18">
        <v>4</v>
      </c>
      <c r="J99" s="6">
        <f t="shared" si="4"/>
        <v>3020</v>
      </c>
      <c r="K99" s="6">
        <f t="shared" si="5"/>
        <v>211.4</v>
      </c>
      <c r="L99" s="6">
        <f t="shared" si="6"/>
        <v>3231.4</v>
      </c>
      <c r="M99" s="6">
        <f t="shared" si="7"/>
        <v>3231.4</v>
      </c>
      <c r="N99" s="20">
        <v>3231.4</v>
      </c>
      <c r="O99" s="30">
        <v>1</v>
      </c>
      <c r="Y99" s="1"/>
    </row>
    <row r="100" spans="1:25" ht="24" customHeight="1" x14ac:dyDescent="0.4">
      <c r="A100" s="2">
        <v>96</v>
      </c>
      <c r="B100" s="27">
        <v>6330000096</v>
      </c>
      <c r="C100" s="48" t="s">
        <v>2729</v>
      </c>
      <c r="D100" s="14" t="s">
        <v>1725</v>
      </c>
      <c r="E100" s="14" t="s">
        <v>2730</v>
      </c>
      <c r="F100" s="3" t="s">
        <v>3208</v>
      </c>
      <c r="G100" s="38">
        <v>14415.039999999999</v>
      </c>
      <c r="H100" s="70" t="s">
        <v>133</v>
      </c>
      <c r="I100" s="18">
        <v>4</v>
      </c>
      <c r="J100" s="6">
        <f t="shared" si="4"/>
        <v>400</v>
      </c>
      <c r="K100" s="6">
        <f t="shared" si="5"/>
        <v>28</v>
      </c>
      <c r="L100" s="6">
        <f t="shared" si="6"/>
        <v>428</v>
      </c>
      <c r="M100" s="6">
        <f t="shared" si="7"/>
        <v>14843.039999999999</v>
      </c>
      <c r="N100" s="20">
        <v>14843.039999999999</v>
      </c>
      <c r="O100" s="30">
        <v>1</v>
      </c>
      <c r="Y100" s="1"/>
    </row>
    <row r="101" spans="1:25" ht="24" customHeight="1" x14ac:dyDescent="0.4">
      <c r="A101" s="28">
        <v>97</v>
      </c>
      <c r="B101" s="27">
        <v>6330000097</v>
      </c>
      <c r="C101" s="48" t="s">
        <v>2731</v>
      </c>
      <c r="D101" s="14" t="s">
        <v>1737</v>
      </c>
      <c r="E101" s="14" t="s">
        <v>2732</v>
      </c>
      <c r="F101" s="3" t="s">
        <v>3</v>
      </c>
      <c r="G101" s="38">
        <v>0</v>
      </c>
      <c r="H101" s="70" t="s">
        <v>158</v>
      </c>
      <c r="I101" s="18">
        <v>4</v>
      </c>
      <c r="J101" s="6">
        <f t="shared" si="4"/>
        <v>16</v>
      </c>
      <c r="K101" s="6">
        <f t="shared" si="5"/>
        <v>1.1200000000000001</v>
      </c>
      <c r="L101" s="6">
        <f t="shared" si="6"/>
        <v>17.12</v>
      </c>
      <c r="M101" s="6">
        <f t="shared" si="7"/>
        <v>17.12</v>
      </c>
      <c r="N101" s="20">
        <v>17.12</v>
      </c>
      <c r="O101" s="30">
        <v>1</v>
      </c>
      <c r="Y101" s="1"/>
    </row>
    <row r="102" spans="1:25" ht="24" customHeight="1" x14ac:dyDescent="0.4">
      <c r="A102" s="2">
        <v>98</v>
      </c>
      <c r="B102" s="27">
        <v>6330000098</v>
      </c>
      <c r="C102" s="48" t="s">
        <v>2733</v>
      </c>
      <c r="D102" s="14" t="s">
        <v>1737</v>
      </c>
      <c r="E102" s="14" t="s">
        <v>2734</v>
      </c>
      <c r="F102" s="3" t="s">
        <v>3360</v>
      </c>
      <c r="G102" s="38">
        <v>2225.6000000000004</v>
      </c>
      <c r="H102" s="70" t="s">
        <v>147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2336.8800000000006</v>
      </c>
      <c r="N102" s="20">
        <v>2336.8800000000006</v>
      </c>
      <c r="O102" s="30">
        <v>1</v>
      </c>
      <c r="Y102" s="1"/>
    </row>
    <row r="103" spans="1:25" ht="24" customHeight="1" x14ac:dyDescent="0.4">
      <c r="A103" s="28">
        <v>99</v>
      </c>
      <c r="B103" s="27">
        <v>6330000099</v>
      </c>
      <c r="C103" s="48" t="s">
        <v>2735</v>
      </c>
      <c r="D103" s="14" t="s">
        <v>2736</v>
      </c>
      <c r="E103" s="14" t="s">
        <v>2737</v>
      </c>
      <c r="F103" s="3" t="s">
        <v>3312</v>
      </c>
      <c r="G103" s="38">
        <v>1938.84</v>
      </c>
      <c r="H103" s="70" t="s">
        <v>662</v>
      </c>
      <c r="I103" s="18">
        <v>4</v>
      </c>
      <c r="J103" s="6">
        <f t="shared" si="4"/>
        <v>160</v>
      </c>
      <c r="K103" s="6">
        <f t="shared" si="5"/>
        <v>11.2</v>
      </c>
      <c r="L103" s="6">
        <f t="shared" si="6"/>
        <v>171.2</v>
      </c>
      <c r="M103" s="6">
        <f t="shared" si="7"/>
        <v>2110.04</v>
      </c>
      <c r="N103" s="20">
        <v>2110.04</v>
      </c>
      <c r="O103" s="30">
        <v>1</v>
      </c>
      <c r="Y103" s="1"/>
    </row>
    <row r="104" spans="1:25" ht="24" customHeight="1" x14ac:dyDescent="0.4">
      <c r="A104" s="2">
        <v>100</v>
      </c>
      <c r="B104" s="27">
        <v>6330000100</v>
      </c>
      <c r="C104" s="48" t="s">
        <v>2738</v>
      </c>
      <c r="D104" s="14" t="s">
        <v>2739</v>
      </c>
      <c r="E104" s="14" t="s">
        <v>2740</v>
      </c>
      <c r="F104" s="3" t="s">
        <v>3165</v>
      </c>
      <c r="G104" s="38">
        <v>9236.2400000000016</v>
      </c>
      <c r="H104" s="70" t="s">
        <v>2303</v>
      </c>
      <c r="I104" s="18">
        <v>4</v>
      </c>
      <c r="J104" s="6">
        <f t="shared" si="4"/>
        <v>188</v>
      </c>
      <c r="K104" s="6">
        <f t="shared" si="5"/>
        <v>13.16</v>
      </c>
      <c r="L104" s="6">
        <f t="shared" si="6"/>
        <v>201.16</v>
      </c>
      <c r="M104" s="6">
        <f t="shared" si="7"/>
        <v>9437.4000000000015</v>
      </c>
      <c r="N104" s="20">
        <v>9437.4000000000015</v>
      </c>
      <c r="O104" s="30">
        <v>1</v>
      </c>
      <c r="Y104" s="1"/>
    </row>
    <row r="105" spans="1:25" ht="24" customHeight="1" x14ac:dyDescent="0.4">
      <c r="A105" s="28">
        <v>101</v>
      </c>
      <c r="B105" s="27">
        <v>6330000101</v>
      </c>
      <c r="C105" s="48" t="s">
        <v>2742</v>
      </c>
      <c r="D105" s="14" t="s">
        <v>2743</v>
      </c>
      <c r="E105" s="14" t="s">
        <v>2744</v>
      </c>
      <c r="F105" s="3" t="s">
        <v>3</v>
      </c>
      <c r="G105" s="38">
        <v>0</v>
      </c>
      <c r="H105" s="70" t="s">
        <v>3361</v>
      </c>
      <c r="I105" s="18">
        <v>4</v>
      </c>
      <c r="J105" s="6">
        <f t="shared" si="4"/>
        <v>1392</v>
      </c>
      <c r="K105" s="6">
        <f t="shared" si="5"/>
        <v>97.44</v>
      </c>
      <c r="L105" s="6">
        <f t="shared" si="6"/>
        <v>1489.44</v>
      </c>
      <c r="M105" s="6">
        <f t="shared" si="7"/>
        <v>1489.44</v>
      </c>
      <c r="N105" s="20">
        <v>1489.44</v>
      </c>
      <c r="O105" s="30">
        <v>1</v>
      </c>
      <c r="Y105" s="1"/>
    </row>
    <row r="106" spans="1:25" ht="24" customHeight="1" x14ac:dyDescent="0.4">
      <c r="A106" s="2">
        <v>102</v>
      </c>
      <c r="B106" s="27">
        <v>6330000102</v>
      </c>
      <c r="C106" s="48" t="s">
        <v>2745</v>
      </c>
      <c r="D106" s="14" t="s">
        <v>2746</v>
      </c>
      <c r="E106" s="14" t="s">
        <v>2747</v>
      </c>
      <c r="F106" s="3" t="s">
        <v>3312</v>
      </c>
      <c r="G106" s="38">
        <v>29065.48</v>
      </c>
      <c r="H106" s="70" t="s">
        <v>3345</v>
      </c>
      <c r="I106" s="18">
        <v>4</v>
      </c>
      <c r="J106" s="6">
        <f t="shared" si="4"/>
        <v>1272</v>
      </c>
      <c r="K106" s="6">
        <f t="shared" si="5"/>
        <v>89.04</v>
      </c>
      <c r="L106" s="6">
        <f t="shared" si="6"/>
        <v>1361.04</v>
      </c>
      <c r="M106" s="6">
        <f t="shared" si="7"/>
        <v>30426.52</v>
      </c>
      <c r="N106" s="20">
        <v>30426.52</v>
      </c>
      <c r="O106" s="30">
        <v>1</v>
      </c>
      <c r="Y106" s="1"/>
    </row>
    <row r="107" spans="1:25" ht="24" customHeight="1" x14ac:dyDescent="0.4">
      <c r="A107" s="28">
        <v>103</v>
      </c>
      <c r="B107" s="27">
        <v>6330000103</v>
      </c>
      <c r="C107" s="48" t="s">
        <v>2748</v>
      </c>
      <c r="D107" s="14" t="s">
        <v>2749</v>
      </c>
      <c r="E107" s="14" t="s">
        <v>2750</v>
      </c>
      <c r="F107" s="3" t="s">
        <v>3249</v>
      </c>
      <c r="G107" s="38">
        <v>2033</v>
      </c>
      <c r="H107" s="70" t="s">
        <v>2382</v>
      </c>
      <c r="I107" s="18">
        <v>4</v>
      </c>
      <c r="J107" s="6">
        <f t="shared" si="4"/>
        <v>368</v>
      </c>
      <c r="K107" s="6">
        <f t="shared" si="5"/>
        <v>25.76</v>
      </c>
      <c r="L107" s="6">
        <f t="shared" si="6"/>
        <v>393.76</v>
      </c>
      <c r="M107" s="6">
        <f t="shared" si="7"/>
        <v>2426.7600000000002</v>
      </c>
      <c r="N107" s="20">
        <v>2426.7600000000002</v>
      </c>
      <c r="O107" s="30">
        <v>1</v>
      </c>
      <c r="Y107" s="1"/>
    </row>
    <row r="108" spans="1:25" ht="24" customHeight="1" x14ac:dyDescent="0.4">
      <c r="A108" s="2">
        <v>104</v>
      </c>
      <c r="B108" s="27">
        <v>6330000104</v>
      </c>
      <c r="C108" s="48">
        <v>12170551448</v>
      </c>
      <c r="D108" s="14" t="s">
        <v>2751</v>
      </c>
      <c r="E108" s="14" t="s">
        <v>2752</v>
      </c>
      <c r="F108" s="3" t="s">
        <v>3</v>
      </c>
      <c r="G108" s="38">
        <v>0</v>
      </c>
      <c r="H108" s="70" t="s">
        <v>39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30">
        <v>1</v>
      </c>
      <c r="Y108" s="1"/>
    </row>
    <row r="109" spans="1:25" ht="24" customHeight="1" x14ac:dyDescent="0.4">
      <c r="A109" s="28">
        <v>105</v>
      </c>
      <c r="B109" s="27">
        <v>6330000105</v>
      </c>
      <c r="C109" s="48" t="s">
        <v>2753</v>
      </c>
      <c r="D109" s="14" t="s">
        <v>2754</v>
      </c>
      <c r="E109" s="14" t="s">
        <v>2755</v>
      </c>
      <c r="F109" s="3" t="s">
        <v>3</v>
      </c>
      <c r="G109" s="38">
        <v>0</v>
      </c>
      <c r="H109" s="70" t="s">
        <v>110</v>
      </c>
      <c r="I109" s="18">
        <v>4</v>
      </c>
      <c r="J109" s="6">
        <f t="shared" si="4"/>
        <v>44</v>
      </c>
      <c r="K109" s="6">
        <f t="shared" si="5"/>
        <v>3.08</v>
      </c>
      <c r="L109" s="6">
        <f t="shared" si="6"/>
        <v>47.08</v>
      </c>
      <c r="M109" s="6">
        <f t="shared" si="7"/>
        <v>47.08</v>
      </c>
      <c r="N109" s="20">
        <v>47.08</v>
      </c>
      <c r="O109" s="30">
        <v>1</v>
      </c>
      <c r="Y109" s="1"/>
    </row>
    <row r="110" spans="1:25" ht="24" customHeight="1" x14ac:dyDescent="0.4">
      <c r="A110" s="2">
        <v>106</v>
      </c>
      <c r="B110" s="27">
        <v>6330000106</v>
      </c>
      <c r="C110" s="48" t="s">
        <v>2756</v>
      </c>
      <c r="D110" s="14" t="s">
        <v>834</v>
      </c>
      <c r="E110" s="14" t="s">
        <v>2757</v>
      </c>
      <c r="F110" s="3" t="s">
        <v>3</v>
      </c>
      <c r="G110" s="38">
        <v>0</v>
      </c>
      <c r="H110" s="70" t="s">
        <v>492</v>
      </c>
      <c r="I110" s="18">
        <v>4</v>
      </c>
      <c r="J110" s="6">
        <f t="shared" si="4"/>
        <v>60</v>
      </c>
      <c r="K110" s="6">
        <f t="shared" si="5"/>
        <v>4.2</v>
      </c>
      <c r="L110" s="6">
        <f t="shared" si="6"/>
        <v>64.2</v>
      </c>
      <c r="M110" s="6">
        <f t="shared" si="7"/>
        <v>64.2</v>
      </c>
      <c r="N110" s="20">
        <v>64.2</v>
      </c>
      <c r="O110" s="30">
        <v>1</v>
      </c>
      <c r="Y110" s="1"/>
    </row>
    <row r="111" spans="1:25" ht="24" customHeight="1" x14ac:dyDescent="0.4">
      <c r="A111" s="28">
        <v>107</v>
      </c>
      <c r="B111" s="27">
        <v>6330000107</v>
      </c>
      <c r="C111" s="48" t="s">
        <v>2758</v>
      </c>
      <c r="D111" s="14" t="s">
        <v>2759</v>
      </c>
      <c r="E111" s="14" t="s">
        <v>2760</v>
      </c>
      <c r="F111" s="3" t="s">
        <v>3224</v>
      </c>
      <c r="G111" s="38">
        <v>19431.2</v>
      </c>
      <c r="H111" s="70" t="s">
        <v>3362</v>
      </c>
      <c r="I111" s="18">
        <v>4</v>
      </c>
      <c r="J111" s="6">
        <f t="shared" si="4"/>
        <v>528</v>
      </c>
      <c r="K111" s="6">
        <f t="shared" si="5"/>
        <v>36.96</v>
      </c>
      <c r="L111" s="6">
        <f t="shared" si="6"/>
        <v>564.96</v>
      </c>
      <c r="M111" s="6">
        <f t="shared" si="7"/>
        <v>19996.16</v>
      </c>
      <c r="N111" s="20">
        <v>19996.16</v>
      </c>
      <c r="O111" s="30">
        <v>1</v>
      </c>
      <c r="Y111" s="1"/>
    </row>
    <row r="112" spans="1:25" ht="24" customHeight="1" x14ac:dyDescent="0.4">
      <c r="A112" s="2">
        <v>108</v>
      </c>
      <c r="B112" s="27">
        <v>6330000108</v>
      </c>
      <c r="C112" s="48" t="s">
        <v>2761</v>
      </c>
      <c r="D112" s="14" t="s">
        <v>1642</v>
      </c>
      <c r="E112" s="14" t="s">
        <v>2762</v>
      </c>
      <c r="F112" s="3" t="s">
        <v>3</v>
      </c>
      <c r="G112" s="38">
        <v>0</v>
      </c>
      <c r="H112" s="70" t="s">
        <v>820</v>
      </c>
      <c r="I112" s="18">
        <v>4</v>
      </c>
      <c r="J112" s="6">
        <f t="shared" si="4"/>
        <v>220</v>
      </c>
      <c r="K112" s="6">
        <f t="shared" si="5"/>
        <v>15.4</v>
      </c>
      <c r="L112" s="6">
        <f t="shared" si="6"/>
        <v>235.4</v>
      </c>
      <c r="M112" s="6">
        <f t="shared" si="7"/>
        <v>235.4</v>
      </c>
      <c r="N112" s="20">
        <v>235.4</v>
      </c>
      <c r="O112" s="30">
        <v>1</v>
      </c>
      <c r="Y112" s="1"/>
    </row>
    <row r="113" spans="1:25" ht="24" customHeight="1" x14ac:dyDescent="0.4">
      <c r="A113" s="28">
        <v>109</v>
      </c>
      <c r="B113" s="27">
        <v>6330000109</v>
      </c>
      <c r="C113" s="48" t="s">
        <v>2763</v>
      </c>
      <c r="D113" s="14" t="s">
        <v>1647</v>
      </c>
      <c r="E113" s="14" t="s">
        <v>2764</v>
      </c>
      <c r="F113" s="3" t="s">
        <v>3363</v>
      </c>
      <c r="G113" s="38">
        <v>2469.56</v>
      </c>
      <c r="H113" s="70" t="s">
        <v>47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2469.56</v>
      </c>
      <c r="N113" s="20">
        <v>2469.56</v>
      </c>
      <c r="O113" s="30">
        <v>1</v>
      </c>
      <c r="Y113" s="1"/>
    </row>
    <row r="114" spans="1:25" ht="24" customHeight="1" x14ac:dyDescent="0.4">
      <c r="A114" s="2">
        <v>110</v>
      </c>
      <c r="B114" s="27">
        <v>6330000110</v>
      </c>
      <c r="C114" s="49" t="s">
        <v>2765</v>
      </c>
      <c r="D114" s="16" t="s">
        <v>1647</v>
      </c>
      <c r="E114" s="16" t="s">
        <v>2766</v>
      </c>
      <c r="F114" s="3" t="s">
        <v>3</v>
      </c>
      <c r="G114" s="38">
        <v>0</v>
      </c>
      <c r="H114" s="70" t="s">
        <v>47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30">
        <v>1</v>
      </c>
      <c r="Y114" s="1"/>
    </row>
    <row r="115" spans="1:25" ht="24" customHeight="1" x14ac:dyDescent="0.4">
      <c r="A115" s="28">
        <v>111</v>
      </c>
      <c r="B115" s="27">
        <v>6330000111</v>
      </c>
      <c r="C115" s="48" t="s">
        <v>2767</v>
      </c>
      <c r="D115" s="14" t="s">
        <v>1647</v>
      </c>
      <c r="E115" s="14" t="s">
        <v>2768</v>
      </c>
      <c r="F115" s="3" t="s">
        <v>3</v>
      </c>
      <c r="G115" s="38">
        <v>0</v>
      </c>
      <c r="H115" s="70" t="s">
        <v>24</v>
      </c>
      <c r="I115" s="18">
        <v>4</v>
      </c>
      <c r="J115" s="6">
        <f t="shared" si="4"/>
        <v>36</v>
      </c>
      <c r="K115" s="6">
        <f t="shared" si="5"/>
        <v>2.52</v>
      </c>
      <c r="L115" s="6">
        <f t="shared" si="6"/>
        <v>38.520000000000003</v>
      </c>
      <c r="M115" s="6">
        <f t="shared" si="7"/>
        <v>38.520000000000003</v>
      </c>
      <c r="N115" s="20">
        <v>38.520000000000003</v>
      </c>
      <c r="O115" s="30">
        <v>1</v>
      </c>
      <c r="Y115" s="1"/>
    </row>
    <row r="116" spans="1:25" ht="24" customHeight="1" x14ac:dyDescent="0.4">
      <c r="A116" s="2">
        <v>112</v>
      </c>
      <c r="B116" s="27">
        <v>6330000112</v>
      </c>
      <c r="C116" s="48" t="s">
        <v>2769</v>
      </c>
      <c r="D116" s="14" t="s">
        <v>1647</v>
      </c>
      <c r="E116" s="14" t="s">
        <v>2770</v>
      </c>
      <c r="F116" s="3" t="s">
        <v>3165</v>
      </c>
      <c r="G116" s="38">
        <v>16298.240000000003</v>
      </c>
      <c r="H116" s="70" t="s">
        <v>195</v>
      </c>
      <c r="I116" s="18">
        <v>4</v>
      </c>
      <c r="J116" s="6">
        <f t="shared" si="4"/>
        <v>156</v>
      </c>
      <c r="K116" s="6">
        <f t="shared" si="5"/>
        <v>10.92</v>
      </c>
      <c r="L116" s="6">
        <f t="shared" si="6"/>
        <v>166.92</v>
      </c>
      <c r="M116" s="6">
        <f t="shared" si="7"/>
        <v>16465.160000000003</v>
      </c>
      <c r="N116" s="5">
        <v>16465.160000000003</v>
      </c>
      <c r="O116" s="30">
        <v>1</v>
      </c>
      <c r="Y116" s="1"/>
    </row>
    <row r="117" spans="1:25" ht="24" customHeight="1" x14ac:dyDescent="0.4">
      <c r="A117" s="28">
        <v>113</v>
      </c>
      <c r="B117" s="27">
        <v>6330000113</v>
      </c>
      <c r="C117" s="48" t="s">
        <v>2771</v>
      </c>
      <c r="D117" s="14" t="s">
        <v>2772</v>
      </c>
      <c r="E117" s="14" t="s">
        <v>2773</v>
      </c>
      <c r="F117" s="3" t="s">
        <v>3249</v>
      </c>
      <c r="G117" s="38">
        <v>2816.24</v>
      </c>
      <c r="H117" s="70" t="s">
        <v>3364</v>
      </c>
      <c r="I117" s="18">
        <v>4</v>
      </c>
      <c r="J117" s="6">
        <f t="shared" si="4"/>
        <v>768</v>
      </c>
      <c r="K117" s="6">
        <f t="shared" si="5"/>
        <v>53.76</v>
      </c>
      <c r="L117" s="6">
        <f t="shared" si="6"/>
        <v>821.76</v>
      </c>
      <c r="M117" s="6">
        <f t="shared" si="7"/>
        <v>3638</v>
      </c>
      <c r="N117" s="20">
        <v>3638</v>
      </c>
      <c r="O117" s="30">
        <v>1</v>
      </c>
      <c r="Y117" s="1"/>
    </row>
    <row r="118" spans="1:25" ht="24" customHeight="1" x14ac:dyDescent="0.4">
      <c r="A118" s="2">
        <v>114</v>
      </c>
      <c r="B118" s="27">
        <v>6330000114</v>
      </c>
      <c r="C118" s="48" t="s">
        <v>2774</v>
      </c>
      <c r="D118" s="14" t="s">
        <v>2775</v>
      </c>
      <c r="E118" s="14" t="s">
        <v>2776</v>
      </c>
      <c r="F118" s="3" t="s">
        <v>3182</v>
      </c>
      <c r="G118" s="38">
        <v>5842.2</v>
      </c>
      <c r="H118" s="70" t="s">
        <v>90</v>
      </c>
      <c r="I118" s="18">
        <v>4</v>
      </c>
      <c r="J118" s="6">
        <f t="shared" si="4"/>
        <v>80</v>
      </c>
      <c r="K118" s="6">
        <f t="shared" si="5"/>
        <v>5.6</v>
      </c>
      <c r="L118" s="6">
        <f t="shared" si="6"/>
        <v>85.6</v>
      </c>
      <c r="M118" s="6">
        <f t="shared" si="7"/>
        <v>5927.8</v>
      </c>
      <c r="N118" s="20">
        <v>5927.8</v>
      </c>
      <c r="O118" s="30">
        <v>1</v>
      </c>
      <c r="Y118" s="1"/>
    </row>
    <row r="119" spans="1:25" ht="24" customHeight="1" x14ac:dyDescent="0.4">
      <c r="A119" s="28">
        <v>115</v>
      </c>
      <c r="B119" s="27">
        <v>6330000115</v>
      </c>
      <c r="C119" s="48" t="s">
        <v>2777</v>
      </c>
      <c r="D119" s="14" t="s">
        <v>2778</v>
      </c>
      <c r="E119" s="14" t="s">
        <v>2779</v>
      </c>
      <c r="F119" s="3" t="s">
        <v>3166</v>
      </c>
      <c r="G119" s="38">
        <v>17607.919999999998</v>
      </c>
      <c r="H119" s="70" t="s">
        <v>2072</v>
      </c>
      <c r="I119" s="18">
        <v>4</v>
      </c>
      <c r="J119" s="6">
        <f t="shared" si="4"/>
        <v>512</v>
      </c>
      <c r="K119" s="6">
        <f t="shared" si="5"/>
        <v>35.840000000000003</v>
      </c>
      <c r="L119" s="6">
        <f t="shared" si="6"/>
        <v>547.84</v>
      </c>
      <c r="M119" s="6">
        <f t="shared" si="7"/>
        <v>18155.759999999998</v>
      </c>
      <c r="N119" s="20">
        <v>18155.759999999998</v>
      </c>
      <c r="O119" s="30">
        <v>1</v>
      </c>
      <c r="Y119" s="1"/>
    </row>
    <row r="120" spans="1:25" ht="24" customHeight="1" x14ac:dyDescent="0.4">
      <c r="A120" s="2">
        <v>116</v>
      </c>
      <c r="B120" s="27">
        <v>6330000116</v>
      </c>
      <c r="C120" s="48" t="s">
        <v>2780</v>
      </c>
      <c r="D120" s="14" t="s">
        <v>2781</v>
      </c>
      <c r="E120" s="14" t="s">
        <v>2782</v>
      </c>
      <c r="F120" s="3" t="s">
        <v>3165</v>
      </c>
      <c r="G120" s="38">
        <v>22106.200000000004</v>
      </c>
      <c r="H120" s="70" t="s">
        <v>2018</v>
      </c>
      <c r="I120" s="18">
        <v>4</v>
      </c>
      <c r="J120" s="6">
        <f t="shared" si="4"/>
        <v>260</v>
      </c>
      <c r="K120" s="6">
        <f t="shared" si="5"/>
        <v>18.2</v>
      </c>
      <c r="L120" s="6">
        <f t="shared" si="6"/>
        <v>278.2</v>
      </c>
      <c r="M120" s="6">
        <f t="shared" si="7"/>
        <v>22384.400000000005</v>
      </c>
      <c r="N120" s="20">
        <v>22384.400000000005</v>
      </c>
      <c r="O120" s="30">
        <v>1</v>
      </c>
      <c r="Y120" s="1"/>
    </row>
    <row r="121" spans="1:25" ht="24" customHeight="1" x14ac:dyDescent="0.4">
      <c r="A121" s="28">
        <v>117</v>
      </c>
      <c r="B121" s="27">
        <v>6330000117</v>
      </c>
      <c r="C121" s="48" t="s">
        <v>2783</v>
      </c>
      <c r="D121" s="14" t="s">
        <v>2784</v>
      </c>
      <c r="E121" s="14" t="s">
        <v>2785</v>
      </c>
      <c r="F121" s="3" t="s">
        <v>3165</v>
      </c>
      <c r="G121" s="38">
        <v>35185.880000000005</v>
      </c>
      <c r="H121" s="70" t="s">
        <v>55</v>
      </c>
      <c r="I121" s="18">
        <v>4</v>
      </c>
      <c r="J121" s="6">
        <f t="shared" si="4"/>
        <v>672</v>
      </c>
      <c r="K121" s="6">
        <f t="shared" si="5"/>
        <v>47.04</v>
      </c>
      <c r="L121" s="6">
        <f t="shared" si="6"/>
        <v>719.04</v>
      </c>
      <c r="M121" s="6">
        <f t="shared" si="7"/>
        <v>35904.920000000006</v>
      </c>
      <c r="N121" s="20">
        <v>35904.920000000006</v>
      </c>
      <c r="O121" s="30">
        <v>1</v>
      </c>
      <c r="Y121" s="1"/>
    </row>
    <row r="122" spans="1:25" ht="24" customHeight="1" x14ac:dyDescent="0.4">
      <c r="A122" s="2">
        <v>118</v>
      </c>
      <c r="B122" s="27">
        <v>6330000118</v>
      </c>
      <c r="C122" s="48" t="s">
        <v>2787</v>
      </c>
      <c r="D122" s="14" t="s">
        <v>2788</v>
      </c>
      <c r="E122" s="14" t="s">
        <v>2789</v>
      </c>
      <c r="F122" s="3" t="s">
        <v>3165</v>
      </c>
      <c r="G122" s="38">
        <v>13422.079999999994</v>
      </c>
      <c r="H122" s="70" t="s">
        <v>712</v>
      </c>
      <c r="I122" s="18">
        <v>4</v>
      </c>
      <c r="J122" s="6">
        <f t="shared" si="4"/>
        <v>164</v>
      </c>
      <c r="K122" s="6">
        <f t="shared" si="5"/>
        <v>11.48</v>
      </c>
      <c r="L122" s="6">
        <f t="shared" si="6"/>
        <v>175.48</v>
      </c>
      <c r="M122" s="6">
        <f t="shared" si="7"/>
        <v>13597.559999999994</v>
      </c>
      <c r="N122" s="20">
        <v>13597.559999999994</v>
      </c>
      <c r="O122" s="30">
        <v>1</v>
      </c>
      <c r="Y122" s="1"/>
    </row>
    <row r="123" spans="1:25" ht="24" customHeight="1" x14ac:dyDescent="0.4">
      <c r="A123" s="28">
        <v>119</v>
      </c>
      <c r="B123" s="27">
        <v>6330000119</v>
      </c>
      <c r="C123" s="48" t="s">
        <v>2790</v>
      </c>
      <c r="D123" s="14" t="s">
        <v>2791</v>
      </c>
      <c r="E123" s="14" t="s">
        <v>2792</v>
      </c>
      <c r="F123" s="3" t="s">
        <v>3365</v>
      </c>
      <c r="G123" s="38">
        <v>15694.760000000002</v>
      </c>
      <c r="H123" s="70" t="s">
        <v>3366</v>
      </c>
      <c r="I123" s="18">
        <v>4</v>
      </c>
      <c r="J123" s="6">
        <f t="shared" si="4"/>
        <v>444</v>
      </c>
      <c r="K123" s="6">
        <f t="shared" si="5"/>
        <v>31.08</v>
      </c>
      <c r="L123" s="6">
        <f t="shared" si="6"/>
        <v>475.08</v>
      </c>
      <c r="M123" s="6">
        <f t="shared" si="7"/>
        <v>16169.840000000002</v>
      </c>
      <c r="N123" s="20">
        <v>16169.840000000002</v>
      </c>
      <c r="O123" s="30">
        <v>1</v>
      </c>
      <c r="Y123" s="1"/>
    </row>
    <row r="124" spans="1:25" ht="24" customHeight="1" x14ac:dyDescent="0.4">
      <c r="A124" s="2">
        <v>120</v>
      </c>
      <c r="B124" s="27">
        <v>6330000120</v>
      </c>
      <c r="C124" s="48" t="s">
        <v>2794</v>
      </c>
      <c r="D124" s="14" t="s">
        <v>2795</v>
      </c>
      <c r="E124" s="14" t="s">
        <v>2796</v>
      </c>
      <c r="F124" s="3" t="s">
        <v>3</v>
      </c>
      <c r="G124" s="38">
        <v>0</v>
      </c>
      <c r="H124" s="70" t="s">
        <v>3389</v>
      </c>
      <c r="I124" s="18">
        <v>4</v>
      </c>
      <c r="J124" s="6">
        <f t="shared" si="4"/>
        <v>736</v>
      </c>
      <c r="K124" s="6">
        <f t="shared" si="5"/>
        <v>51.52</v>
      </c>
      <c r="L124" s="6">
        <f t="shared" si="6"/>
        <v>787.52</v>
      </c>
      <c r="M124" s="6">
        <f t="shared" si="7"/>
        <v>787.52</v>
      </c>
      <c r="N124" s="20">
        <v>787.52</v>
      </c>
      <c r="O124" s="30">
        <v>1</v>
      </c>
      <c r="Y124" s="1"/>
    </row>
    <row r="125" spans="1:25" ht="24" customHeight="1" x14ac:dyDescent="0.4">
      <c r="A125" s="28">
        <v>121</v>
      </c>
      <c r="B125" s="27">
        <v>6330000121</v>
      </c>
      <c r="C125" s="48" t="s">
        <v>2797</v>
      </c>
      <c r="D125" s="14" t="s">
        <v>2798</v>
      </c>
      <c r="E125" s="14" t="s">
        <v>2799</v>
      </c>
      <c r="F125" s="3" t="s">
        <v>3162</v>
      </c>
      <c r="G125" s="38">
        <v>196.88</v>
      </c>
      <c r="H125" s="70" t="s">
        <v>578</v>
      </c>
      <c r="I125" s="18">
        <v>4</v>
      </c>
      <c r="J125" s="6">
        <f t="shared" si="4"/>
        <v>116</v>
      </c>
      <c r="K125" s="6">
        <f t="shared" si="5"/>
        <v>8.1199999999999992</v>
      </c>
      <c r="L125" s="6">
        <f t="shared" si="6"/>
        <v>124.12</v>
      </c>
      <c r="M125" s="6">
        <f t="shared" si="7"/>
        <v>321</v>
      </c>
      <c r="N125" s="20">
        <v>321</v>
      </c>
      <c r="O125" s="30">
        <v>1</v>
      </c>
      <c r="Y125" s="1"/>
    </row>
    <row r="126" spans="1:25" ht="24" customHeight="1" x14ac:dyDescent="0.4">
      <c r="A126" s="2">
        <v>122</v>
      </c>
      <c r="B126" s="27">
        <v>6330000122</v>
      </c>
      <c r="C126" s="48" t="s">
        <v>2800</v>
      </c>
      <c r="D126" s="14" t="s">
        <v>2798</v>
      </c>
      <c r="E126" s="14" t="s">
        <v>2801</v>
      </c>
      <c r="F126" s="3" t="s">
        <v>3162</v>
      </c>
      <c r="G126" s="38">
        <v>239.68</v>
      </c>
      <c r="H126" s="70" t="s">
        <v>390</v>
      </c>
      <c r="I126" s="18">
        <v>4</v>
      </c>
      <c r="J126" s="6">
        <f t="shared" si="4"/>
        <v>108</v>
      </c>
      <c r="K126" s="6">
        <f t="shared" si="5"/>
        <v>7.56</v>
      </c>
      <c r="L126" s="6">
        <f t="shared" si="6"/>
        <v>115.56</v>
      </c>
      <c r="M126" s="6">
        <f t="shared" si="7"/>
        <v>355.24</v>
      </c>
      <c r="N126" s="20">
        <v>355.24</v>
      </c>
      <c r="O126" s="30">
        <v>1</v>
      </c>
      <c r="Y126" s="1"/>
    </row>
    <row r="127" spans="1:25" ht="24" customHeight="1" x14ac:dyDescent="0.4">
      <c r="A127" s="28">
        <v>123</v>
      </c>
      <c r="B127" s="27">
        <v>6330000123</v>
      </c>
      <c r="C127" s="48" t="s">
        <v>2802</v>
      </c>
      <c r="D127" s="14" t="s">
        <v>2803</v>
      </c>
      <c r="E127" s="14" t="s">
        <v>2804</v>
      </c>
      <c r="F127" s="3" t="s">
        <v>3288</v>
      </c>
      <c r="G127" s="38">
        <v>594.92000000000007</v>
      </c>
      <c r="H127" s="70" t="s">
        <v>94</v>
      </c>
      <c r="I127" s="18">
        <v>4</v>
      </c>
      <c r="J127" s="6">
        <f t="shared" si="4"/>
        <v>48</v>
      </c>
      <c r="K127" s="6">
        <f t="shared" si="5"/>
        <v>3.36</v>
      </c>
      <c r="L127" s="6">
        <f t="shared" si="6"/>
        <v>51.36</v>
      </c>
      <c r="M127" s="6">
        <f t="shared" si="7"/>
        <v>646.28000000000009</v>
      </c>
      <c r="N127" s="20">
        <v>646.28000000000009</v>
      </c>
      <c r="O127" s="30">
        <v>1</v>
      </c>
      <c r="Y127" s="1"/>
    </row>
    <row r="128" spans="1:25" ht="24" customHeight="1" x14ac:dyDescent="0.4">
      <c r="A128" s="2">
        <v>124</v>
      </c>
      <c r="B128" s="27">
        <v>6330000124</v>
      </c>
      <c r="C128" s="48" t="s">
        <v>2805</v>
      </c>
      <c r="D128" s="14" t="s">
        <v>2806</v>
      </c>
      <c r="E128" s="14" t="s">
        <v>2807</v>
      </c>
      <c r="F128" s="3" t="s">
        <v>3190</v>
      </c>
      <c r="G128" s="38">
        <v>291.03999999999996</v>
      </c>
      <c r="H128" s="70" t="s">
        <v>492</v>
      </c>
      <c r="I128" s="18">
        <v>4</v>
      </c>
      <c r="J128" s="6">
        <f t="shared" si="4"/>
        <v>60</v>
      </c>
      <c r="K128" s="6">
        <f t="shared" si="5"/>
        <v>4.2</v>
      </c>
      <c r="L128" s="6">
        <f t="shared" si="6"/>
        <v>64.2</v>
      </c>
      <c r="M128" s="6">
        <f t="shared" si="7"/>
        <v>355.23999999999995</v>
      </c>
      <c r="N128" s="20">
        <v>355.23999999999995</v>
      </c>
      <c r="O128" s="30">
        <v>1</v>
      </c>
      <c r="Y128" s="1"/>
    </row>
    <row r="129" spans="1:27" ht="24" customHeight="1" x14ac:dyDescent="0.4">
      <c r="A129" s="28">
        <v>125</v>
      </c>
      <c r="B129" s="27">
        <v>6330000125</v>
      </c>
      <c r="C129" s="48" t="s">
        <v>2808</v>
      </c>
      <c r="D129" s="14" t="s">
        <v>2809</v>
      </c>
      <c r="E129" s="14" t="s">
        <v>2810</v>
      </c>
      <c r="F129" s="3" t="s">
        <v>3</v>
      </c>
      <c r="G129" s="38">
        <v>0</v>
      </c>
      <c r="H129" s="70" t="s">
        <v>630</v>
      </c>
      <c r="I129" s="18">
        <v>4</v>
      </c>
      <c r="J129" s="6">
        <f t="shared" si="4"/>
        <v>184</v>
      </c>
      <c r="K129" s="6">
        <f t="shared" si="5"/>
        <v>12.88</v>
      </c>
      <c r="L129" s="6">
        <f t="shared" si="6"/>
        <v>196.88</v>
      </c>
      <c r="M129" s="6">
        <f t="shared" si="7"/>
        <v>196.88</v>
      </c>
      <c r="N129" s="20">
        <v>196.88</v>
      </c>
      <c r="O129" s="30">
        <v>0</v>
      </c>
      <c r="Y129" s="1"/>
    </row>
    <row r="130" spans="1:27" ht="24" customHeight="1" x14ac:dyDescent="0.4">
      <c r="A130" s="2">
        <v>126</v>
      </c>
      <c r="B130" s="27">
        <v>6330000126</v>
      </c>
      <c r="C130" s="48" t="s">
        <v>2811</v>
      </c>
      <c r="D130" s="14" t="s">
        <v>2812</v>
      </c>
      <c r="E130" s="14" t="s">
        <v>2813</v>
      </c>
      <c r="F130" s="3" t="s">
        <v>2814</v>
      </c>
      <c r="G130" s="38">
        <v>2037.28</v>
      </c>
      <c r="H130" s="70" t="s">
        <v>3221</v>
      </c>
      <c r="I130" s="18">
        <v>4</v>
      </c>
      <c r="J130" s="6">
        <f t="shared" si="4"/>
        <v>288</v>
      </c>
      <c r="K130" s="6">
        <f t="shared" si="5"/>
        <v>20.16</v>
      </c>
      <c r="L130" s="6">
        <f t="shared" si="6"/>
        <v>308.16000000000003</v>
      </c>
      <c r="M130" s="6">
        <f t="shared" si="7"/>
        <v>2345.44</v>
      </c>
      <c r="N130" s="20">
        <v>2345.44</v>
      </c>
      <c r="O130" s="30">
        <v>0</v>
      </c>
      <c r="Y130" s="1"/>
    </row>
    <row r="131" spans="1:27" ht="24" customHeight="1" x14ac:dyDescent="0.4">
      <c r="A131" s="28">
        <v>127</v>
      </c>
      <c r="B131" s="27">
        <v>6330000127</v>
      </c>
      <c r="C131" s="48" t="s">
        <v>2815</v>
      </c>
      <c r="D131" s="14" t="s">
        <v>2816</v>
      </c>
      <c r="E131" s="14" t="s">
        <v>2817</v>
      </c>
      <c r="F131" s="3" t="s">
        <v>3</v>
      </c>
      <c r="G131" s="38">
        <v>0</v>
      </c>
      <c r="H131" s="70" t="s">
        <v>266</v>
      </c>
      <c r="I131" s="18">
        <v>4</v>
      </c>
      <c r="J131" s="6">
        <f t="shared" si="4"/>
        <v>12</v>
      </c>
      <c r="K131" s="6">
        <f t="shared" si="5"/>
        <v>0.84</v>
      </c>
      <c r="L131" s="6">
        <f t="shared" si="6"/>
        <v>12.84</v>
      </c>
      <c r="M131" s="6">
        <f t="shared" si="7"/>
        <v>12.84</v>
      </c>
      <c r="N131" s="20">
        <v>12.84</v>
      </c>
      <c r="O131" s="30">
        <v>0</v>
      </c>
      <c r="P131" s="35"/>
      <c r="Q131" s="64"/>
      <c r="Y131" s="1"/>
    </row>
    <row r="132" spans="1:27" ht="24" customHeight="1" x14ac:dyDescent="0.4">
      <c r="A132" s="2">
        <v>128</v>
      </c>
      <c r="B132" s="27">
        <v>6330000128</v>
      </c>
      <c r="C132" s="48" t="s">
        <v>2818</v>
      </c>
      <c r="D132" s="14" t="s">
        <v>2819</v>
      </c>
      <c r="E132" s="14" t="s">
        <v>2820</v>
      </c>
      <c r="F132" s="3" t="s">
        <v>3174</v>
      </c>
      <c r="G132" s="38">
        <v>34.24</v>
      </c>
      <c r="H132" s="70" t="s">
        <v>74</v>
      </c>
      <c r="I132" s="18">
        <v>4</v>
      </c>
      <c r="J132" s="6">
        <f t="shared" si="4"/>
        <v>28</v>
      </c>
      <c r="K132" s="6">
        <f t="shared" si="5"/>
        <v>1.96</v>
      </c>
      <c r="L132" s="6">
        <f t="shared" si="6"/>
        <v>29.96</v>
      </c>
      <c r="M132" s="6">
        <f t="shared" si="7"/>
        <v>64.2</v>
      </c>
      <c r="N132" s="20">
        <v>64.2</v>
      </c>
      <c r="O132" s="30">
        <v>0</v>
      </c>
      <c r="R132" s="8"/>
      <c r="AA132" s="1"/>
    </row>
    <row r="133" spans="1:27" ht="24" customHeight="1" x14ac:dyDescent="0.4">
      <c r="A133" s="28">
        <v>129</v>
      </c>
      <c r="B133" s="27">
        <v>6330000129</v>
      </c>
      <c r="C133" s="48" t="s">
        <v>2821</v>
      </c>
      <c r="D133" s="14" t="s">
        <v>2822</v>
      </c>
      <c r="E133" s="14" t="s">
        <v>2823</v>
      </c>
      <c r="F133" s="3" t="s">
        <v>3174</v>
      </c>
      <c r="G133" s="38">
        <v>492.2</v>
      </c>
      <c r="H133" s="70" t="s">
        <v>3390</v>
      </c>
      <c r="I133" s="18">
        <v>4</v>
      </c>
      <c r="J133" s="6">
        <f t="shared" si="4"/>
        <v>508</v>
      </c>
      <c r="K133" s="6">
        <f t="shared" si="5"/>
        <v>35.56</v>
      </c>
      <c r="L133" s="6">
        <f t="shared" si="6"/>
        <v>543.55999999999995</v>
      </c>
      <c r="M133" s="6">
        <f t="shared" si="7"/>
        <v>1035.76</v>
      </c>
      <c r="N133" s="20">
        <v>1035.76</v>
      </c>
      <c r="O133" s="30">
        <v>0</v>
      </c>
      <c r="P133" s="29"/>
      <c r="Y133" s="1"/>
    </row>
    <row r="134" spans="1:27" ht="24" customHeight="1" x14ac:dyDescent="0.4">
      <c r="A134" s="2">
        <v>130</v>
      </c>
      <c r="B134" s="27">
        <v>6330000130</v>
      </c>
      <c r="C134" s="48" t="s">
        <v>2824</v>
      </c>
      <c r="D134" s="14" t="s">
        <v>2825</v>
      </c>
      <c r="E134" s="14" t="s">
        <v>2826</v>
      </c>
      <c r="F134" s="3" t="s">
        <v>3</v>
      </c>
      <c r="G134" s="38">
        <v>0</v>
      </c>
      <c r="H134" s="70" t="s">
        <v>3391</v>
      </c>
      <c r="I134" s="18">
        <v>4</v>
      </c>
      <c r="J134" s="6">
        <f t="shared" si="4"/>
        <v>728</v>
      </c>
      <c r="K134" s="6">
        <f t="shared" si="5"/>
        <v>50.96</v>
      </c>
      <c r="L134" s="6">
        <f t="shared" si="6"/>
        <v>778.96</v>
      </c>
      <c r="M134" s="6">
        <f t="shared" si="7"/>
        <v>778.96</v>
      </c>
      <c r="N134" s="20">
        <v>778.96</v>
      </c>
      <c r="O134" s="30">
        <v>0</v>
      </c>
      <c r="Y134" s="1"/>
    </row>
    <row r="135" spans="1:27" ht="24" customHeight="1" x14ac:dyDescent="0.4">
      <c r="A135" s="28">
        <v>131</v>
      </c>
      <c r="B135" s="27">
        <v>6330000131</v>
      </c>
      <c r="C135" s="48" t="s">
        <v>2827</v>
      </c>
      <c r="D135" s="14" t="s">
        <v>1521</v>
      </c>
      <c r="E135" s="14" t="s">
        <v>2828</v>
      </c>
      <c r="F135" s="3" t="s">
        <v>3167</v>
      </c>
      <c r="G135" s="38">
        <v>273.92</v>
      </c>
      <c r="H135" s="70" t="s">
        <v>106</v>
      </c>
      <c r="I135" s="18">
        <v>4</v>
      </c>
      <c r="J135" s="6">
        <f t="shared" si="4"/>
        <v>100</v>
      </c>
      <c r="K135" s="6">
        <f t="shared" si="5"/>
        <v>7</v>
      </c>
      <c r="L135" s="6">
        <f t="shared" si="6"/>
        <v>107</v>
      </c>
      <c r="M135" s="6">
        <f t="shared" si="7"/>
        <v>380.92</v>
      </c>
      <c r="N135" s="20">
        <v>380.92</v>
      </c>
      <c r="O135" s="30">
        <v>0</v>
      </c>
      <c r="Y135" s="1"/>
    </row>
    <row r="136" spans="1:27" ht="24" customHeight="1" x14ac:dyDescent="0.4">
      <c r="A136" s="2">
        <v>132</v>
      </c>
      <c r="B136" s="27">
        <v>6330000132</v>
      </c>
      <c r="C136" s="48" t="s">
        <v>2829</v>
      </c>
      <c r="D136" s="14" t="s">
        <v>2830</v>
      </c>
      <c r="E136" s="14" t="s">
        <v>2831</v>
      </c>
      <c r="F136" s="3" t="s">
        <v>3</v>
      </c>
      <c r="G136" s="38">
        <v>0</v>
      </c>
      <c r="H136" s="70" t="s">
        <v>86</v>
      </c>
      <c r="I136" s="18">
        <v>4</v>
      </c>
      <c r="J136" s="6">
        <f t="shared" si="4"/>
        <v>52</v>
      </c>
      <c r="K136" s="6">
        <f t="shared" si="5"/>
        <v>3.64</v>
      </c>
      <c r="L136" s="6">
        <f t="shared" si="6"/>
        <v>55.64</v>
      </c>
      <c r="M136" s="6">
        <f t="shared" si="7"/>
        <v>55.64</v>
      </c>
      <c r="N136" s="20">
        <v>55.64</v>
      </c>
      <c r="O136" s="30">
        <v>0</v>
      </c>
      <c r="Y136" s="1"/>
    </row>
    <row r="137" spans="1:27" ht="24" customHeight="1" x14ac:dyDescent="0.4">
      <c r="A137" s="28">
        <v>133</v>
      </c>
      <c r="B137" s="27">
        <v>6330000133</v>
      </c>
      <c r="C137" s="48" t="s">
        <v>2832</v>
      </c>
      <c r="D137" s="14" t="s">
        <v>1446</v>
      </c>
      <c r="E137" s="14" t="s">
        <v>2833</v>
      </c>
      <c r="F137" s="3" t="s">
        <v>3250</v>
      </c>
      <c r="G137" s="38">
        <v>20248.68</v>
      </c>
      <c r="H137" s="70" t="s">
        <v>766</v>
      </c>
      <c r="I137" s="18">
        <v>4</v>
      </c>
      <c r="J137" s="6">
        <f t="shared" ref="J137:J200" si="8">ROUNDDOWN(H137*I137,2)</f>
        <v>452</v>
      </c>
      <c r="K137" s="6">
        <f t="shared" ref="K137:K200" si="9">ROUNDDOWN(J137*7%,2)</f>
        <v>31.64</v>
      </c>
      <c r="L137" s="6">
        <f t="shared" ref="L137:L200" si="10">ROUNDDOWN(J137+K137,2)</f>
        <v>483.64</v>
      </c>
      <c r="M137" s="6">
        <f t="shared" ref="M137:M200" si="11">SUM(G137+L137)</f>
        <v>20732.32</v>
      </c>
      <c r="N137" s="20">
        <v>20732.32</v>
      </c>
      <c r="O137" s="30">
        <v>0</v>
      </c>
      <c r="Y137" s="1"/>
    </row>
    <row r="138" spans="1:27" ht="24" customHeight="1" x14ac:dyDescent="0.4">
      <c r="A138" s="2">
        <v>134</v>
      </c>
      <c r="B138" s="27">
        <v>6330000134</v>
      </c>
      <c r="C138" s="48" t="s">
        <v>2834</v>
      </c>
      <c r="D138" s="14" t="s">
        <v>2835</v>
      </c>
      <c r="E138" s="14" t="s">
        <v>2836</v>
      </c>
      <c r="F138" s="3" t="s">
        <v>3250</v>
      </c>
      <c r="G138" s="38">
        <v>9655.68</v>
      </c>
      <c r="H138" s="70" t="s">
        <v>2035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9938.16</v>
      </c>
      <c r="N138" s="20">
        <v>9938.16</v>
      </c>
      <c r="O138" s="30">
        <v>0</v>
      </c>
      <c r="Y138" s="1"/>
    </row>
    <row r="139" spans="1:27" ht="24" customHeight="1" x14ac:dyDescent="0.4">
      <c r="A139" s="28">
        <v>135</v>
      </c>
      <c r="B139" s="27">
        <v>6330000135</v>
      </c>
      <c r="C139" s="48" t="s">
        <v>2837</v>
      </c>
      <c r="D139" s="14" t="s">
        <v>1595</v>
      </c>
      <c r="E139" s="14" t="s">
        <v>2838</v>
      </c>
      <c r="F139" s="3" t="s">
        <v>3367</v>
      </c>
      <c r="G139" s="38">
        <v>552.11999999999989</v>
      </c>
      <c r="H139" s="70" t="s">
        <v>110</v>
      </c>
      <c r="I139" s="18">
        <v>4</v>
      </c>
      <c r="J139" s="6">
        <f t="shared" si="8"/>
        <v>44</v>
      </c>
      <c r="K139" s="6">
        <f t="shared" si="9"/>
        <v>3.08</v>
      </c>
      <c r="L139" s="6">
        <f t="shared" si="10"/>
        <v>47.08</v>
      </c>
      <c r="M139" s="6">
        <f t="shared" si="11"/>
        <v>599.19999999999993</v>
      </c>
      <c r="N139" s="20">
        <v>599.19999999999993</v>
      </c>
      <c r="O139" s="30">
        <v>0</v>
      </c>
      <c r="Y139" s="1"/>
    </row>
    <row r="140" spans="1:27" ht="24" customHeight="1" x14ac:dyDescent="0.4">
      <c r="A140" s="2">
        <v>136</v>
      </c>
      <c r="B140" s="27">
        <v>6330000136</v>
      </c>
      <c r="C140" s="48" t="s">
        <v>2839</v>
      </c>
      <c r="D140" s="14" t="s">
        <v>2840</v>
      </c>
      <c r="E140" s="14" t="s">
        <v>2841</v>
      </c>
      <c r="F140" s="3" t="s">
        <v>3200</v>
      </c>
      <c r="G140" s="38">
        <v>5739.48</v>
      </c>
      <c r="H140" s="70" t="s">
        <v>86</v>
      </c>
      <c r="I140" s="18">
        <v>4</v>
      </c>
      <c r="J140" s="6">
        <f t="shared" si="8"/>
        <v>52</v>
      </c>
      <c r="K140" s="6">
        <f t="shared" si="9"/>
        <v>3.64</v>
      </c>
      <c r="L140" s="6">
        <f t="shared" si="10"/>
        <v>55.64</v>
      </c>
      <c r="M140" s="6">
        <f t="shared" si="11"/>
        <v>5795.12</v>
      </c>
      <c r="N140" s="20">
        <v>5795.12</v>
      </c>
      <c r="O140" s="30">
        <v>0</v>
      </c>
      <c r="Y140" s="1"/>
    </row>
    <row r="141" spans="1:27" ht="24" customHeight="1" x14ac:dyDescent="0.4">
      <c r="A141" s="28">
        <v>137</v>
      </c>
      <c r="B141" s="27">
        <v>6330000137</v>
      </c>
      <c r="C141" s="48" t="s">
        <v>2842</v>
      </c>
      <c r="D141" s="14" t="s">
        <v>1595</v>
      </c>
      <c r="E141" s="14" t="s">
        <v>2843</v>
      </c>
      <c r="F141" s="21" t="s">
        <v>2844</v>
      </c>
      <c r="G141" s="36">
        <v>47.08</v>
      </c>
      <c r="H141" s="70" t="s">
        <v>47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30">
        <v>0</v>
      </c>
      <c r="Y141" s="1"/>
    </row>
    <row r="142" spans="1:27" ht="24" customHeight="1" x14ac:dyDescent="0.4">
      <c r="A142" s="2">
        <v>138</v>
      </c>
      <c r="B142" s="27">
        <v>6330000138</v>
      </c>
      <c r="C142" s="48" t="s">
        <v>2845</v>
      </c>
      <c r="D142" s="14" t="s">
        <v>2846</v>
      </c>
      <c r="E142" s="14" t="s">
        <v>2847</v>
      </c>
      <c r="F142" s="3" t="s">
        <v>3368</v>
      </c>
      <c r="G142" s="38">
        <v>175.48000000000002</v>
      </c>
      <c r="H142" s="70" t="s">
        <v>259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218.28000000000003</v>
      </c>
      <c r="N142" s="20">
        <v>218.28000000000003</v>
      </c>
      <c r="O142" s="30">
        <v>0</v>
      </c>
      <c r="Y142" s="1"/>
    </row>
    <row r="143" spans="1:27" ht="24" customHeight="1" x14ac:dyDescent="0.4">
      <c r="A143" s="28">
        <v>139</v>
      </c>
      <c r="B143" s="27">
        <v>6330000139</v>
      </c>
      <c r="C143" s="48" t="s">
        <v>2848</v>
      </c>
      <c r="D143" s="14" t="s">
        <v>2849</v>
      </c>
      <c r="E143" s="14" t="s">
        <v>2850</v>
      </c>
      <c r="F143" s="3" t="s">
        <v>3165</v>
      </c>
      <c r="G143" s="38">
        <v>3864.8400000000006</v>
      </c>
      <c r="H143" s="70" t="s">
        <v>274</v>
      </c>
      <c r="I143" s="18">
        <v>4</v>
      </c>
      <c r="J143" s="6">
        <f t="shared" si="8"/>
        <v>76</v>
      </c>
      <c r="K143" s="6">
        <f t="shared" si="9"/>
        <v>5.32</v>
      </c>
      <c r="L143" s="6">
        <f t="shared" si="10"/>
        <v>81.319999999999993</v>
      </c>
      <c r="M143" s="6">
        <f t="shared" si="11"/>
        <v>3946.1600000000008</v>
      </c>
      <c r="N143" s="20">
        <v>3946.1600000000008</v>
      </c>
      <c r="O143" s="30">
        <v>0</v>
      </c>
      <c r="Y143" s="1"/>
    </row>
    <row r="144" spans="1:27" ht="24" customHeight="1" x14ac:dyDescent="0.4">
      <c r="A144" s="2">
        <v>140</v>
      </c>
      <c r="B144" s="27">
        <v>6330000140</v>
      </c>
      <c r="C144" s="48" t="s">
        <v>2851</v>
      </c>
      <c r="D144" s="14" t="s">
        <v>2852</v>
      </c>
      <c r="E144" s="14" t="s">
        <v>2853</v>
      </c>
      <c r="F144" s="3" t="s">
        <v>3</v>
      </c>
      <c r="G144" s="38">
        <v>0</v>
      </c>
      <c r="H144" s="70" t="s">
        <v>106</v>
      </c>
      <c r="I144" s="18">
        <v>4</v>
      </c>
      <c r="J144" s="6">
        <f t="shared" si="8"/>
        <v>100</v>
      </c>
      <c r="K144" s="6">
        <f t="shared" si="9"/>
        <v>7</v>
      </c>
      <c r="L144" s="6">
        <f t="shared" si="10"/>
        <v>107</v>
      </c>
      <c r="M144" s="6">
        <f t="shared" si="11"/>
        <v>107</v>
      </c>
      <c r="N144" s="20">
        <v>107</v>
      </c>
      <c r="O144" s="30">
        <v>0</v>
      </c>
      <c r="Y144" s="1"/>
    </row>
    <row r="145" spans="1:25" ht="24" customHeight="1" x14ac:dyDescent="0.4">
      <c r="A145" s="28">
        <v>141</v>
      </c>
      <c r="B145" s="27">
        <v>6330000141</v>
      </c>
      <c r="C145" s="48" t="s">
        <v>2854</v>
      </c>
      <c r="D145" s="14" t="s">
        <v>2855</v>
      </c>
      <c r="E145" s="14" t="s">
        <v>2856</v>
      </c>
      <c r="F145" s="3" t="s">
        <v>3369</v>
      </c>
      <c r="G145" s="38">
        <v>1087.1199999999999</v>
      </c>
      <c r="H145" s="70" t="s">
        <v>158</v>
      </c>
      <c r="I145" s="18">
        <v>4</v>
      </c>
      <c r="J145" s="6">
        <f t="shared" si="8"/>
        <v>16</v>
      </c>
      <c r="K145" s="6">
        <f t="shared" si="9"/>
        <v>1.1200000000000001</v>
      </c>
      <c r="L145" s="6">
        <f t="shared" si="10"/>
        <v>17.12</v>
      </c>
      <c r="M145" s="6">
        <f t="shared" si="11"/>
        <v>1104.2399999999998</v>
      </c>
      <c r="N145" s="20">
        <v>1104.2399999999998</v>
      </c>
      <c r="O145" s="30">
        <v>0</v>
      </c>
      <c r="Y145" s="1"/>
    </row>
    <row r="146" spans="1:25" ht="24" customHeight="1" x14ac:dyDescent="0.4">
      <c r="A146" s="2">
        <v>142</v>
      </c>
      <c r="B146" s="27">
        <v>6330000142</v>
      </c>
      <c r="C146" s="48" t="s">
        <v>2857</v>
      </c>
      <c r="D146" s="14" t="s">
        <v>2858</v>
      </c>
      <c r="E146" s="14" t="s">
        <v>2859</v>
      </c>
      <c r="F146" s="3" t="s">
        <v>3370</v>
      </c>
      <c r="G146" s="38">
        <v>1694.88</v>
      </c>
      <c r="H146" s="70" t="s">
        <v>47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O146" s="30">
        <v>0</v>
      </c>
      <c r="Y146" s="1"/>
    </row>
    <row r="147" spans="1:25" ht="24" customHeight="1" x14ac:dyDescent="0.4">
      <c r="A147" s="28">
        <v>143</v>
      </c>
      <c r="B147" s="27">
        <v>6330000143</v>
      </c>
      <c r="C147" s="48" t="s">
        <v>2860</v>
      </c>
      <c r="D147" s="14" t="s">
        <v>2861</v>
      </c>
      <c r="E147" s="14" t="s">
        <v>2862</v>
      </c>
      <c r="F147" s="3" t="s">
        <v>3</v>
      </c>
      <c r="G147" s="38">
        <v>0</v>
      </c>
      <c r="H147" s="70" t="s">
        <v>259</v>
      </c>
      <c r="I147" s="18">
        <v>4</v>
      </c>
      <c r="J147" s="6">
        <f t="shared" si="8"/>
        <v>40</v>
      </c>
      <c r="K147" s="6">
        <f t="shared" si="9"/>
        <v>2.8</v>
      </c>
      <c r="L147" s="6">
        <f t="shared" si="10"/>
        <v>42.8</v>
      </c>
      <c r="M147" s="6">
        <f t="shared" si="11"/>
        <v>42.8</v>
      </c>
      <c r="N147" s="6">
        <v>42.8</v>
      </c>
      <c r="O147" s="30">
        <v>0</v>
      </c>
      <c r="Y147" s="1"/>
    </row>
    <row r="148" spans="1:25" ht="24" customHeight="1" x14ac:dyDescent="0.4">
      <c r="A148" s="2">
        <v>144</v>
      </c>
      <c r="B148" s="27">
        <v>6330000144</v>
      </c>
      <c r="C148" s="48" t="s">
        <v>2863</v>
      </c>
      <c r="D148" s="14" t="s">
        <v>2864</v>
      </c>
      <c r="E148" s="14" t="s">
        <v>2865</v>
      </c>
      <c r="F148" s="3" t="s">
        <v>3250</v>
      </c>
      <c r="G148" s="38">
        <v>3903.3599999999997</v>
      </c>
      <c r="H148" s="70" t="s">
        <v>90</v>
      </c>
      <c r="I148" s="18">
        <v>4</v>
      </c>
      <c r="J148" s="6">
        <f t="shared" si="8"/>
        <v>80</v>
      </c>
      <c r="K148" s="6">
        <f t="shared" si="9"/>
        <v>5.6</v>
      </c>
      <c r="L148" s="6">
        <f t="shared" si="10"/>
        <v>85.6</v>
      </c>
      <c r="M148" s="6">
        <f t="shared" si="11"/>
        <v>3988.9599999999996</v>
      </c>
      <c r="N148" s="20">
        <v>3988.9599999999996</v>
      </c>
      <c r="O148" s="30">
        <v>0</v>
      </c>
      <c r="Y148" s="1"/>
    </row>
    <row r="149" spans="1:25" ht="24" customHeight="1" x14ac:dyDescent="0.4">
      <c r="A149" s="28">
        <v>145</v>
      </c>
      <c r="B149" s="27">
        <v>6330000145</v>
      </c>
      <c r="C149" s="48" t="s">
        <v>2866</v>
      </c>
      <c r="D149" s="14" t="s">
        <v>2867</v>
      </c>
      <c r="E149" s="14" t="s">
        <v>2868</v>
      </c>
      <c r="F149" s="3" t="s">
        <v>3165</v>
      </c>
      <c r="G149" s="38">
        <v>4408.4000000000005</v>
      </c>
      <c r="H149" s="70" t="s">
        <v>386</v>
      </c>
      <c r="I149" s="18">
        <v>4</v>
      </c>
      <c r="J149" s="6">
        <f t="shared" si="8"/>
        <v>68</v>
      </c>
      <c r="K149" s="6">
        <f t="shared" si="9"/>
        <v>4.76</v>
      </c>
      <c r="L149" s="6">
        <f t="shared" si="10"/>
        <v>72.760000000000005</v>
      </c>
      <c r="M149" s="6">
        <f t="shared" si="11"/>
        <v>4481.1600000000008</v>
      </c>
      <c r="N149" s="20">
        <v>4481.1600000000008</v>
      </c>
      <c r="O149" s="30">
        <v>0</v>
      </c>
      <c r="Y149" s="1"/>
    </row>
    <row r="150" spans="1:25" ht="24" customHeight="1" x14ac:dyDescent="0.4">
      <c r="A150" s="2">
        <v>146</v>
      </c>
      <c r="B150" s="27">
        <v>6330000146</v>
      </c>
      <c r="C150" s="48" t="s">
        <v>2869</v>
      </c>
      <c r="D150" s="14" t="s">
        <v>2870</v>
      </c>
      <c r="E150" s="14" t="s">
        <v>2871</v>
      </c>
      <c r="F150" s="3" t="s">
        <v>3165</v>
      </c>
      <c r="G150" s="38">
        <v>1155.5999999999999</v>
      </c>
      <c r="H150" s="70" t="s">
        <v>281</v>
      </c>
      <c r="I150" s="18">
        <v>4</v>
      </c>
      <c r="J150" s="6">
        <f t="shared" si="8"/>
        <v>24</v>
      </c>
      <c r="K150" s="6">
        <f t="shared" si="9"/>
        <v>1.68</v>
      </c>
      <c r="L150" s="6">
        <f t="shared" si="10"/>
        <v>25.68</v>
      </c>
      <c r="M150" s="6">
        <f t="shared" si="11"/>
        <v>1181.28</v>
      </c>
      <c r="N150" s="20">
        <v>1181.28</v>
      </c>
      <c r="O150" s="30">
        <v>0</v>
      </c>
      <c r="Y150" s="1"/>
    </row>
    <row r="151" spans="1:25" ht="24" customHeight="1" x14ac:dyDescent="0.4">
      <c r="A151" s="28">
        <v>147</v>
      </c>
      <c r="B151" s="27">
        <v>6330000147</v>
      </c>
      <c r="C151" s="48" t="s">
        <v>2872</v>
      </c>
      <c r="D151" s="14" t="s">
        <v>2873</v>
      </c>
      <c r="E151" s="14" t="s">
        <v>2874</v>
      </c>
      <c r="F151" s="3" t="s">
        <v>3165</v>
      </c>
      <c r="G151" s="38">
        <v>10901.160000000003</v>
      </c>
      <c r="H151" s="70" t="s">
        <v>321</v>
      </c>
      <c r="I151" s="18">
        <v>4</v>
      </c>
      <c r="J151" s="6">
        <f t="shared" si="8"/>
        <v>192</v>
      </c>
      <c r="K151" s="6">
        <f t="shared" si="9"/>
        <v>13.44</v>
      </c>
      <c r="L151" s="6">
        <f t="shared" si="10"/>
        <v>205.44</v>
      </c>
      <c r="M151" s="6">
        <f t="shared" si="11"/>
        <v>11106.600000000004</v>
      </c>
      <c r="N151" s="20">
        <v>11106.600000000004</v>
      </c>
      <c r="O151" s="30">
        <v>0</v>
      </c>
      <c r="Y151" s="1"/>
    </row>
    <row r="152" spans="1:25" ht="24" customHeight="1" x14ac:dyDescent="0.4">
      <c r="A152" s="2">
        <v>148</v>
      </c>
      <c r="B152" s="27">
        <v>6330000148</v>
      </c>
      <c r="C152" s="48" t="s">
        <v>2875</v>
      </c>
      <c r="D152" s="14" t="s">
        <v>2876</v>
      </c>
      <c r="E152" s="14" t="s">
        <v>2877</v>
      </c>
      <c r="F152" s="3" t="s">
        <v>3165</v>
      </c>
      <c r="G152" s="38">
        <v>8089.2</v>
      </c>
      <c r="H152" s="70" t="s">
        <v>24</v>
      </c>
      <c r="I152" s="18">
        <v>4</v>
      </c>
      <c r="J152" s="6">
        <f t="shared" si="8"/>
        <v>36</v>
      </c>
      <c r="K152" s="6">
        <f t="shared" si="9"/>
        <v>2.52</v>
      </c>
      <c r="L152" s="6">
        <f t="shared" si="10"/>
        <v>38.520000000000003</v>
      </c>
      <c r="M152" s="6">
        <f t="shared" si="11"/>
        <v>8127.72</v>
      </c>
      <c r="N152" s="20">
        <v>8127.72</v>
      </c>
      <c r="O152" s="30">
        <v>0</v>
      </c>
      <c r="Y152" s="1"/>
    </row>
    <row r="153" spans="1:25" ht="24" customHeight="1" x14ac:dyDescent="0.4">
      <c r="A153" s="28">
        <v>149</v>
      </c>
      <c r="B153" s="27">
        <v>6330000149</v>
      </c>
      <c r="C153" s="48" t="s">
        <v>2878</v>
      </c>
      <c r="D153" s="14" t="s">
        <v>2879</v>
      </c>
      <c r="E153" s="14" t="s">
        <v>2880</v>
      </c>
      <c r="F153" s="3" t="s">
        <v>2881</v>
      </c>
      <c r="G153" s="38">
        <v>1446.64</v>
      </c>
      <c r="H153" s="70" t="s">
        <v>578</v>
      </c>
      <c r="I153" s="18">
        <v>4</v>
      </c>
      <c r="J153" s="6">
        <f t="shared" si="8"/>
        <v>116</v>
      </c>
      <c r="K153" s="6">
        <f t="shared" si="9"/>
        <v>8.1199999999999992</v>
      </c>
      <c r="L153" s="6">
        <f t="shared" si="10"/>
        <v>124.12</v>
      </c>
      <c r="M153" s="6">
        <f t="shared" si="11"/>
        <v>1570.7600000000002</v>
      </c>
      <c r="N153" s="20">
        <v>1570.7600000000002</v>
      </c>
      <c r="O153" s="30">
        <v>0</v>
      </c>
      <c r="Y153" s="1"/>
    </row>
    <row r="154" spans="1:25" ht="24" customHeight="1" x14ac:dyDescent="0.4">
      <c r="A154" s="2">
        <v>150</v>
      </c>
      <c r="B154" s="27">
        <v>6330000150</v>
      </c>
      <c r="C154" s="48" t="s">
        <v>2882</v>
      </c>
      <c r="D154" s="14" t="s">
        <v>2883</v>
      </c>
      <c r="E154" s="14" t="s">
        <v>2884</v>
      </c>
      <c r="F154" s="3" t="s">
        <v>3162</v>
      </c>
      <c r="G154" s="38">
        <v>51.36</v>
      </c>
      <c r="H154" s="70" t="s">
        <v>102</v>
      </c>
      <c r="I154" s="18">
        <v>4</v>
      </c>
      <c r="J154" s="6">
        <f t="shared" si="8"/>
        <v>4</v>
      </c>
      <c r="K154" s="6">
        <f t="shared" si="9"/>
        <v>0.28000000000000003</v>
      </c>
      <c r="L154" s="6">
        <f t="shared" si="10"/>
        <v>4.28</v>
      </c>
      <c r="M154" s="6">
        <f t="shared" si="11"/>
        <v>55.64</v>
      </c>
      <c r="N154" s="20">
        <v>55.64</v>
      </c>
      <c r="O154" s="30">
        <v>0</v>
      </c>
      <c r="Y154" s="1"/>
    </row>
    <row r="155" spans="1:25" ht="24" customHeight="1" x14ac:dyDescent="0.4">
      <c r="A155" s="28">
        <v>151</v>
      </c>
      <c r="B155" s="27">
        <v>6330000151</v>
      </c>
      <c r="C155" s="48" t="s">
        <v>2885</v>
      </c>
      <c r="D155" s="14" t="s">
        <v>2886</v>
      </c>
      <c r="E155" s="14" t="s">
        <v>2887</v>
      </c>
      <c r="F155" s="3" t="s">
        <v>3</v>
      </c>
      <c r="G155" s="38">
        <v>0</v>
      </c>
      <c r="H155" s="70" t="s">
        <v>67</v>
      </c>
      <c r="I155" s="18">
        <v>4</v>
      </c>
      <c r="J155" s="6">
        <f t="shared" si="8"/>
        <v>252</v>
      </c>
      <c r="K155" s="6">
        <f t="shared" si="9"/>
        <v>17.64</v>
      </c>
      <c r="L155" s="6">
        <f t="shared" si="10"/>
        <v>269.64</v>
      </c>
      <c r="M155" s="6">
        <f t="shared" si="11"/>
        <v>269.64</v>
      </c>
      <c r="N155" s="20">
        <v>269.64</v>
      </c>
      <c r="O155" s="30">
        <v>0</v>
      </c>
      <c r="Y155" s="1"/>
    </row>
    <row r="156" spans="1:25" ht="24" customHeight="1" x14ac:dyDescent="0.4">
      <c r="A156" s="2">
        <v>152</v>
      </c>
      <c r="B156" s="27">
        <v>6330000152</v>
      </c>
      <c r="C156" s="48" t="s">
        <v>2888</v>
      </c>
      <c r="D156" s="14" t="s">
        <v>2889</v>
      </c>
      <c r="E156" s="14" t="s">
        <v>818</v>
      </c>
      <c r="F156" s="3" t="s">
        <v>3</v>
      </c>
      <c r="G156" s="38">
        <v>0</v>
      </c>
      <c r="H156" s="70" t="s">
        <v>492</v>
      </c>
      <c r="I156" s="18">
        <v>4</v>
      </c>
      <c r="J156" s="6">
        <f t="shared" si="8"/>
        <v>60</v>
      </c>
      <c r="K156" s="6">
        <f t="shared" si="9"/>
        <v>4.2</v>
      </c>
      <c r="L156" s="6">
        <f t="shared" si="10"/>
        <v>64.2</v>
      </c>
      <c r="M156" s="6">
        <f t="shared" si="11"/>
        <v>64.2</v>
      </c>
      <c r="N156" s="20">
        <v>64.2</v>
      </c>
      <c r="O156" s="30">
        <v>0</v>
      </c>
      <c r="Y156" s="1"/>
    </row>
    <row r="157" spans="1:25" ht="24" customHeight="1" x14ac:dyDescent="0.4">
      <c r="A157" s="28">
        <v>153</v>
      </c>
      <c r="B157" s="27">
        <v>6330000153</v>
      </c>
      <c r="C157" s="48" t="s">
        <v>2890</v>
      </c>
      <c r="D157" s="14" t="s">
        <v>2891</v>
      </c>
      <c r="E157" s="14" t="s">
        <v>2892</v>
      </c>
      <c r="F157" s="3" t="s">
        <v>3230</v>
      </c>
      <c r="G157" s="38">
        <v>111010.36</v>
      </c>
      <c r="H157" s="70" t="s">
        <v>3371</v>
      </c>
      <c r="I157" s="18">
        <v>4</v>
      </c>
      <c r="J157" s="6">
        <f t="shared" si="8"/>
        <v>1584</v>
      </c>
      <c r="K157" s="6">
        <f t="shared" si="9"/>
        <v>110.88</v>
      </c>
      <c r="L157" s="6">
        <f t="shared" si="10"/>
        <v>1694.88</v>
      </c>
      <c r="M157" s="6">
        <f t="shared" si="11"/>
        <v>112705.24</v>
      </c>
      <c r="N157" s="20">
        <v>112705.24</v>
      </c>
      <c r="O157" s="30">
        <v>0</v>
      </c>
      <c r="Y157" s="1"/>
    </row>
    <row r="158" spans="1:25" ht="24" customHeight="1" x14ac:dyDescent="0.4">
      <c r="A158" s="2">
        <v>154</v>
      </c>
      <c r="B158" s="27">
        <v>6330000154</v>
      </c>
      <c r="C158" s="48" t="s">
        <v>2893</v>
      </c>
      <c r="D158" s="14" t="s">
        <v>2891</v>
      </c>
      <c r="E158" s="14" t="s">
        <v>2894</v>
      </c>
      <c r="F158" s="3" t="s">
        <v>3372</v>
      </c>
      <c r="G158" s="38">
        <v>427.99999999999966</v>
      </c>
      <c r="H158" s="70" t="s">
        <v>102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432.27999999999963</v>
      </c>
      <c r="N158" s="20">
        <v>432.27999999999963</v>
      </c>
      <c r="O158" s="30">
        <v>0</v>
      </c>
      <c r="Y158" s="1"/>
    </row>
    <row r="159" spans="1:25" ht="24" customHeight="1" x14ac:dyDescent="0.4">
      <c r="A159" s="28">
        <v>155</v>
      </c>
      <c r="B159" s="27">
        <v>6330000155</v>
      </c>
      <c r="C159" s="48" t="s">
        <v>2895</v>
      </c>
      <c r="D159" s="14" t="s">
        <v>2896</v>
      </c>
      <c r="E159" s="14" t="s">
        <v>2897</v>
      </c>
      <c r="F159" s="3" t="s">
        <v>3</v>
      </c>
      <c r="G159" s="38">
        <v>0</v>
      </c>
      <c r="H159" s="70" t="s">
        <v>24</v>
      </c>
      <c r="I159" s="18">
        <v>4</v>
      </c>
      <c r="J159" s="6">
        <f t="shared" si="8"/>
        <v>36</v>
      </c>
      <c r="K159" s="6">
        <f t="shared" si="9"/>
        <v>2.52</v>
      </c>
      <c r="L159" s="6">
        <f t="shared" si="10"/>
        <v>38.520000000000003</v>
      </c>
      <c r="M159" s="6">
        <f t="shared" si="11"/>
        <v>38.520000000000003</v>
      </c>
      <c r="N159" s="20">
        <v>38.520000000000003</v>
      </c>
      <c r="O159" s="30">
        <v>0</v>
      </c>
      <c r="Y159" s="1"/>
    </row>
    <row r="160" spans="1:25" ht="24" customHeight="1" x14ac:dyDescent="0.4">
      <c r="A160" s="2">
        <v>156</v>
      </c>
      <c r="B160" s="27">
        <v>6330000156</v>
      </c>
      <c r="C160" s="48" t="s">
        <v>3373</v>
      </c>
      <c r="D160" s="14" t="s">
        <v>3374</v>
      </c>
      <c r="E160" s="14" t="s">
        <v>2898</v>
      </c>
      <c r="F160" s="3" t="s">
        <v>3</v>
      </c>
      <c r="G160" s="38">
        <v>0</v>
      </c>
      <c r="H160" s="70" t="s">
        <v>86</v>
      </c>
      <c r="I160" s="18">
        <v>4</v>
      </c>
      <c r="J160" s="6">
        <f t="shared" si="8"/>
        <v>52</v>
      </c>
      <c r="K160" s="6">
        <f t="shared" si="9"/>
        <v>3.64</v>
      </c>
      <c r="L160" s="6">
        <f t="shared" si="10"/>
        <v>55.64</v>
      </c>
      <c r="M160" s="6">
        <f t="shared" si="11"/>
        <v>55.64</v>
      </c>
      <c r="N160" s="20">
        <v>55.64</v>
      </c>
      <c r="O160" s="30">
        <v>0</v>
      </c>
      <c r="Y160" s="1"/>
    </row>
    <row r="161" spans="1:25" ht="24" customHeight="1" x14ac:dyDescent="0.4">
      <c r="A161" s="28">
        <v>157</v>
      </c>
      <c r="B161" s="27">
        <v>6330000157</v>
      </c>
      <c r="C161" s="48" t="s">
        <v>2899</v>
      </c>
      <c r="D161" s="14" t="s">
        <v>2900</v>
      </c>
      <c r="E161" s="14" t="s">
        <v>2901</v>
      </c>
      <c r="F161" s="3" t="s">
        <v>3162</v>
      </c>
      <c r="G161" s="38">
        <v>226.84</v>
      </c>
      <c r="H161" s="70" t="s">
        <v>106</v>
      </c>
      <c r="I161" s="18">
        <v>4</v>
      </c>
      <c r="J161" s="6">
        <f t="shared" si="8"/>
        <v>100</v>
      </c>
      <c r="K161" s="6">
        <f t="shared" si="9"/>
        <v>7</v>
      </c>
      <c r="L161" s="6">
        <f t="shared" si="10"/>
        <v>107</v>
      </c>
      <c r="M161" s="6">
        <f t="shared" si="11"/>
        <v>333.84000000000003</v>
      </c>
      <c r="N161" s="20">
        <v>333.84000000000003</v>
      </c>
      <c r="O161" s="30">
        <v>0</v>
      </c>
      <c r="Y161" s="1"/>
    </row>
    <row r="162" spans="1:25" ht="24" customHeight="1" x14ac:dyDescent="0.4">
      <c r="A162" s="2">
        <v>158</v>
      </c>
      <c r="B162" s="27">
        <v>6330000158</v>
      </c>
      <c r="C162" s="48" t="s">
        <v>2902</v>
      </c>
      <c r="D162" s="14" t="s">
        <v>2903</v>
      </c>
      <c r="E162" s="14" t="s">
        <v>2904</v>
      </c>
      <c r="F162" s="3" t="s">
        <v>3174</v>
      </c>
      <c r="G162" s="38">
        <v>17.12</v>
      </c>
      <c r="H162" s="70" t="s">
        <v>78</v>
      </c>
      <c r="I162" s="18">
        <v>4</v>
      </c>
      <c r="J162" s="6">
        <f t="shared" si="8"/>
        <v>32</v>
      </c>
      <c r="K162" s="6">
        <f t="shared" si="9"/>
        <v>2.2400000000000002</v>
      </c>
      <c r="L162" s="6">
        <f t="shared" si="10"/>
        <v>34.24</v>
      </c>
      <c r="M162" s="6">
        <f t="shared" si="11"/>
        <v>51.36</v>
      </c>
      <c r="N162" s="20">
        <v>51.36</v>
      </c>
      <c r="O162" s="30">
        <v>0</v>
      </c>
      <c r="Y162" s="1"/>
    </row>
    <row r="163" spans="1:25" ht="24" customHeight="1" x14ac:dyDescent="0.4">
      <c r="A163" s="28">
        <v>159</v>
      </c>
      <c r="B163" s="27">
        <v>6330000159</v>
      </c>
      <c r="C163" s="48" t="s">
        <v>2905</v>
      </c>
      <c r="D163" s="14" t="s">
        <v>2906</v>
      </c>
      <c r="E163" s="14" t="s">
        <v>2907</v>
      </c>
      <c r="F163" s="3" t="s">
        <v>3</v>
      </c>
      <c r="G163" s="38">
        <v>0</v>
      </c>
      <c r="H163" s="70" t="s">
        <v>102</v>
      </c>
      <c r="I163" s="18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4.28</v>
      </c>
      <c r="N163" s="20">
        <v>4.28</v>
      </c>
      <c r="O163" s="30">
        <v>0</v>
      </c>
      <c r="Y163" s="1"/>
    </row>
    <row r="164" spans="1:25" ht="24" customHeight="1" x14ac:dyDescent="0.4">
      <c r="A164" s="2">
        <v>160</v>
      </c>
      <c r="B164" s="27">
        <v>6330000160</v>
      </c>
      <c r="C164" s="48" t="s">
        <v>2908</v>
      </c>
      <c r="D164" s="14" t="s">
        <v>2909</v>
      </c>
      <c r="E164" s="14" t="s">
        <v>2910</v>
      </c>
      <c r="F164" s="3" t="s">
        <v>3</v>
      </c>
      <c r="G164" s="38">
        <v>0</v>
      </c>
      <c r="H164" s="70" t="s">
        <v>370</v>
      </c>
      <c r="I164" s="18">
        <v>4</v>
      </c>
      <c r="J164" s="6">
        <f t="shared" si="8"/>
        <v>112</v>
      </c>
      <c r="K164" s="6">
        <f t="shared" si="9"/>
        <v>7.84</v>
      </c>
      <c r="L164" s="6">
        <f t="shared" si="10"/>
        <v>119.84</v>
      </c>
      <c r="M164" s="6">
        <f t="shared" si="11"/>
        <v>119.84</v>
      </c>
      <c r="N164" s="20">
        <v>119.84</v>
      </c>
      <c r="O164" s="30">
        <v>0</v>
      </c>
      <c r="Y164" s="1"/>
    </row>
    <row r="165" spans="1:25" ht="24" customHeight="1" x14ac:dyDescent="0.4">
      <c r="A165" s="28">
        <v>161</v>
      </c>
      <c r="B165" s="27">
        <v>6330000161</v>
      </c>
      <c r="C165" s="48" t="s">
        <v>2911</v>
      </c>
      <c r="D165" s="14" t="s">
        <v>2912</v>
      </c>
      <c r="E165" s="14" t="s">
        <v>2913</v>
      </c>
      <c r="F165" s="3" t="s">
        <v>3</v>
      </c>
      <c r="G165" s="38">
        <v>0</v>
      </c>
      <c r="H165" s="70" t="s">
        <v>386</v>
      </c>
      <c r="I165" s="18">
        <v>4</v>
      </c>
      <c r="J165" s="6">
        <f t="shared" si="8"/>
        <v>68</v>
      </c>
      <c r="K165" s="6">
        <f t="shared" si="9"/>
        <v>4.76</v>
      </c>
      <c r="L165" s="6">
        <f t="shared" si="10"/>
        <v>72.760000000000005</v>
      </c>
      <c r="M165" s="6">
        <f t="shared" si="11"/>
        <v>72.760000000000005</v>
      </c>
      <c r="N165" s="20">
        <v>72.760000000000005</v>
      </c>
      <c r="O165" s="30">
        <v>0</v>
      </c>
      <c r="Y165" s="1"/>
    </row>
    <row r="166" spans="1:25" ht="24" customHeight="1" x14ac:dyDescent="0.4">
      <c r="A166" s="2">
        <v>162</v>
      </c>
      <c r="B166" s="27">
        <v>6330000162</v>
      </c>
      <c r="C166" s="48" t="s">
        <v>2914</v>
      </c>
      <c r="D166" s="14" t="s">
        <v>2912</v>
      </c>
      <c r="E166" s="14" t="s">
        <v>2915</v>
      </c>
      <c r="F166" s="3" t="s">
        <v>3</v>
      </c>
      <c r="G166" s="38">
        <v>0</v>
      </c>
      <c r="H166" s="70" t="s">
        <v>158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O166" s="30">
        <v>0</v>
      </c>
      <c r="Y166" s="1"/>
    </row>
    <row r="167" spans="1:25" ht="24" customHeight="1" x14ac:dyDescent="0.4">
      <c r="A167" s="28">
        <v>163</v>
      </c>
      <c r="B167" s="27">
        <v>6330000163</v>
      </c>
      <c r="C167" s="48" t="s">
        <v>2916</v>
      </c>
      <c r="D167" s="14" t="s">
        <v>2917</v>
      </c>
      <c r="E167" s="14" t="s">
        <v>2918</v>
      </c>
      <c r="F167" s="3" t="s">
        <v>3</v>
      </c>
      <c r="G167" s="38">
        <v>0</v>
      </c>
      <c r="H167" s="70" t="s">
        <v>94</v>
      </c>
      <c r="I167" s="18">
        <v>4</v>
      </c>
      <c r="J167" s="6">
        <f t="shared" si="8"/>
        <v>48</v>
      </c>
      <c r="K167" s="6">
        <f t="shared" si="9"/>
        <v>3.36</v>
      </c>
      <c r="L167" s="6">
        <f t="shared" si="10"/>
        <v>51.36</v>
      </c>
      <c r="M167" s="6">
        <f t="shared" si="11"/>
        <v>51.36</v>
      </c>
      <c r="N167" s="20">
        <v>51.36</v>
      </c>
      <c r="O167" s="30">
        <v>0</v>
      </c>
      <c r="Y167" s="1"/>
    </row>
    <row r="168" spans="1:25" ht="24" customHeight="1" x14ac:dyDescent="0.4">
      <c r="A168" s="2">
        <v>164</v>
      </c>
      <c r="B168" s="27">
        <v>6330000164</v>
      </c>
      <c r="C168" s="48" t="s">
        <v>2919</v>
      </c>
      <c r="D168" s="14" t="s">
        <v>2912</v>
      </c>
      <c r="E168" s="14" t="s">
        <v>2920</v>
      </c>
      <c r="F168" s="3" t="s">
        <v>3</v>
      </c>
      <c r="G168" s="38">
        <v>0</v>
      </c>
      <c r="H168" s="70" t="s">
        <v>201</v>
      </c>
      <c r="I168" s="18">
        <v>4</v>
      </c>
      <c r="J168" s="6">
        <f t="shared" si="8"/>
        <v>72</v>
      </c>
      <c r="K168" s="6">
        <f t="shared" si="9"/>
        <v>5.04</v>
      </c>
      <c r="L168" s="6">
        <f t="shared" si="10"/>
        <v>77.040000000000006</v>
      </c>
      <c r="M168" s="6">
        <f t="shared" si="11"/>
        <v>77.040000000000006</v>
      </c>
      <c r="N168" s="20">
        <v>77.040000000000006</v>
      </c>
      <c r="O168" s="30">
        <v>0</v>
      </c>
      <c r="Y168" s="1"/>
    </row>
    <row r="169" spans="1:25" ht="24" customHeight="1" x14ac:dyDescent="0.4">
      <c r="A169" s="28">
        <v>165</v>
      </c>
      <c r="B169" s="27">
        <v>6330000165</v>
      </c>
      <c r="C169" s="48" t="s">
        <v>2921</v>
      </c>
      <c r="D169" s="14" t="s">
        <v>2912</v>
      </c>
      <c r="E169" s="14" t="s">
        <v>2922</v>
      </c>
      <c r="F169" s="3" t="s">
        <v>3</v>
      </c>
      <c r="G169" s="38">
        <v>0</v>
      </c>
      <c r="H169" s="70" t="s">
        <v>158</v>
      </c>
      <c r="I169" s="18">
        <v>4</v>
      </c>
      <c r="J169" s="6">
        <f t="shared" si="8"/>
        <v>16</v>
      </c>
      <c r="K169" s="6">
        <f t="shared" si="9"/>
        <v>1.1200000000000001</v>
      </c>
      <c r="L169" s="6">
        <f t="shared" si="10"/>
        <v>17.12</v>
      </c>
      <c r="M169" s="6">
        <f t="shared" si="11"/>
        <v>17.12</v>
      </c>
      <c r="N169" s="20">
        <v>17.12</v>
      </c>
      <c r="O169" s="30">
        <v>0</v>
      </c>
      <c r="Y169" s="1"/>
    </row>
    <row r="170" spans="1:25" ht="24" customHeight="1" x14ac:dyDescent="0.4">
      <c r="A170" s="2">
        <v>166</v>
      </c>
      <c r="B170" s="27">
        <v>6330000166</v>
      </c>
      <c r="C170" s="48" t="s">
        <v>2923</v>
      </c>
      <c r="D170" s="14" t="s">
        <v>2924</v>
      </c>
      <c r="E170" s="14" t="s">
        <v>2925</v>
      </c>
      <c r="F170" s="3" t="s">
        <v>3375</v>
      </c>
      <c r="G170" s="38">
        <v>1446.6399999999999</v>
      </c>
      <c r="H170" s="70" t="s">
        <v>102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1450.9199999999998</v>
      </c>
      <c r="N170" s="20">
        <v>1450.9199999999998</v>
      </c>
      <c r="O170" s="30">
        <v>0</v>
      </c>
      <c r="Y170" s="1"/>
    </row>
    <row r="171" spans="1:25" ht="24" customHeight="1" x14ac:dyDescent="0.4">
      <c r="A171" s="28">
        <v>167</v>
      </c>
      <c r="B171" s="27">
        <v>6330000167</v>
      </c>
      <c r="C171" s="48" t="s">
        <v>2926</v>
      </c>
      <c r="D171" s="14" t="s">
        <v>2927</v>
      </c>
      <c r="E171" s="14" t="s">
        <v>2928</v>
      </c>
      <c r="F171" s="3" t="s">
        <v>3167</v>
      </c>
      <c r="G171" s="38">
        <v>350.96000000000004</v>
      </c>
      <c r="H171" s="70" t="s">
        <v>370</v>
      </c>
      <c r="I171" s="18">
        <v>4</v>
      </c>
      <c r="J171" s="6">
        <f t="shared" si="8"/>
        <v>112</v>
      </c>
      <c r="K171" s="6">
        <f t="shared" si="9"/>
        <v>7.84</v>
      </c>
      <c r="L171" s="6">
        <f t="shared" si="10"/>
        <v>119.84</v>
      </c>
      <c r="M171" s="6">
        <f t="shared" si="11"/>
        <v>470.80000000000007</v>
      </c>
      <c r="N171" s="20">
        <v>470.80000000000007</v>
      </c>
      <c r="O171" s="30">
        <v>0</v>
      </c>
      <c r="Y171" s="1"/>
    </row>
    <row r="172" spans="1:25" ht="24" customHeight="1" x14ac:dyDescent="0.4">
      <c r="A172" s="2">
        <v>168</v>
      </c>
      <c r="B172" s="27">
        <v>6330000168</v>
      </c>
      <c r="C172" s="48" t="s">
        <v>2929</v>
      </c>
      <c r="D172" s="14" t="s">
        <v>2930</v>
      </c>
      <c r="E172" s="14" t="s">
        <v>2931</v>
      </c>
      <c r="F172" s="3" t="s">
        <v>3162</v>
      </c>
      <c r="G172" s="38">
        <v>72.760000000000005</v>
      </c>
      <c r="H172" s="70" t="s">
        <v>78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107</v>
      </c>
      <c r="N172" s="20">
        <v>107</v>
      </c>
      <c r="O172" s="30">
        <v>0</v>
      </c>
      <c r="Y172" s="1"/>
    </row>
    <row r="173" spans="1:25" ht="24" customHeight="1" x14ac:dyDescent="0.4">
      <c r="A173" s="28">
        <v>169</v>
      </c>
      <c r="B173" s="27">
        <v>6330000169</v>
      </c>
      <c r="C173" s="48" t="s">
        <v>2932</v>
      </c>
      <c r="D173" s="14" t="s">
        <v>2933</v>
      </c>
      <c r="E173" s="14" t="s">
        <v>2934</v>
      </c>
      <c r="F173" s="3" t="s">
        <v>3177</v>
      </c>
      <c r="G173" s="38">
        <v>2289.8000000000002</v>
      </c>
      <c r="H173" s="70" t="s">
        <v>35</v>
      </c>
      <c r="I173" s="18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2358.2800000000002</v>
      </c>
      <c r="N173" s="20">
        <v>2358.2800000000002</v>
      </c>
      <c r="O173" s="30">
        <v>0</v>
      </c>
      <c r="Y173" s="1"/>
    </row>
    <row r="174" spans="1:25" ht="24" customHeight="1" x14ac:dyDescent="0.4">
      <c r="A174" s="2">
        <v>170</v>
      </c>
      <c r="B174" s="27">
        <v>6330000170</v>
      </c>
      <c r="C174" s="48" t="s">
        <v>2935</v>
      </c>
      <c r="D174" s="14" t="s">
        <v>2936</v>
      </c>
      <c r="E174" s="14" t="s">
        <v>2937</v>
      </c>
      <c r="F174" s="3" t="s">
        <v>3</v>
      </c>
      <c r="G174" s="38">
        <v>0</v>
      </c>
      <c r="H174" s="70" t="s">
        <v>158</v>
      </c>
      <c r="I174" s="18">
        <v>4</v>
      </c>
      <c r="J174" s="6">
        <f t="shared" si="8"/>
        <v>16</v>
      </c>
      <c r="K174" s="6">
        <f t="shared" si="9"/>
        <v>1.1200000000000001</v>
      </c>
      <c r="L174" s="6">
        <f t="shared" si="10"/>
        <v>17.12</v>
      </c>
      <c r="M174" s="6">
        <f t="shared" si="11"/>
        <v>17.12</v>
      </c>
      <c r="N174" s="20">
        <v>17.12</v>
      </c>
      <c r="O174" s="30">
        <v>0</v>
      </c>
      <c r="Y174" s="1"/>
    </row>
    <row r="175" spans="1:25" ht="24" customHeight="1" x14ac:dyDescent="0.4">
      <c r="A175" s="28">
        <v>171</v>
      </c>
      <c r="B175" s="27">
        <v>6330000171</v>
      </c>
      <c r="C175" s="48" t="s">
        <v>2938</v>
      </c>
      <c r="D175" s="14" t="s">
        <v>2939</v>
      </c>
      <c r="E175" s="14" t="s">
        <v>2940</v>
      </c>
      <c r="F175" s="3" t="s">
        <v>3176</v>
      </c>
      <c r="G175" s="38">
        <v>582.08000000000004</v>
      </c>
      <c r="H175" s="70" t="s">
        <v>147</v>
      </c>
      <c r="I175" s="18">
        <v>4</v>
      </c>
      <c r="J175" s="6">
        <f t="shared" si="8"/>
        <v>104</v>
      </c>
      <c r="K175" s="6">
        <f t="shared" si="9"/>
        <v>7.28</v>
      </c>
      <c r="L175" s="6">
        <f t="shared" si="10"/>
        <v>111.28</v>
      </c>
      <c r="M175" s="6">
        <f t="shared" si="11"/>
        <v>693.36</v>
      </c>
      <c r="N175" s="20">
        <v>693.36</v>
      </c>
      <c r="O175" s="30">
        <v>0</v>
      </c>
      <c r="Y175" s="1"/>
    </row>
    <row r="176" spans="1:25" ht="24" customHeight="1" x14ac:dyDescent="0.4">
      <c r="A176" s="2">
        <v>172</v>
      </c>
      <c r="B176" s="27">
        <v>6330000172</v>
      </c>
      <c r="C176" s="48" t="s">
        <v>2941</v>
      </c>
      <c r="D176" s="14" t="s">
        <v>2942</v>
      </c>
      <c r="E176" s="14" t="s">
        <v>2943</v>
      </c>
      <c r="F176" s="3" t="s">
        <v>3176</v>
      </c>
      <c r="G176" s="38">
        <v>2062.96</v>
      </c>
      <c r="H176" s="70" t="s">
        <v>290</v>
      </c>
      <c r="I176" s="18">
        <v>4</v>
      </c>
      <c r="J176" s="6">
        <f t="shared" si="8"/>
        <v>376</v>
      </c>
      <c r="K176" s="6">
        <f t="shared" si="9"/>
        <v>26.32</v>
      </c>
      <c r="L176" s="6">
        <f t="shared" si="10"/>
        <v>402.32</v>
      </c>
      <c r="M176" s="6">
        <f t="shared" si="11"/>
        <v>2465.2800000000002</v>
      </c>
      <c r="N176" s="20">
        <v>2465.2800000000002</v>
      </c>
      <c r="O176" s="30">
        <v>0</v>
      </c>
      <c r="Y176" s="1"/>
    </row>
    <row r="177" spans="1:25" ht="24" customHeight="1" x14ac:dyDescent="0.4">
      <c r="A177" s="28">
        <v>173</v>
      </c>
      <c r="B177" s="27">
        <v>6330000173</v>
      </c>
      <c r="C177" s="48" t="s">
        <v>2945</v>
      </c>
      <c r="D177" s="14" t="s">
        <v>2946</v>
      </c>
      <c r="E177" s="14" t="s">
        <v>2947</v>
      </c>
      <c r="F177" s="3" t="s">
        <v>3165</v>
      </c>
      <c r="G177" s="38">
        <v>8739.7599999999966</v>
      </c>
      <c r="H177" s="70" t="s">
        <v>485</v>
      </c>
      <c r="I177" s="18">
        <v>4</v>
      </c>
      <c r="J177" s="6">
        <f t="shared" si="8"/>
        <v>236</v>
      </c>
      <c r="K177" s="6">
        <f t="shared" si="9"/>
        <v>16.52</v>
      </c>
      <c r="L177" s="6">
        <f t="shared" si="10"/>
        <v>252.52</v>
      </c>
      <c r="M177" s="6">
        <f t="shared" si="11"/>
        <v>8992.279999999997</v>
      </c>
      <c r="N177" s="20">
        <v>8992.279999999997</v>
      </c>
      <c r="O177" s="30">
        <v>0</v>
      </c>
      <c r="Y177" s="1"/>
    </row>
    <row r="178" spans="1:25" ht="24" customHeight="1" x14ac:dyDescent="0.4">
      <c r="A178" s="2">
        <v>174</v>
      </c>
      <c r="B178" s="27">
        <v>6330000174</v>
      </c>
      <c r="C178" s="48" t="s">
        <v>2948</v>
      </c>
      <c r="D178" s="14" t="s">
        <v>2240</v>
      </c>
      <c r="E178" s="14" t="s">
        <v>2949</v>
      </c>
      <c r="F178" s="3" t="s">
        <v>3</v>
      </c>
      <c r="G178" s="38">
        <v>0</v>
      </c>
      <c r="H178" s="70" t="s">
        <v>205</v>
      </c>
      <c r="I178" s="18">
        <v>4</v>
      </c>
      <c r="J178" s="6">
        <f t="shared" si="8"/>
        <v>20</v>
      </c>
      <c r="K178" s="6">
        <f t="shared" si="9"/>
        <v>1.4</v>
      </c>
      <c r="L178" s="6">
        <f t="shared" si="10"/>
        <v>21.4</v>
      </c>
      <c r="M178" s="6">
        <f t="shared" si="11"/>
        <v>21.4</v>
      </c>
      <c r="N178" s="20">
        <v>21.4</v>
      </c>
      <c r="O178" s="30">
        <v>0</v>
      </c>
      <c r="Y178" s="1"/>
    </row>
    <row r="179" spans="1:25" ht="24" customHeight="1" x14ac:dyDescent="0.4">
      <c r="A179" s="28">
        <v>175</v>
      </c>
      <c r="B179" s="27">
        <v>6330000175</v>
      </c>
      <c r="C179" s="48" t="s">
        <v>2950</v>
      </c>
      <c r="D179" s="14" t="s">
        <v>2951</v>
      </c>
      <c r="E179" s="14" t="s">
        <v>2952</v>
      </c>
      <c r="F179" s="3" t="s">
        <v>3</v>
      </c>
      <c r="G179" s="38">
        <v>0</v>
      </c>
      <c r="H179" s="70" t="s">
        <v>158</v>
      </c>
      <c r="I179" s="18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17.12</v>
      </c>
      <c r="N179" s="20">
        <v>17.12</v>
      </c>
      <c r="O179" s="30">
        <v>0</v>
      </c>
      <c r="Y179" s="1"/>
    </row>
    <row r="180" spans="1:25" ht="24" customHeight="1" x14ac:dyDescent="0.4">
      <c r="A180" s="2">
        <v>176</v>
      </c>
      <c r="B180" s="27">
        <v>6330000176</v>
      </c>
      <c r="C180" s="48" t="s">
        <v>2953</v>
      </c>
      <c r="D180" s="14" t="s">
        <v>2954</v>
      </c>
      <c r="E180" s="14" t="s">
        <v>2955</v>
      </c>
      <c r="F180" s="3" t="s">
        <v>3165</v>
      </c>
      <c r="G180" s="38">
        <v>16589.280000000002</v>
      </c>
      <c r="H180" s="70" t="s">
        <v>129</v>
      </c>
      <c r="I180" s="18">
        <v>4</v>
      </c>
      <c r="J180" s="6">
        <f t="shared" si="8"/>
        <v>228</v>
      </c>
      <c r="K180" s="6">
        <f t="shared" si="9"/>
        <v>15.96</v>
      </c>
      <c r="L180" s="6">
        <f t="shared" si="10"/>
        <v>243.96</v>
      </c>
      <c r="M180" s="6">
        <f t="shared" si="11"/>
        <v>16833.240000000002</v>
      </c>
      <c r="N180" s="20">
        <v>16833.240000000002</v>
      </c>
      <c r="O180" s="30">
        <v>0</v>
      </c>
      <c r="Y180" s="1"/>
    </row>
    <row r="181" spans="1:25" ht="24" customHeight="1" x14ac:dyDescent="0.4">
      <c r="A181" s="28">
        <v>177</v>
      </c>
      <c r="B181" s="27">
        <v>6330000177</v>
      </c>
      <c r="C181" s="48" t="s">
        <v>2956</v>
      </c>
      <c r="D181" s="14" t="s">
        <v>2957</v>
      </c>
      <c r="E181" s="14" t="s">
        <v>2958</v>
      </c>
      <c r="F181" s="3" t="s">
        <v>3165</v>
      </c>
      <c r="G181" s="38">
        <v>11431.880000000001</v>
      </c>
      <c r="H181" s="70" t="s">
        <v>129</v>
      </c>
      <c r="I181" s="18">
        <v>4</v>
      </c>
      <c r="J181" s="6">
        <f t="shared" si="8"/>
        <v>228</v>
      </c>
      <c r="K181" s="6">
        <f t="shared" si="9"/>
        <v>15.96</v>
      </c>
      <c r="L181" s="6">
        <f t="shared" si="10"/>
        <v>243.96</v>
      </c>
      <c r="M181" s="6">
        <f t="shared" si="11"/>
        <v>11675.84</v>
      </c>
      <c r="N181" s="20">
        <v>11675.84</v>
      </c>
      <c r="O181" s="30">
        <v>0</v>
      </c>
      <c r="Y181" s="1"/>
    </row>
    <row r="182" spans="1:25" ht="24" customHeight="1" x14ac:dyDescent="0.4">
      <c r="A182" s="2">
        <v>178</v>
      </c>
      <c r="B182" s="27">
        <v>6330000178</v>
      </c>
      <c r="C182" s="48" t="s">
        <v>2959</v>
      </c>
      <c r="D182" s="14" t="s">
        <v>2960</v>
      </c>
      <c r="E182" s="14" t="s">
        <v>2961</v>
      </c>
      <c r="F182" s="3" t="s">
        <v>3</v>
      </c>
      <c r="G182" s="38">
        <v>0</v>
      </c>
      <c r="H182" s="70" t="s">
        <v>78</v>
      </c>
      <c r="I182" s="18">
        <v>4</v>
      </c>
      <c r="J182" s="6">
        <f t="shared" si="8"/>
        <v>32</v>
      </c>
      <c r="K182" s="6">
        <f t="shared" si="9"/>
        <v>2.2400000000000002</v>
      </c>
      <c r="L182" s="6">
        <f t="shared" si="10"/>
        <v>34.24</v>
      </c>
      <c r="M182" s="6">
        <f t="shared" si="11"/>
        <v>34.24</v>
      </c>
      <c r="N182" s="5">
        <v>34.24</v>
      </c>
      <c r="O182" s="30">
        <v>0</v>
      </c>
      <c r="Y182" s="1"/>
    </row>
    <row r="183" spans="1:25" ht="24" customHeight="1" x14ac:dyDescent="0.4">
      <c r="A183" s="28">
        <v>179</v>
      </c>
      <c r="B183" s="27">
        <v>6330000179</v>
      </c>
      <c r="C183" s="48" t="s">
        <v>2962</v>
      </c>
      <c r="D183" s="14" t="s">
        <v>2963</v>
      </c>
      <c r="E183" s="14" t="s">
        <v>2964</v>
      </c>
      <c r="F183" s="3" t="s">
        <v>3</v>
      </c>
      <c r="G183" s="38">
        <v>0</v>
      </c>
      <c r="H183" s="70" t="s">
        <v>3376</v>
      </c>
      <c r="I183" s="18">
        <v>4</v>
      </c>
      <c r="J183" s="6">
        <f t="shared" si="8"/>
        <v>2904</v>
      </c>
      <c r="K183" s="6">
        <f t="shared" si="9"/>
        <v>203.28</v>
      </c>
      <c r="L183" s="6">
        <f t="shared" si="10"/>
        <v>3107.28</v>
      </c>
      <c r="M183" s="6">
        <f t="shared" si="11"/>
        <v>3107.28</v>
      </c>
      <c r="N183" s="20">
        <v>3107.28</v>
      </c>
      <c r="O183" s="30">
        <v>0</v>
      </c>
      <c r="Y183" s="1"/>
    </row>
    <row r="184" spans="1:25" ht="24" customHeight="1" x14ac:dyDescent="0.4">
      <c r="A184" s="2">
        <v>180</v>
      </c>
      <c r="B184" s="27">
        <v>6330000180</v>
      </c>
      <c r="C184" s="48" t="s">
        <v>2965</v>
      </c>
      <c r="D184" s="14" t="s">
        <v>2798</v>
      </c>
      <c r="E184" s="14" t="s">
        <v>2966</v>
      </c>
      <c r="F184" s="3" t="s">
        <v>3162</v>
      </c>
      <c r="G184" s="38">
        <v>243.96</v>
      </c>
      <c r="H184" s="70" t="s">
        <v>390</v>
      </c>
      <c r="I184" s="18">
        <v>4</v>
      </c>
      <c r="J184" s="6">
        <f t="shared" si="8"/>
        <v>108</v>
      </c>
      <c r="K184" s="6">
        <f t="shared" si="9"/>
        <v>7.56</v>
      </c>
      <c r="L184" s="6">
        <f t="shared" si="10"/>
        <v>115.56</v>
      </c>
      <c r="M184" s="6">
        <f t="shared" si="11"/>
        <v>359.52</v>
      </c>
      <c r="N184" s="20">
        <v>359.52</v>
      </c>
      <c r="O184" s="30">
        <v>0</v>
      </c>
      <c r="Y184" s="1"/>
    </row>
    <row r="185" spans="1:25" ht="24" customHeight="1" x14ac:dyDescent="0.4">
      <c r="A185" s="28">
        <v>181</v>
      </c>
      <c r="B185" s="27">
        <v>6330000181</v>
      </c>
      <c r="C185" s="48" t="s">
        <v>2967</v>
      </c>
      <c r="D185" s="14" t="s">
        <v>2968</v>
      </c>
      <c r="E185" s="14" t="s">
        <v>2969</v>
      </c>
      <c r="F185" s="3" t="s">
        <v>3377</v>
      </c>
      <c r="G185" s="38">
        <v>8872.44</v>
      </c>
      <c r="H185" s="70" t="s">
        <v>315</v>
      </c>
      <c r="I185" s="18">
        <v>4</v>
      </c>
      <c r="J185" s="6">
        <f t="shared" si="8"/>
        <v>200</v>
      </c>
      <c r="K185" s="6">
        <f t="shared" si="9"/>
        <v>14</v>
      </c>
      <c r="L185" s="6">
        <f t="shared" si="10"/>
        <v>214</v>
      </c>
      <c r="M185" s="6">
        <f t="shared" si="11"/>
        <v>9086.44</v>
      </c>
      <c r="N185" s="20">
        <v>9086.44</v>
      </c>
      <c r="O185" s="30">
        <v>0</v>
      </c>
      <c r="Y185" s="1"/>
    </row>
    <row r="186" spans="1:25" ht="24" customHeight="1" x14ac:dyDescent="0.4">
      <c r="A186" s="2">
        <v>182</v>
      </c>
      <c r="B186" s="27">
        <v>6330000182</v>
      </c>
      <c r="C186" s="48" t="s">
        <v>2970</v>
      </c>
      <c r="D186" s="14" t="s">
        <v>2971</v>
      </c>
      <c r="E186" s="14" t="s">
        <v>2972</v>
      </c>
      <c r="F186" s="3" t="s">
        <v>3185</v>
      </c>
      <c r="G186" s="38">
        <v>8624.2000000000007</v>
      </c>
      <c r="H186" s="70" t="s">
        <v>237</v>
      </c>
      <c r="I186" s="18">
        <v>4</v>
      </c>
      <c r="J186" s="6">
        <f t="shared" si="8"/>
        <v>140</v>
      </c>
      <c r="K186" s="6">
        <f t="shared" si="9"/>
        <v>9.8000000000000007</v>
      </c>
      <c r="L186" s="6">
        <f t="shared" si="10"/>
        <v>149.80000000000001</v>
      </c>
      <c r="M186" s="6">
        <f t="shared" si="11"/>
        <v>8774</v>
      </c>
      <c r="N186" s="20">
        <v>8774</v>
      </c>
      <c r="O186" s="30">
        <v>0</v>
      </c>
      <c r="Y186" s="1"/>
    </row>
    <row r="187" spans="1:25" ht="24" customHeight="1" x14ac:dyDescent="0.4">
      <c r="A187" s="28">
        <v>183</v>
      </c>
      <c r="B187" s="27">
        <v>6330000183</v>
      </c>
      <c r="C187" s="48" t="s">
        <v>2973</v>
      </c>
      <c r="D187" s="14" t="s">
        <v>644</v>
      </c>
      <c r="E187" s="14" t="s">
        <v>2974</v>
      </c>
      <c r="F187" s="3" t="s">
        <v>3</v>
      </c>
      <c r="G187" s="38">
        <v>0</v>
      </c>
      <c r="H187" s="70" t="s">
        <v>90</v>
      </c>
      <c r="I187" s="18">
        <v>4</v>
      </c>
      <c r="J187" s="6">
        <f t="shared" si="8"/>
        <v>80</v>
      </c>
      <c r="K187" s="6">
        <f t="shared" si="9"/>
        <v>5.6</v>
      </c>
      <c r="L187" s="6">
        <f t="shared" si="10"/>
        <v>85.6</v>
      </c>
      <c r="M187" s="6">
        <f t="shared" si="11"/>
        <v>85.6</v>
      </c>
      <c r="N187" s="20">
        <v>85.6</v>
      </c>
      <c r="O187" s="30">
        <v>0</v>
      </c>
      <c r="X187" s="1"/>
    </row>
    <row r="188" spans="1:25" ht="24" customHeight="1" x14ac:dyDescent="0.4">
      <c r="A188" s="2">
        <v>184</v>
      </c>
      <c r="B188" s="27">
        <v>6330000184</v>
      </c>
      <c r="C188" s="48" t="s">
        <v>2975</v>
      </c>
      <c r="D188" s="14" t="s">
        <v>2976</v>
      </c>
      <c r="E188" s="14" t="s">
        <v>2977</v>
      </c>
      <c r="F188" s="3" t="s">
        <v>3</v>
      </c>
      <c r="G188" s="38">
        <v>0</v>
      </c>
      <c r="H188" s="70" t="s">
        <v>274</v>
      </c>
      <c r="I188" s="18">
        <v>4</v>
      </c>
      <c r="J188" s="6">
        <f t="shared" si="8"/>
        <v>76</v>
      </c>
      <c r="K188" s="6">
        <f t="shared" si="9"/>
        <v>5.32</v>
      </c>
      <c r="L188" s="6">
        <f t="shared" si="10"/>
        <v>81.319999999999993</v>
      </c>
      <c r="M188" s="6">
        <f t="shared" si="11"/>
        <v>81.319999999999993</v>
      </c>
      <c r="N188" s="20">
        <v>81.319999999999993</v>
      </c>
      <c r="O188" s="30">
        <v>0</v>
      </c>
      <c r="Q188" s="65"/>
    </row>
    <row r="189" spans="1:25" ht="24" customHeight="1" x14ac:dyDescent="0.4">
      <c r="A189" s="28">
        <v>185</v>
      </c>
      <c r="B189" s="27">
        <v>6330000185</v>
      </c>
      <c r="C189" s="48" t="s">
        <v>2978</v>
      </c>
      <c r="D189" s="14" t="s">
        <v>2979</v>
      </c>
      <c r="E189" s="14" t="s">
        <v>2980</v>
      </c>
      <c r="F189" s="3" t="s">
        <v>3197</v>
      </c>
      <c r="G189" s="38">
        <v>2700.68</v>
      </c>
      <c r="H189" s="70" t="s">
        <v>390</v>
      </c>
      <c r="I189" s="18">
        <v>4</v>
      </c>
      <c r="J189" s="6">
        <f t="shared" si="8"/>
        <v>108</v>
      </c>
      <c r="K189" s="6">
        <f t="shared" si="9"/>
        <v>7.56</v>
      </c>
      <c r="L189" s="6">
        <f t="shared" si="10"/>
        <v>115.56</v>
      </c>
      <c r="M189" s="6">
        <f t="shared" si="11"/>
        <v>2816.24</v>
      </c>
      <c r="N189" s="20">
        <v>2816.24</v>
      </c>
      <c r="O189" s="30">
        <v>0</v>
      </c>
      <c r="Q189" s="65"/>
    </row>
    <row r="190" spans="1:25" ht="24" customHeight="1" x14ac:dyDescent="0.4">
      <c r="A190" s="2">
        <v>186</v>
      </c>
      <c r="B190" s="27">
        <v>6330000186</v>
      </c>
      <c r="C190" s="48" t="s">
        <v>2981</v>
      </c>
      <c r="D190" s="14" t="s">
        <v>2982</v>
      </c>
      <c r="E190" s="14" t="s">
        <v>2983</v>
      </c>
      <c r="F190" s="3" t="s">
        <v>3</v>
      </c>
      <c r="G190" s="38">
        <v>0</v>
      </c>
      <c r="H190" s="70" t="s">
        <v>86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  <c r="O190" s="30">
        <v>0</v>
      </c>
      <c r="Q190" s="65"/>
    </row>
    <row r="191" spans="1:25" ht="24" customHeight="1" x14ac:dyDescent="0.4">
      <c r="A191" s="28">
        <v>187</v>
      </c>
      <c r="B191" s="27">
        <v>6330000187</v>
      </c>
      <c r="C191" s="48" t="s">
        <v>2984</v>
      </c>
      <c r="D191" s="14" t="s">
        <v>2595</v>
      </c>
      <c r="E191" s="14" t="s">
        <v>2985</v>
      </c>
      <c r="F191" s="3" t="s">
        <v>3</v>
      </c>
      <c r="G191" s="38">
        <v>0</v>
      </c>
      <c r="H191" s="70" t="s">
        <v>266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12.84</v>
      </c>
      <c r="N191" s="20">
        <v>12.84</v>
      </c>
      <c r="O191" s="30">
        <v>0</v>
      </c>
      <c r="Q191" s="65"/>
    </row>
    <row r="192" spans="1:25" ht="24" customHeight="1" x14ac:dyDescent="0.4">
      <c r="A192" s="2">
        <v>188</v>
      </c>
      <c r="B192" s="27">
        <v>6330000188</v>
      </c>
      <c r="C192" s="48" t="s">
        <v>2986</v>
      </c>
      <c r="D192" s="14" t="s">
        <v>2987</v>
      </c>
      <c r="E192" s="14" t="s">
        <v>2988</v>
      </c>
      <c r="F192" s="3" t="s">
        <v>3165</v>
      </c>
      <c r="G192" s="38">
        <v>4181.5600000000004</v>
      </c>
      <c r="H192" s="70" t="s">
        <v>386</v>
      </c>
      <c r="I192" s="18">
        <v>4</v>
      </c>
      <c r="J192" s="6">
        <f t="shared" si="8"/>
        <v>68</v>
      </c>
      <c r="K192" s="6">
        <f t="shared" si="9"/>
        <v>4.76</v>
      </c>
      <c r="L192" s="6">
        <f t="shared" si="10"/>
        <v>72.760000000000005</v>
      </c>
      <c r="M192" s="6">
        <f t="shared" si="11"/>
        <v>4254.3200000000006</v>
      </c>
      <c r="N192" s="20">
        <v>4254.3200000000006</v>
      </c>
      <c r="O192" s="30">
        <v>0</v>
      </c>
      <c r="Q192" s="65"/>
    </row>
    <row r="193" spans="1:17" ht="24" customHeight="1" x14ac:dyDescent="0.4">
      <c r="A193" s="28">
        <v>189</v>
      </c>
      <c r="B193" s="27">
        <v>6330000189</v>
      </c>
      <c r="C193" s="48" t="s">
        <v>2989</v>
      </c>
      <c r="D193" s="14" t="s">
        <v>2990</v>
      </c>
      <c r="E193" s="14" t="s">
        <v>2991</v>
      </c>
      <c r="F193" s="3" t="s">
        <v>3165</v>
      </c>
      <c r="G193" s="38">
        <v>1228.3599999999997</v>
      </c>
      <c r="H193" s="70" t="s">
        <v>281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1254.0399999999997</v>
      </c>
      <c r="N193" s="20">
        <v>1254.0399999999997</v>
      </c>
      <c r="O193" s="30">
        <v>0</v>
      </c>
      <c r="Q193" s="65"/>
    </row>
    <row r="194" spans="1:17" ht="24.75" customHeight="1" x14ac:dyDescent="0.4">
      <c r="A194" s="2">
        <v>190</v>
      </c>
      <c r="B194" s="27">
        <v>6330000190</v>
      </c>
      <c r="C194" s="48" t="s">
        <v>2992</v>
      </c>
      <c r="D194" s="14" t="s">
        <v>2993</v>
      </c>
      <c r="E194" s="14" t="s">
        <v>2994</v>
      </c>
      <c r="F194" s="3" t="s">
        <v>3174</v>
      </c>
      <c r="G194" s="38">
        <v>72.760000000000005</v>
      </c>
      <c r="H194" s="70" t="s">
        <v>366</v>
      </c>
      <c r="I194" s="18">
        <v>4</v>
      </c>
      <c r="J194" s="6">
        <f t="shared" si="8"/>
        <v>96</v>
      </c>
      <c r="K194" s="6">
        <f t="shared" si="9"/>
        <v>6.72</v>
      </c>
      <c r="L194" s="6">
        <f t="shared" si="10"/>
        <v>102.72</v>
      </c>
      <c r="M194" s="6">
        <f t="shared" si="11"/>
        <v>175.48000000000002</v>
      </c>
      <c r="N194" s="20">
        <v>175.48000000000002</v>
      </c>
      <c r="O194" s="30">
        <v>0</v>
      </c>
      <c r="Q194" s="65"/>
    </row>
    <row r="195" spans="1:17" ht="25.5" customHeight="1" x14ac:dyDescent="0.4">
      <c r="A195" s="28">
        <v>191</v>
      </c>
      <c r="B195" s="27">
        <v>6330000191</v>
      </c>
      <c r="C195" s="48" t="s">
        <v>2995</v>
      </c>
      <c r="D195" s="14" t="s">
        <v>2007</v>
      </c>
      <c r="E195" s="14" t="s">
        <v>2996</v>
      </c>
      <c r="F195" s="3" t="s">
        <v>3283</v>
      </c>
      <c r="G195" s="38">
        <v>744.72</v>
      </c>
      <c r="H195" s="70" t="s">
        <v>386</v>
      </c>
      <c r="I195" s="18">
        <v>4</v>
      </c>
      <c r="J195" s="6">
        <f t="shared" si="8"/>
        <v>68</v>
      </c>
      <c r="K195" s="6">
        <f t="shared" si="9"/>
        <v>4.76</v>
      </c>
      <c r="L195" s="6">
        <f t="shared" si="10"/>
        <v>72.760000000000005</v>
      </c>
      <c r="M195" s="6">
        <f t="shared" si="11"/>
        <v>817.48</v>
      </c>
      <c r="N195" s="20">
        <v>817.48</v>
      </c>
      <c r="O195" s="30">
        <v>0</v>
      </c>
      <c r="Q195" s="65"/>
    </row>
    <row r="196" spans="1:17" ht="24" customHeight="1" x14ac:dyDescent="0.4">
      <c r="A196" s="2">
        <v>192</v>
      </c>
      <c r="B196" s="27">
        <v>6330000192</v>
      </c>
      <c r="C196" s="48" t="s">
        <v>2997</v>
      </c>
      <c r="D196" s="14" t="s">
        <v>2998</v>
      </c>
      <c r="E196" s="14" t="s">
        <v>2999</v>
      </c>
      <c r="F196" s="3" t="s">
        <v>3165</v>
      </c>
      <c r="G196" s="38">
        <v>7186.1199999999981</v>
      </c>
      <c r="H196" s="70" t="s">
        <v>201</v>
      </c>
      <c r="I196" s="18">
        <v>4</v>
      </c>
      <c r="J196" s="6">
        <f t="shared" si="8"/>
        <v>72</v>
      </c>
      <c r="K196" s="6">
        <f t="shared" si="9"/>
        <v>5.04</v>
      </c>
      <c r="L196" s="6">
        <f t="shared" si="10"/>
        <v>77.040000000000006</v>
      </c>
      <c r="M196" s="6">
        <f t="shared" si="11"/>
        <v>7263.159999999998</v>
      </c>
      <c r="N196" s="20">
        <v>7263.159999999998</v>
      </c>
      <c r="O196" s="30">
        <v>0</v>
      </c>
      <c r="Q196" s="65"/>
    </row>
    <row r="197" spans="1:17" ht="24" customHeight="1" x14ac:dyDescent="0.4">
      <c r="A197" s="28">
        <v>193</v>
      </c>
      <c r="B197" s="27">
        <v>6330000193</v>
      </c>
      <c r="C197" s="48" t="s">
        <v>3000</v>
      </c>
      <c r="D197" s="14" t="s">
        <v>3001</v>
      </c>
      <c r="E197" s="14" t="s">
        <v>3002</v>
      </c>
      <c r="F197" s="3" t="s">
        <v>3</v>
      </c>
      <c r="G197" s="38">
        <v>0</v>
      </c>
      <c r="H197" s="70" t="s">
        <v>39</v>
      </c>
      <c r="I197" s="18">
        <v>4</v>
      </c>
      <c r="J197" s="6">
        <f t="shared" si="8"/>
        <v>8</v>
      </c>
      <c r="K197" s="6">
        <f t="shared" si="9"/>
        <v>0.56000000000000005</v>
      </c>
      <c r="L197" s="6">
        <f t="shared" si="10"/>
        <v>8.56</v>
      </c>
      <c r="M197" s="6">
        <f t="shared" si="11"/>
        <v>8.56</v>
      </c>
      <c r="N197" s="20">
        <v>8.56</v>
      </c>
      <c r="O197" s="30">
        <v>0</v>
      </c>
      <c r="Q197" s="65"/>
    </row>
    <row r="198" spans="1:17" ht="24" customHeight="1" x14ac:dyDescent="0.4">
      <c r="A198" s="2">
        <v>194</v>
      </c>
      <c r="B198" s="27">
        <v>6330000194</v>
      </c>
      <c r="C198" s="48" t="s">
        <v>3003</v>
      </c>
      <c r="D198" s="14" t="s">
        <v>3004</v>
      </c>
      <c r="E198" s="14" t="s">
        <v>3005</v>
      </c>
      <c r="F198" s="3" t="s">
        <v>3174</v>
      </c>
      <c r="G198" s="38">
        <v>59.92</v>
      </c>
      <c r="H198" s="70" t="s">
        <v>86</v>
      </c>
      <c r="I198" s="18">
        <v>4</v>
      </c>
      <c r="J198" s="6">
        <f t="shared" si="8"/>
        <v>52</v>
      </c>
      <c r="K198" s="6">
        <f t="shared" si="9"/>
        <v>3.64</v>
      </c>
      <c r="L198" s="6">
        <f t="shared" si="10"/>
        <v>55.64</v>
      </c>
      <c r="M198" s="6">
        <f t="shared" si="11"/>
        <v>115.56</v>
      </c>
      <c r="N198" s="20">
        <v>115.56</v>
      </c>
      <c r="O198" s="30">
        <v>0</v>
      </c>
      <c r="Q198" s="65"/>
    </row>
    <row r="199" spans="1:17" ht="24" customHeight="1" x14ac:dyDescent="0.4">
      <c r="A199" s="28">
        <v>195</v>
      </c>
      <c r="B199" s="27">
        <v>6330000195</v>
      </c>
      <c r="C199" s="48" t="s">
        <v>3006</v>
      </c>
      <c r="D199" s="14" t="s">
        <v>3007</v>
      </c>
      <c r="E199" s="14" t="s">
        <v>3008</v>
      </c>
      <c r="F199" s="3" t="s">
        <v>3378</v>
      </c>
      <c r="G199" s="38">
        <v>646.28</v>
      </c>
      <c r="H199" s="70" t="s">
        <v>217</v>
      </c>
      <c r="I199" s="18">
        <v>4</v>
      </c>
      <c r="J199" s="6">
        <f t="shared" si="8"/>
        <v>92</v>
      </c>
      <c r="K199" s="6">
        <f t="shared" si="9"/>
        <v>6.44</v>
      </c>
      <c r="L199" s="6">
        <f t="shared" si="10"/>
        <v>98.44</v>
      </c>
      <c r="M199" s="6">
        <f t="shared" si="11"/>
        <v>744.72</v>
      </c>
      <c r="N199" s="20">
        <v>744.72</v>
      </c>
      <c r="O199" s="30">
        <v>0</v>
      </c>
      <c r="Q199" s="65"/>
    </row>
    <row r="200" spans="1:17" ht="24" customHeight="1" x14ac:dyDescent="0.4">
      <c r="A200" s="2">
        <v>196</v>
      </c>
      <c r="B200" s="27">
        <v>6330000196</v>
      </c>
      <c r="C200" s="48" t="s">
        <v>3009</v>
      </c>
      <c r="D200" s="14" t="s">
        <v>3010</v>
      </c>
      <c r="E200" s="14" t="s">
        <v>3011</v>
      </c>
      <c r="F200" s="3" t="s">
        <v>3167</v>
      </c>
      <c r="G200" s="38">
        <v>470.79999999999995</v>
      </c>
      <c r="H200" s="70" t="s">
        <v>400</v>
      </c>
      <c r="I200" s="18">
        <v>4</v>
      </c>
      <c r="J200" s="6">
        <f t="shared" si="8"/>
        <v>148</v>
      </c>
      <c r="K200" s="6">
        <f t="shared" si="9"/>
        <v>10.36</v>
      </c>
      <c r="L200" s="6">
        <f t="shared" si="10"/>
        <v>158.36000000000001</v>
      </c>
      <c r="M200" s="6">
        <f t="shared" si="11"/>
        <v>629.16</v>
      </c>
      <c r="N200" s="20">
        <v>629.16</v>
      </c>
      <c r="O200" s="30">
        <v>0</v>
      </c>
      <c r="Q200" s="65"/>
    </row>
    <row r="201" spans="1:17" ht="24" customHeight="1" x14ac:dyDescent="0.4">
      <c r="A201" s="28">
        <v>197</v>
      </c>
      <c r="B201" s="27">
        <v>6330000197</v>
      </c>
      <c r="C201" s="48" t="s">
        <v>3012</v>
      </c>
      <c r="D201" s="14" t="s">
        <v>3013</v>
      </c>
      <c r="E201" s="14" t="s">
        <v>3014</v>
      </c>
      <c r="F201" s="3" t="s">
        <v>3162</v>
      </c>
      <c r="G201" s="38">
        <v>911.64</v>
      </c>
      <c r="H201" s="70" t="s">
        <v>3379</v>
      </c>
      <c r="I201" s="18">
        <v>4</v>
      </c>
      <c r="J201" s="6">
        <f t="shared" ref="J201:J251" si="12">ROUNDDOWN(H201*I201,2)</f>
        <v>356</v>
      </c>
      <c r="K201" s="6">
        <f t="shared" ref="K201:K251" si="13">ROUNDDOWN(J201*7%,2)</f>
        <v>24.92</v>
      </c>
      <c r="L201" s="6">
        <f t="shared" ref="L201:L251" si="14">ROUNDDOWN(J201+K201,2)</f>
        <v>380.92</v>
      </c>
      <c r="M201" s="6">
        <f t="shared" ref="M201:M251" si="15">SUM(G201+L201)</f>
        <v>1292.56</v>
      </c>
      <c r="N201" s="5">
        <v>1292.56</v>
      </c>
      <c r="O201" s="30">
        <v>0</v>
      </c>
      <c r="Q201" s="65"/>
    </row>
    <row r="202" spans="1:17" ht="24" customHeight="1" x14ac:dyDescent="0.4">
      <c r="A202" s="2">
        <v>198</v>
      </c>
      <c r="B202" s="27">
        <v>6330000198</v>
      </c>
      <c r="C202" s="48" t="s">
        <v>3015</v>
      </c>
      <c r="D202" s="14" t="s">
        <v>3016</v>
      </c>
      <c r="E202" s="14" t="s">
        <v>3017</v>
      </c>
      <c r="F202" s="3" t="s">
        <v>3190</v>
      </c>
      <c r="G202" s="38">
        <v>415.15999999999997</v>
      </c>
      <c r="H202" s="70" t="s">
        <v>39</v>
      </c>
      <c r="I202" s="18">
        <v>4</v>
      </c>
      <c r="J202" s="6">
        <f t="shared" si="12"/>
        <v>8</v>
      </c>
      <c r="K202" s="6">
        <f t="shared" si="13"/>
        <v>0.56000000000000005</v>
      </c>
      <c r="L202" s="6">
        <f t="shared" si="14"/>
        <v>8.56</v>
      </c>
      <c r="M202" s="6">
        <f t="shared" si="15"/>
        <v>423.71999999999997</v>
      </c>
      <c r="N202" s="20">
        <v>423.71999999999997</v>
      </c>
      <c r="O202" s="30">
        <v>0</v>
      </c>
      <c r="Q202" s="65"/>
    </row>
    <row r="203" spans="1:17" ht="24" customHeight="1" x14ac:dyDescent="0.4">
      <c r="A203" s="28">
        <v>199</v>
      </c>
      <c r="B203" s="27">
        <v>6330000199</v>
      </c>
      <c r="C203" s="48" t="s">
        <v>3018</v>
      </c>
      <c r="D203" s="14" t="s">
        <v>3019</v>
      </c>
      <c r="E203" s="14" t="s">
        <v>3020</v>
      </c>
      <c r="F203" s="3" t="s">
        <v>3</v>
      </c>
      <c r="G203" s="38">
        <v>0</v>
      </c>
      <c r="H203" s="70" t="s">
        <v>78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  <c r="O203" s="30">
        <v>0</v>
      </c>
      <c r="Q203" s="65"/>
    </row>
    <row r="204" spans="1:17" ht="24" customHeight="1" x14ac:dyDescent="0.4">
      <c r="A204" s="2">
        <v>200</v>
      </c>
      <c r="B204" s="27">
        <v>6330000200</v>
      </c>
      <c r="C204" s="48" t="s">
        <v>3021</v>
      </c>
      <c r="D204" s="14" t="s">
        <v>3022</v>
      </c>
      <c r="E204" s="14" t="s">
        <v>3023</v>
      </c>
      <c r="F204" s="3" t="s">
        <v>3</v>
      </c>
      <c r="G204" s="38">
        <v>0</v>
      </c>
      <c r="H204" s="70" t="s">
        <v>400</v>
      </c>
      <c r="I204" s="18">
        <v>4</v>
      </c>
      <c r="J204" s="6">
        <f t="shared" si="12"/>
        <v>148</v>
      </c>
      <c r="K204" s="6">
        <f t="shared" si="13"/>
        <v>10.36</v>
      </c>
      <c r="L204" s="6">
        <f t="shared" si="14"/>
        <v>158.36000000000001</v>
      </c>
      <c r="M204" s="6">
        <f t="shared" si="15"/>
        <v>158.36000000000001</v>
      </c>
      <c r="N204" s="20">
        <v>158.36000000000001</v>
      </c>
      <c r="O204" s="30">
        <v>0</v>
      </c>
      <c r="Q204" s="65"/>
    </row>
    <row r="205" spans="1:17" ht="24" customHeight="1" x14ac:dyDescent="0.4">
      <c r="A205" s="28">
        <v>201</v>
      </c>
      <c r="B205" s="27">
        <v>6330000201</v>
      </c>
      <c r="C205" s="48" t="s">
        <v>3024</v>
      </c>
      <c r="D205" s="14" t="s">
        <v>3025</v>
      </c>
      <c r="E205" s="14" t="s">
        <v>3026</v>
      </c>
      <c r="F205" s="3" t="s">
        <v>3</v>
      </c>
      <c r="G205" s="38">
        <v>0</v>
      </c>
      <c r="H205" s="70" t="s">
        <v>492</v>
      </c>
      <c r="I205" s="18">
        <v>4</v>
      </c>
      <c r="J205" s="6">
        <f t="shared" si="12"/>
        <v>60</v>
      </c>
      <c r="K205" s="6">
        <f t="shared" si="13"/>
        <v>4.2</v>
      </c>
      <c r="L205" s="6">
        <f t="shared" si="14"/>
        <v>64.2</v>
      </c>
      <c r="M205" s="6">
        <f t="shared" si="15"/>
        <v>64.2</v>
      </c>
      <c r="N205" s="20">
        <v>64.2</v>
      </c>
      <c r="O205" s="30">
        <v>0</v>
      </c>
      <c r="Q205" s="65"/>
    </row>
    <row r="206" spans="1:17" ht="24" customHeight="1" x14ac:dyDescent="0.4">
      <c r="A206" s="2">
        <v>202</v>
      </c>
      <c r="B206" s="27">
        <v>6330000202</v>
      </c>
      <c r="C206" s="48" t="s">
        <v>3027</v>
      </c>
      <c r="D206" s="14" t="s">
        <v>3028</v>
      </c>
      <c r="E206" s="14" t="s">
        <v>3029</v>
      </c>
      <c r="F206" s="3" t="s">
        <v>3</v>
      </c>
      <c r="G206" s="38">
        <v>0</v>
      </c>
      <c r="H206" s="70" t="s">
        <v>35</v>
      </c>
      <c r="I206" s="18">
        <v>4</v>
      </c>
      <c r="J206" s="6">
        <f t="shared" si="12"/>
        <v>64</v>
      </c>
      <c r="K206" s="6">
        <f t="shared" si="13"/>
        <v>4.4800000000000004</v>
      </c>
      <c r="L206" s="6">
        <f t="shared" si="14"/>
        <v>68.48</v>
      </c>
      <c r="M206" s="6">
        <f t="shared" si="15"/>
        <v>68.48</v>
      </c>
      <c r="N206" s="20">
        <v>68.48</v>
      </c>
      <c r="O206" s="30">
        <v>0</v>
      </c>
      <c r="Q206" s="65"/>
    </row>
    <row r="207" spans="1:17" ht="24" customHeight="1" x14ac:dyDescent="0.4">
      <c r="A207" s="28">
        <v>203</v>
      </c>
      <c r="B207" s="27">
        <v>6330000203</v>
      </c>
      <c r="C207" s="48" t="s">
        <v>3030</v>
      </c>
      <c r="D207" s="14" t="s">
        <v>3031</v>
      </c>
      <c r="E207" s="14" t="s">
        <v>3032</v>
      </c>
      <c r="F207" s="3" t="s">
        <v>3174</v>
      </c>
      <c r="G207" s="38">
        <v>77.040000000000006</v>
      </c>
      <c r="H207" s="70" t="s">
        <v>86</v>
      </c>
      <c r="I207" s="18">
        <v>4</v>
      </c>
      <c r="J207" s="6">
        <f t="shared" si="12"/>
        <v>52</v>
      </c>
      <c r="K207" s="6">
        <f t="shared" si="13"/>
        <v>3.64</v>
      </c>
      <c r="L207" s="6">
        <f t="shared" si="14"/>
        <v>55.64</v>
      </c>
      <c r="M207" s="6">
        <f t="shared" si="15"/>
        <v>132.68</v>
      </c>
      <c r="N207" s="20">
        <v>132.68</v>
      </c>
      <c r="O207" s="30">
        <v>0</v>
      </c>
      <c r="Q207" s="65"/>
    </row>
    <row r="208" spans="1:17" ht="24" customHeight="1" x14ac:dyDescent="0.4">
      <c r="A208" s="2">
        <v>204</v>
      </c>
      <c r="B208" s="27">
        <v>6330000204</v>
      </c>
      <c r="C208" s="48" t="s">
        <v>3033</v>
      </c>
      <c r="D208" s="14" t="s">
        <v>3034</v>
      </c>
      <c r="E208" s="14" t="s">
        <v>3035</v>
      </c>
      <c r="F208" s="3" t="s">
        <v>3</v>
      </c>
      <c r="G208" s="38">
        <v>0</v>
      </c>
      <c r="H208" s="70" t="s">
        <v>172</v>
      </c>
      <c r="I208" s="18">
        <v>4</v>
      </c>
      <c r="J208" s="6">
        <f t="shared" si="12"/>
        <v>372</v>
      </c>
      <c r="K208" s="6">
        <f t="shared" si="13"/>
        <v>26.04</v>
      </c>
      <c r="L208" s="6">
        <f t="shared" si="14"/>
        <v>398.04</v>
      </c>
      <c r="M208" s="6">
        <f t="shared" si="15"/>
        <v>398.04</v>
      </c>
      <c r="N208" s="20">
        <v>398.04</v>
      </c>
      <c r="O208" s="30">
        <v>0</v>
      </c>
      <c r="Q208" s="65"/>
    </row>
    <row r="209" spans="1:17" ht="24" customHeight="1" x14ac:dyDescent="0.4">
      <c r="A209" s="28">
        <v>205</v>
      </c>
      <c r="B209" s="27">
        <v>6330000205</v>
      </c>
      <c r="C209" s="48" t="s">
        <v>3036</v>
      </c>
      <c r="D209" s="14" t="s">
        <v>3037</v>
      </c>
      <c r="E209" s="14" t="s">
        <v>3038</v>
      </c>
      <c r="F209" s="3" t="s">
        <v>3</v>
      </c>
      <c r="G209" s="38">
        <v>0</v>
      </c>
      <c r="H209" s="70" t="s">
        <v>3366</v>
      </c>
      <c r="I209" s="18">
        <v>4</v>
      </c>
      <c r="J209" s="6">
        <f t="shared" si="12"/>
        <v>444</v>
      </c>
      <c r="K209" s="6">
        <f t="shared" si="13"/>
        <v>31.08</v>
      </c>
      <c r="L209" s="6">
        <f t="shared" si="14"/>
        <v>475.08</v>
      </c>
      <c r="M209" s="6">
        <f t="shared" si="15"/>
        <v>475.08</v>
      </c>
      <c r="N209" s="20">
        <v>475.08</v>
      </c>
      <c r="O209" s="30">
        <v>0</v>
      </c>
      <c r="Q209" s="65"/>
    </row>
    <row r="210" spans="1:17" ht="24" customHeight="1" x14ac:dyDescent="0.4">
      <c r="A210" s="2">
        <v>206</v>
      </c>
      <c r="B210" s="27">
        <v>6330000206</v>
      </c>
      <c r="C210" s="49" t="s">
        <v>3039</v>
      </c>
      <c r="D210" s="16" t="s">
        <v>3040</v>
      </c>
      <c r="E210" s="16" t="s">
        <v>3041</v>
      </c>
      <c r="F210" s="3" t="s">
        <v>3</v>
      </c>
      <c r="G210" s="38">
        <v>0</v>
      </c>
      <c r="H210" s="70" t="s">
        <v>47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30">
        <v>0</v>
      </c>
      <c r="Q210" s="65"/>
    </row>
    <row r="211" spans="1:17" ht="24" customHeight="1" x14ac:dyDescent="0.4">
      <c r="A211" s="28">
        <v>207</v>
      </c>
      <c r="B211" s="27">
        <v>6330000207</v>
      </c>
      <c r="C211" s="48" t="s">
        <v>3042</v>
      </c>
      <c r="D211" s="14" t="s">
        <v>3043</v>
      </c>
      <c r="E211" s="14" t="s">
        <v>3044</v>
      </c>
      <c r="F211" s="3" t="s">
        <v>3259</v>
      </c>
      <c r="G211" s="38">
        <v>11235.000000000004</v>
      </c>
      <c r="H211" s="70" t="s">
        <v>290</v>
      </c>
      <c r="I211" s="18">
        <v>4</v>
      </c>
      <c r="J211" s="6">
        <f t="shared" si="12"/>
        <v>376</v>
      </c>
      <c r="K211" s="6">
        <f t="shared" si="13"/>
        <v>26.32</v>
      </c>
      <c r="L211" s="6">
        <f t="shared" si="14"/>
        <v>402.32</v>
      </c>
      <c r="M211" s="6">
        <f t="shared" si="15"/>
        <v>11637.320000000003</v>
      </c>
      <c r="N211" s="20">
        <v>11637.320000000003</v>
      </c>
      <c r="O211" s="30">
        <v>0</v>
      </c>
      <c r="Q211" s="65"/>
    </row>
    <row r="212" spans="1:17" ht="24" customHeight="1" x14ac:dyDescent="0.4">
      <c r="A212" s="2">
        <v>208</v>
      </c>
      <c r="B212" s="27">
        <v>6330000208</v>
      </c>
      <c r="C212" s="48" t="s">
        <v>3045</v>
      </c>
      <c r="D212" s="14" t="s">
        <v>3046</v>
      </c>
      <c r="E212" s="14" t="s">
        <v>3047</v>
      </c>
      <c r="F212" s="3" t="s">
        <v>3273</v>
      </c>
      <c r="G212" s="38">
        <v>5041.84</v>
      </c>
      <c r="H212" s="70" t="s">
        <v>106</v>
      </c>
      <c r="I212" s="18">
        <v>4</v>
      </c>
      <c r="J212" s="6">
        <f t="shared" si="12"/>
        <v>100</v>
      </c>
      <c r="K212" s="6">
        <f t="shared" si="13"/>
        <v>7</v>
      </c>
      <c r="L212" s="6">
        <f t="shared" si="14"/>
        <v>107</v>
      </c>
      <c r="M212" s="6">
        <f t="shared" si="15"/>
        <v>5148.84</v>
      </c>
      <c r="N212" s="20">
        <v>5148.84</v>
      </c>
      <c r="O212" s="30">
        <v>0</v>
      </c>
      <c r="Q212" s="65"/>
    </row>
    <row r="213" spans="1:17" ht="24" customHeight="1" x14ac:dyDescent="0.4">
      <c r="A213" s="28">
        <v>209</v>
      </c>
      <c r="B213" s="27">
        <v>6330000209</v>
      </c>
      <c r="C213" s="48" t="s">
        <v>3048</v>
      </c>
      <c r="D213" s="14" t="s">
        <v>3049</v>
      </c>
      <c r="E213" s="14" t="s">
        <v>3050</v>
      </c>
      <c r="F213" s="3" t="s">
        <v>3</v>
      </c>
      <c r="G213" s="38">
        <v>0</v>
      </c>
      <c r="H213" s="70" t="s">
        <v>3380</v>
      </c>
      <c r="I213" s="18">
        <v>4</v>
      </c>
      <c r="J213" s="6">
        <f t="shared" si="12"/>
        <v>592</v>
      </c>
      <c r="K213" s="6">
        <f t="shared" si="13"/>
        <v>41.44</v>
      </c>
      <c r="L213" s="6">
        <f t="shared" si="14"/>
        <v>633.44000000000005</v>
      </c>
      <c r="M213" s="6">
        <f t="shared" si="15"/>
        <v>633.44000000000005</v>
      </c>
      <c r="N213" s="20">
        <v>633.44000000000005</v>
      </c>
      <c r="O213" s="30">
        <v>0</v>
      </c>
      <c r="Q213" s="65"/>
    </row>
    <row r="214" spans="1:17" ht="24" customHeight="1" x14ac:dyDescent="0.4">
      <c r="A214" s="2">
        <v>210</v>
      </c>
      <c r="B214" s="27">
        <v>6330000210</v>
      </c>
      <c r="C214" s="48" t="s">
        <v>3051</v>
      </c>
      <c r="D214" s="14" t="s">
        <v>3052</v>
      </c>
      <c r="E214" s="14" t="s">
        <v>3053</v>
      </c>
      <c r="F214" s="3" t="s">
        <v>3</v>
      </c>
      <c r="G214" s="38">
        <v>0</v>
      </c>
      <c r="H214" s="70" t="s">
        <v>578</v>
      </c>
      <c r="I214" s="18">
        <v>4</v>
      </c>
      <c r="J214" s="6">
        <f t="shared" si="12"/>
        <v>116</v>
      </c>
      <c r="K214" s="6">
        <f t="shared" si="13"/>
        <v>8.1199999999999992</v>
      </c>
      <c r="L214" s="6">
        <f t="shared" si="14"/>
        <v>124.12</v>
      </c>
      <c r="M214" s="6">
        <f t="shared" si="15"/>
        <v>124.12</v>
      </c>
      <c r="N214" s="20">
        <v>124.12</v>
      </c>
      <c r="O214" s="30">
        <v>0</v>
      </c>
      <c r="Q214" s="65"/>
    </row>
    <row r="215" spans="1:17" ht="24" customHeight="1" x14ac:dyDescent="0.4">
      <c r="A215" s="28">
        <v>211</v>
      </c>
      <c r="B215" s="27">
        <v>6330000211</v>
      </c>
      <c r="C215" s="48" t="s">
        <v>3054</v>
      </c>
      <c r="D215" s="14" t="s">
        <v>3055</v>
      </c>
      <c r="E215" s="14" t="s">
        <v>3056</v>
      </c>
      <c r="F215" s="3" t="s">
        <v>3</v>
      </c>
      <c r="G215" s="38">
        <v>0</v>
      </c>
      <c r="H215" s="70" t="s">
        <v>147</v>
      </c>
      <c r="I215" s="18">
        <v>4</v>
      </c>
      <c r="J215" s="6">
        <f t="shared" si="12"/>
        <v>104</v>
      </c>
      <c r="K215" s="6">
        <f t="shared" si="13"/>
        <v>7.28</v>
      </c>
      <c r="L215" s="6">
        <f t="shared" si="14"/>
        <v>111.28</v>
      </c>
      <c r="M215" s="6">
        <f t="shared" si="15"/>
        <v>111.28</v>
      </c>
      <c r="N215" s="20">
        <v>111.28</v>
      </c>
      <c r="O215" s="30">
        <v>0</v>
      </c>
    </row>
    <row r="216" spans="1:17" ht="24" customHeight="1" x14ac:dyDescent="0.4">
      <c r="A216" s="2">
        <v>212</v>
      </c>
      <c r="B216" s="27">
        <v>6330000212</v>
      </c>
      <c r="C216" s="48" t="s">
        <v>3057</v>
      </c>
      <c r="D216" s="14" t="s">
        <v>3058</v>
      </c>
      <c r="E216" s="14" t="s">
        <v>3059</v>
      </c>
      <c r="F216" s="3" t="s">
        <v>3162</v>
      </c>
      <c r="G216" s="38">
        <v>517.88</v>
      </c>
      <c r="H216" s="70" t="s">
        <v>154</v>
      </c>
      <c r="I216" s="18">
        <v>4</v>
      </c>
      <c r="J216" s="6">
        <f t="shared" si="12"/>
        <v>232</v>
      </c>
      <c r="K216" s="6">
        <f t="shared" si="13"/>
        <v>16.239999999999998</v>
      </c>
      <c r="L216" s="6">
        <f t="shared" si="14"/>
        <v>248.24</v>
      </c>
      <c r="M216" s="6">
        <f t="shared" si="15"/>
        <v>766.12</v>
      </c>
      <c r="N216" s="5">
        <v>766.12</v>
      </c>
      <c r="O216" s="30">
        <v>0</v>
      </c>
    </row>
    <row r="217" spans="1:17" ht="24" customHeight="1" x14ac:dyDescent="0.4">
      <c r="A217" s="28">
        <v>213</v>
      </c>
      <c r="B217" s="27">
        <v>6330000213</v>
      </c>
      <c r="C217" s="48" t="s">
        <v>3060</v>
      </c>
      <c r="D217" s="14" t="s">
        <v>3061</v>
      </c>
      <c r="E217" s="14" t="s">
        <v>3062</v>
      </c>
      <c r="F217" s="3" t="s">
        <v>3</v>
      </c>
      <c r="G217" s="38">
        <v>0</v>
      </c>
      <c r="H217" s="70" t="s">
        <v>321</v>
      </c>
      <c r="I217" s="18">
        <v>4</v>
      </c>
      <c r="J217" s="6">
        <f t="shared" si="12"/>
        <v>192</v>
      </c>
      <c r="K217" s="6">
        <f t="shared" si="13"/>
        <v>13.44</v>
      </c>
      <c r="L217" s="6">
        <f t="shared" si="14"/>
        <v>205.44</v>
      </c>
      <c r="M217" s="6">
        <f t="shared" si="15"/>
        <v>205.44</v>
      </c>
      <c r="N217" s="20">
        <v>205.44</v>
      </c>
      <c r="O217" s="30">
        <v>0</v>
      </c>
    </row>
    <row r="218" spans="1:17" ht="24" customHeight="1" x14ac:dyDescent="0.4">
      <c r="A218" s="2">
        <v>214</v>
      </c>
      <c r="B218" s="27">
        <v>6330000214</v>
      </c>
      <c r="C218" s="48" t="s">
        <v>3063</v>
      </c>
      <c r="D218" s="14" t="s">
        <v>3064</v>
      </c>
      <c r="E218" s="14" t="s">
        <v>3065</v>
      </c>
      <c r="F218" s="3" t="s">
        <v>3381</v>
      </c>
      <c r="G218" s="38">
        <v>10079.400000000001</v>
      </c>
      <c r="H218" s="70" t="s">
        <v>98</v>
      </c>
      <c r="I218" s="18">
        <v>4</v>
      </c>
      <c r="J218" s="6">
        <f t="shared" si="12"/>
        <v>224</v>
      </c>
      <c r="K218" s="6">
        <f t="shared" si="13"/>
        <v>15.68</v>
      </c>
      <c r="L218" s="6">
        <f t="shared" si="14"/>
        <v>239.68</v>
      </c>
      <c r="M218" s="6">
        <f t="shared" si="15"/>
        <v>10319.080000000002</v>
      </c>
      <c r="N218" s="20">
        <v>10319.080000000002</v>
      </c>
      <c r="O218" s="30">
        <v>0</v>
      </c>
    </row>
    <row r="219" spans="1:17" ht="24" customHeight="1" x14ac:dyDescent="0.4">
      <c r="A219" s="28">
        <v>215</v>
      </c>
      <c r="B219" s="27">
        <v>6330000215</v>
      </c>
      <c r="C219" s="48" t="s">
        <v>3066</v>
      </c>
      <c r="D219" s="14" t="s">
        <v>3067</v>
      </c>
      <c r="E219" s="14" t="s">
        <v>3068</v>
      </c>
      <c r="F219" s="3" t="s">
        <v>3236</v>
      </c>
      <c r="G219" s="38">
        <v>22131.88</v>
      </c>
      <c r="H219" s="70" t="s">
        <v>3134</v>
      </c>
      <c r="I219" s="18">
        <v>4</v>
      </c>
      <c r="J219" s="6">
        <f t="shared" si="12"/>
        <v>424</v>
      </c>
      <c r="K219" s="6">
        <f t="shared" si="13"/>
        <v>29.68</v>
      </c>
      <c r="L219" s="6">
        <f t="shared" si="14"/>
        <v>453.68</v>
      </c>
      <c r="M219" s="6">
        <f t="shared" si="15"/>
        <v>22585.56</v>
      </c>
      <c r="N219" s="20">
        <v>22585.56</v>
      </c>
      <c r="O219" s="30">
        <v>0</v>
      </c>
    </row>
    <row r="220" spans="1:17" ht="24" customHeight="1" x14ac:dyDescent="0.4">
      <c r="A220" s="2">
        <v>216</v>
      </c>
      <c r="B220" s="27">
        <v>6330000216</v>
      </c>
      <c r="C220" s="48" t="s">
        <v>3069</v>
      </c>
      <c r="D220" s="14" t="s">
        <v>3070</v>
      </c>
      <c r="E220" s="14" t="s">
        <v>3071</v>
      </c>
      <c r="F220" s="3" t="s">
        <v>3</v>
      </c>
      <c r="G220" s="38">
        <v>0</v>
      </c>
      <c r="H220" s="70" t="s">
        <v>158</v>
      </c>
      <c r="I220" s="18">
        <v>4</v>
      </c>
      <c r="J220" s="6">
        <f t="shared" si="12"/>
        <v>16</v>
      </c>
      <c r="K220" s="6">
        <f t="shared" si="13"/>
        <v>1.1200000000000001</v>
      </c>
      <c r="L220" s="6">
        <f t="shared" si="14"/>
        <v>17.12</v>
      </c>
      <c r="M220" s="6">
        <f t="shared" si="15"/>
        <v>17.12</v>
      </c>
      <c r="N220" s="5">
        <v>17.12</v>
      </c>
      <c r="O220" s="30">
        <v>0</v>
      </c>
    </row>
    <row r="221" spans="1:17" ht="24" customHeight="1" x14ac:dyDescent="0.4">
      <c r="A221" s="28">
        <v>217</v>
      </c>
      <c r="B221" s="27">
        <v>6330000217</v>
      </c>
      <c r="C221" s="48" t="s">
        <v>3072</v>
      </c>
      <c r="D221" s="14" t="s">
        <v>3073</v>
      </c>
      <c r="E221" s="14" t="s">
        <v>3074</v>
      </c>
      <c r="F221" s="3" t="s">
        <v>3075</v>
      </c>
      <c r="G221" s="38">
        <v>1356.76</v>
      </c>
      <c r="H221" s="70" t="s">
        <v>662</v>
      </c>
      <c r="I221" s="18">
        <v>4</v>
      </c>
      <c r="J221" s="6">
        <f t="shared" si="12"/>
        <v>160</v>
      </c>
      <c r="K221" s="6">
        <f t="shared" si="13"/>
        <v>11.2</v>
      </c>
      <c r="L221" s="6">
        <f t="shared" si="14"/>
        <v>171.2</v>
      </c>
      <c r="M221" s="6">
        <f t="shared" si="15"/>
        <v>1527.96</v>
      </c>
      <c r="N221" s="20">
        <v>1527.96</v>
      </c>
      <c r="O221" s="30">
        <v>0</v>
      </c>
    </row>
    <row r="222" spans="1:17" ht="24" customHeight="1" x14ac:dyDescent="0.4">
      <c r="A222" s="2">
        <v>218</v>
      </c>
      <c r="B222" s="27">
        <v>6330000218</v>
      </c>
      <c r="C222" s="48" t="s">
        <v>3076</v>
      </c>
      <c r="D222" s="14" t="s">
        <v>3077</v>
      </c>
      <c r="E222" s="14" t="s">
        <v>3078</v>
      </c>
      <c r="F222" s="3" t="s">
        <v>3</v>
      </c>
      <c r="G222" s="38">
        <v>0</v>
      </c>
      <c r="H222" s="70" t="s">
        <v>70</v>
      </c>
      <c r="I222" s="18">
        <v>4</v>
      </c>
      <c r="J222" s="6">
        <f t="shared" si="12"/>
        <v>208</v>
      </c>
      <c r="K222" s="6">
        <f t="shared" si="13"/>
        <v>14.56</v>
      </c>
      <c r="L222" s="6">
        <f t="shared" si="14"/>
        <v>222.56</v>
      </c>
      <c r="M222" s="6">
        <f t="shared" si="15"/>
        <v>222.56</v>
      </c>
      <c r="N222" s="20">
        <v>222.56</v>
      </c>
      <c r="O222" s="30">
        <v>0</v>
      </c>
    </row>
    <row r="223" spans="1:17" ht="24" customHeight="1" x14ac:dyDescent="0.4">
      <c r="A223" s="28">
        <v>219</v>
      </c>
      <c r="B223" s="27">
        <v>6330000219</v>
      </c>
      <c r="C223" s="48" t="s">
        <v>3079</v>
      </c>
      <c r="D223" s="14" t="s">
        <v>3080</v>
      </c>
      <c r="E223" s="14" t="s">
        <v>3081</v>
      </c>
      <c r="F223" s="3" t="s">
        <v>3236</v>
      </c>
      <c r="G223" s="38">
        <v>22585.560000000009</v>
      </c>
      <c r="H223" s="70" t="s">
        <v>3221</v>
      </c>
      <c r="I223" s="18">
        <v>4</v>
      </c>
      <c r="J223" s="6">
        <f t="shared" si="12"/>
        <v>288</v>
      </c>
      <c r="K223" s="6">
        <f t="shared" si="13"/>
        <v>20.16</v>
      </c>
      <c r="L223" s="6">
        <f t="shared" si="14"/>
        <v>308.16000000000003</v>
      </c>
      <c r="M223" s="6">
        <f t="shared" si="15"/>
        <v>22893.720000000008</v>
      </c>
      <c r="N223" s="20">
        <v>22893.720000000008</v>
      </c>
      <c r="O223" s="30">
        <v>0</v>
      </c>
    </row>
    <row r="224" spans="1:17" ht="24" customHeight="1" x14ac:dyDescent="0.4">
      <c r="A224" s="2">
        <v>220</v>
      </c>
      <c r="B224" s="27">
        <v>6330000220</v>
      </c>
      <c r="C224" s="48" t="s">
        <v>3082</v>
      </c>
      <c r="D224" s="14" t="s">
        <v>3083</v>
      </c>
      <c r="E224" s="14" t="s">
        <v>3084</v>
      </c>
      <c r="F224" s="3" t="s">
        <v>3</v>
      </c>
      <c r="G224" s="38">
        <v>0</v>
      </c>
      <c r="H224" s="70" t="s">
        <v>662</v>
      </c>
      <c r="I224" s="18">
        <v>4</v>
      </c>
      <c r="J224" s="6">
        <f t="shared" si="12"/>
        <v>160</v>
      </c>
      <c r="K224" s="6">
        <f t="shared" si="13"/>
        <v>11.2</v>
      </c>
      <c r="L224" s="6">
        <f t="shared" si="14"/>
        <v>171.2</v>
      </c>
      <c r="M224" s="6">
        <f t="shared" si="15"/>
        <v>171.2</v>
      </c>
      <c r="N224" s="20">
        <v>171.2</v>
      </c>
      <c r="O224" s="30">
        <v>0</v>
      </c>
    </row>
    <row r="225" spans="1:15" ht="24" customHeight="1" x14ac:dyDescent="0.4">
      <c r="A225" s="28">
        <v>221</v>
      </c>
      <c r="B225" s="27">
        <v>6330000221</v>
      </c>
      <c r="C225" s="48" t="s">
        <v>3085</v>
      </c>
      <c r="D225" s="14" t="s">
        <v>3086</v>
      </c>
      <c r="E225" s="14" t="s">
        <v>3087</v>
      </c>
      <c r="F225" s="3" t="s">
        <v>3</v>
      </c>
      <c r="G225" s="38">
        <v>0</v>
      </c>
      <c r="H225" s="70" t="s">
        <v>74</v>
      </c>
      <c r="I225" s="18">
        <v>4</v>
      </c>
      <c r="J225" s="6">
        <f t="shared" si="12"/>
        <v>28</v>
      </c>
      <c r="K225" s="6">
        <f t="shared" si="13"/>
        <v>1.96</v>
      </c>
      <c r="L225" s="6">
        <f t="shared" si="14"/>
        <v>29.96</v>
      </c>
      <c r="M225" s="6">
        <f t="shared" si="15"/>
        <v>29.96</v>
      </c>
      <c r="N225" s="5">
        <v>29.96</v>
      </c>
      <c r="O225" s="30">
        <v>0</v>
      </c>
    </row>
    <row r="226" spans="1:15" ht="24" customHeight="1" x14ac:dyDescent="0.4">
      <c r="A226" s="2">
        <v>222</v>
      </c>
      <c r="B226" s="27">
        <v>6330000222</v>
      </c>
      <c r="C226" s="48" t="s">
        <v>3088</v>
      </c>
      <c r="D226" s="14" t="s">
        <v>3089</v>
      </c>
      <c r="E226" s="14" t="s">
        <v>3090</v>
      </c>
      <c r="F226" s="3" t="s">
        <v>3382</v>
      </c>
      <c r="G226" s="38">
        <v>1151.3199999999995</v>
      </c>
      <c r="H226" s="70" t="s">
        <v>78</v>
      </c>
      <c r="I226" s="18">
        <v>4</v>
      </c>
      <c r="J226" s="6">
        <f t="shared" si="12"/>
        <v>32</v>
      </c>
      <c r="K226" s="6">
        <f t="shared" si="13"/>
        <v>2.2400000000000002</v>
      </c>
      <c r="L226" s="6">
        <f t="shared" si="14"/>
        <v>34.24</v>
      </c>
      <c r="M226" s="6">
        <f t="shared" si="15"/>
        <v>1185.5599999999995</v>
      </c>
      <c r="N226" s="20">
        <v>1185.5599999999995</v>
      </c>
      <c r="O226" s="30">
        <v>0</v>
      </c>
    </row>
    <row r="227" spans="1:15" ht="24" customHeight="1" x14ac:dyDescent="0.4">
      <c r="A227" s="28">
        <v>223</v>
      </c>
      <c r="B227" s="27">
        <v>6330000223</v>
      </c>
      <c r="C227" s="48" t="s">
        <v>3091</v>
      </c>
      <c r="D227" s="14" t="s">
        <v>3092</v>
      </c>
      <c r="E227" s="14" t="s">
        <v>3093</v>
      </c>
      <c r="F227" s="3" t="s">
        <v>3383</v>
      </c>
      <c r="G227" s="38">
        <v>1789.04</v>
      </c>
      <c r="H227" s="70" t="s">
        <v>217</v>
      </c>
      <c r="I227" s="18">
        <v>4</v>
      </c>
      <c r="J227" s="6">
        <f t="shared" si="12"/>
        <v>92</v>
      </c>
      <c r="K227" s="6">
        <f t="shared" si="13"/>
        <v>6.44</v>
      </c>
      <c r="L227" s="6">
        <f t="shared" si="14"/>
        <v>98.44</v>
      </c>
      <c r="M227" s="6">
        <f t="shared" si="15"/>
        <v>1887.48</v>
      </c>
      <c r="N227" s="20">
        <v>1887.48</v>
      </c>
      <c r="O227" s="30">
        <v>0</v>
      </c>
    </row>
    <row r="228" spans="1:15" ht="24" customHeight="1" x14ac:dyDescent="0.4">
      <c r="A228" s="2">
        <v>224</v>
      </c>
      <c r="B228" s="27">
        <v>6330000224</v>
      </c>
      <c r="C228" s="48" t="s">
        <v>3094</v>
      </c>
      <c r="D228" s="14" t="s">
        <v>3095</v>
      </c>
      <c r="E228" s="14" t="s">
        <v>3096</v>
      </c>
      <c r="F228" s="3" t="s">
        <v>3</v>
      </c>
      <c r="G228" s="38">
        <v>0</v>
      </c>
      <c r="H228" s="70" t="s">
        <v>270</v>
      </c>
      <c r="I228" s="18">
        <v>4</v>
      </c>
      <c r="J228" s="6">
        <f t="shared" si="12"/>
        <v>144</v>
      </c>
      <c r="K228" s="6">
        <f t="shared" si="13"/>
        <v>10.08</v>
      </c>
      <c r="L228" s="6">
        <f t="shared" si="14"/>
        <v>154.08000000000001</v>
      </c>
      <c r="M228" s="6">
        <f t="shared" si="15"/>
        <v>154.08000000000001</v>
      </c>
      <c r="N228" s="20">
        <v>154.08000000000001</v>
      </c>
      <c r="O228" s="30">
        <v>0</v>
      </c>
    </row>
    <row r="229" spans="1:15" ht="24" customHeight="1" x14ac:dyDescent="0.4">
      <c r="A229" s="28">
        <v>225</v>
      </c>
      <c r="B229" s="27">
        <v>6330000225</v>
      </c>
      <c r="C229" s="48" t="s">
        <v>3097</v>
      </c>
      <c r="D229" s="14" t="s">
        <v>3098</v>
      </c>
      <c r="E229" s="14" t="s">
        <v>3099</v>
      </c>
      <c r="F229" s="3" t="s">
        <v>3212</v>
      </c>
      <c r="G229" s="38">
        <v>5709.52</v>
      </c>
      <c r="H229" s="70" t="s">
        <v>137</v>
      </c>
      <c r="I229" s="18">
        <v>4</v>
      </c>
      <c r="J229" s="6">
        <f t="shared" si="12"/>
        <v>196</v>
      </c>
      <c r="K229" s="6">
        <f t="shared" si="13"/>
        <v>13.72</v>
      </c>
      <c r="L229" s="6">
        <f t="shared" si="14"/>
        <v>209.72</v>
      </c>
      <c r="M229" s="6">
        <f t="shared" si="15"/>
        <v>5919.2400000000007</v>
      </c>
      <c r="N229" s="20">
        <v>5919.2400000000007</v>
      </c>
      <c r="O229" s="30">
        <v>0</v>
      </c>
    </row>
    <row r="230" spans="1:15" ht="24" customHeight="1" x14ac:dyDescent="0.4">
      <c r="A230" s="2">
        <v>226</v>
      </c>
      <c r="B230" s="27">
        <v>6330000226</v>
      </c>
      <c r="C230" s="48" t="s">
        <v>3100</v>
      </c>
      <c r="D230" s="14" t="s">
        <v>3101</v>
      </c>
      <c r="E230" s="14" t="s">
        <v>3102</v>
      </c>
      <c r="F230" s="3" t="s">
        <v>3165</v>
      </c>
      <c r="G230" s="38">
        <v>6449.9600000000009</v>
      </c>
      <c r="H230" s="70" t="s">
        <v>195</v>
      </c>
      <c r="I230" s="18">
        <v>4</v>
      </c>
      <c r="J230" s="6">
        <f t="shared" si="12"/>
        <v>156</v>
      </c>
      <c r="K230" s="6">
        <f t="shared" si="13"/>
        <v>10.92</v>
      </c>
      <c r="L230" s="6">
        <f t="shared" si="14"/>
        <v>166.92</v>
      </c>
      <c r="M230" s="6">
        <f t="shared" si="15"/>
        <v>6616.880000000001</v>
      </c>
      <c r="N230" s="20">
        <v>6616.880000000001</v>
      </c>
      <c r="O230" s="30">
        <v>0</v>
      </c>
    </row>
    <row r="231" spans="1:15" ht="24" customHeight="1" x14ac:dyDescent="0.4">
      <c r="A231" s="28">
        <v>227</v>
      </c>
      <c r="B231" s="27">
        <v>6330000227</v>
      </c>
      <c r="C231" s="48" t="s">
        <v>3103</v>
      </c>
      <c r="D231" s="14" t="s">
        <v>3104</v>
      </c>
      <c r="E231" s="14" t="s">
        <v>3105</v>
      </c>
      <c r="F231" s="3" t="s">
        <v>3165</v>
      </c>
      <c r="G231" s="38">
        <v>1664.9200000000003</v>
      </c>
      <c r="H231" s="70" t="s">
        <v>24</v>
      </c>
      <c r="I231" s="18">
        <v>4</v>
      </c>
      <c r="J231" s="6">
        <f t="shared" si="12"/>
        <v>36</v>
      </c>
      <c r="K231" s="6">
        <f t="shared" si="13"/>
        <v>2.52</v>
      </c>
      <c r="L231" s="6">
        <f t="shared" si="14"/>
        <v>38.520000000000003</v>
      </c>
      <c r="M231" s="6">
        <f t="shared" si="15"/>
        <v>1703.4400000000003</v>
      </c>
      <c r="N231" s="20">
        <v>1703.4400000000003</v>
      </c>
      <c r="O231" s="30">
        <v>0</v>
      </c>
    </row>
    <row r="232" spans="1:15" ht="24" customHeight="1" x14ac:dyDescent="0.4">
      <c r="A232" s="2">
        <v>228</v>
      </c>
      <c r="B232" s="27">
        <v>6330000228</v>
      </c>
      <c r="C232" s="48" t="s">
        <v>3106</v>
      </c>
      <c r="D232" s="14" t="s">
        <v>3107</v>
      </c>
      <c r="E232" s="14" t="s">
        <v>3108</v>
      </c>
      <c r="F232" s="3" t="s">
        <v>3176</v>
      </c>
      <c r="G232" s="38">
        <v>385.2</v>
      </c>
      <c r="H232" s="70" t="s">
        <v>110</v>
      </c>
      <c r="I232" s="18">
        <v>4</v>
      </c>
      <c r="J232" s="6">
        <f t="shared" si="12"/>
        <v>44</v>
      </c>
      <c r="K232" s="6">
        <f t="shared" si="13"/>
        <v>3.08</v>
      </c>
      <c r="L232" s="6">
        <f t="shared" si="14"/>
        <v>47.08</v>
      </c>
      <c r="M232" s="6">
        <f t="shared" si="15"/>
        <v>432.28</v>
      </c>
      <c r="N232" s="20">
        <v>432.28</v>
      </c>
      <c r="O232" s="30">
        <v>0</v>
      </c>
    </row>
    <row r="233" spans="1:15" ht="24" customHeight="1" x14ac:dyDescent="0.4">
      <c r="A233" s="28">
        <v>229</v>
      </c>
      <c r="B233" s="27">
        <v>6330000229</v>
      </c>
      <c r="C233" s="48" t="s">
        <v>3109</v>
      </c>
      <c r="D233" s="14" t="s">
        <v>3110</v>
      </c>
      <c r="E233" s="14" t="s">
        <v>3111</v>
      </c>
      <c r="F233" s="3" t="s">
        <v>3178</v>
      </c>
      <c r="G233" s="38">
        <v>11410.479999999998</v>
      </c>
      <c r="H233" s="70" t="s">
        <v>3198</v>
      </c>
      <c r="I233" s="18">
        <v>4</v>
      </c>
      <c r="J233" s="6">
        <f t="shared" si="12"/>
        <v>472</v>
      </c>
      <c r="K233" s="6">
        <f t="shared" si="13"/>
        <v>33.04</v>
      </c>
      <c r="L233" s="6">
        <f t="shared" si="14"/>
        <v>505.04</v>
      </c>
      <c r="M233" s="6">
        <f t="shared" si="15"/>
        <v>11915.519999999999</v>
      </c>
      <c r="N233" s="5">
        <v>11915.519999999999</v>
      </c>
      <c r="O233" s="30">
        <v>0</v>
      </c>
    </row>
    <row r="234" spans="1:15" ht="24" customHeight="1" x14ac:dyDescent="0.4">
      <c r="A234" s="2">
        <v>230</v>
      </c>
      <c r="B234" s="27">
        <v>6330000230</v>
      </c>
      <c r="C234" s="49" t="s">
        <v>3112</v>
      </c>
      <c r="D234" s="16" t="s">
        <v>3113</v>
      </c>
      <c r="E234" s="16" t="s">
        <v>3114</v>
      </c>
      <c r="F234" s="3" t="s">
        <v>3</v>
      </c>
      <c r="G234" s="38">
        <v>0</v>
      </c>
      <c r="H234" s="70" t="s">
        <v>47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30">
        <v>0</v>
      </c>
    </row>
    <row r="235" spans="1:15" ht="24" customHeight="1" x14ac:dyDescent="0.4">
      <c r="A235" s="28">
        <v>231</v>
      </c>
      <c r="B235" s="27">
        <v>6330000231</v>
      </c>
      <c r="C235" s="48" t="s">
        <v>3115</v>
      </c>
      <c r="D235" s="14" t="s">
        <v>3116</v>
      </c>
      <c r="E235" s="14" t="s">
        <v>3117</v>
      </c>
      <c r="F235" s="2" t="s">
        <v>3288</v>
      </c>
      <c r="G235" s="11">
        <v>2259.84</v>
      </c>
      <c r="H235" s="70" t="s">
        <v>137</v>
      </c>
      <c r="I235" s="18">
        <v>4</v>
      </c>
      <c r="J235" s="6">
        <f t="shared" si="12"/>
        <v>196</v>
      </c>
      <c r="K235" s="6">
        <f t="shared" si="13"/>
        <v>13.72</v>
      </c>
      <c r="L235" s="6">
        <f t="shared" si="14"/>
        <v>209.72</v>
      </c>
      <c r="M235" s="6">
        <f t="shared" si="15"/>
        <v>2469.56</v>
      </c>
      <c r="N235" s="5">
        <v>2469.56</v>
      </c>
      <c r="O235" s="30">
        <v>0</v>
      </c>
    </row>
    <row r="236" spans="1:15" ht="24" customHeight="1" x14ac:dyDescent="0.4">
      <c r="A236" s="2">
        <v>232</v>
      </c>
      <c r="B236" s="27">
        <v>6330000232</v>
      </c>
      <c r="C236" s="48" t="s">
        <v>3118</v>
      </c>
      <c r="D236" s="14" t="s">
        <v>3119</v>
      </c>
      <c r="E236" s="14" t="s">
        <v>3120</v>
      </c>
      <c r="F236" s="3" t="s">
        <v>3</v>
      </c>
      <c r="G236" s="38">
        <v>0</v>
      </c>
      <c r="H236" s="70" t="s">
        <v>125</v>
      </c>
      <c r="I236" s="18">
        <v>4</v>
      </c>
      <c r="J236" s="6">
        <f t="shared" si="12"/>
        <v>180</v>
      </c>
      <c r="K236" s="6">
        <f t="shared" si="13"/>
        <v>12.6</v>
      </c>
      <c r="L236" s="6">
        <f t="shared" si="14"/>
        <v>192.6</v>
      </c>
      <c r="M236" s="6">
        <f t="shared" si="15"/>
        <v>192.6</v>
      </c>
      <c r="N236" s="20">
        <v>192.6</v>
      </c>
      <c r="O236" s="30">
        <v>0</v>
      </c>
    </row>
    <row r="237" spans="1:15" ht="24" customHeight="1" x14ac:dyDescent="0.4">
      <c r="A237" s="28">
        <v>233</v>
      </c>
      <c r="B237" s="27">
        <v>6330000233</v>
      </c>
      <c r="C237" s="48" t="s">
        <v>3121</v>
      </c>
      <c r="D237" s="14" t="s">
        <v>3122</v>
      </c>
      <c r="E237" s="14" t="s">
        <v>3123</v>
      </c>
      <c r="F237" s="3" t="s">
        <v>3165</v>
      </c>
      <c r="G237" s="38">
        <v>14453.560000000003</v>
      </c>
      <c r="H237" s="70" t="s">
        <v>3134</v>
      </c>
      <c r="I237" s="18">
        <v>4</v>
      </c>
      <c r="J237" s="6">
        <f t="shared" si="12"/>
        <v>424</v>
      </c>
      <c r="K237" s="6">
        <f t="shared" si="13"/>
        <v>29.68</v>
      </c>
      <c r="L237" s="6">
        <f t="shared" si="14"/>
        <v>453.68</v>
      </c>
      <c r="M237" s="6">
        <f t="shared" si="15"/>
        <v>14907.240000000003</v>
      </c>
      <c r="N237" s="20">
        <v>14907.240000000003</v>
      </c>
      <c r="O237" s="30">
        <v>0</v>
      </c>
    </row>
    <row r="238" spans="1:15" ht="24" customHeight="1" x14ac:dyDescent="0.4">
      <c r="A238" s="2">
        <v>234</v>
      </c>
      <c r="B238" s="27">
        <v>6330000234</v>
      </c>
      <c r="C238" s="48" t="s">
        <v>3124</v>
      </c>
      <c r="D238" s="14" t="s">
        <v>3125</v>
      </c>
      <c r="E238" s="14" t="s">
        <v>3126</v>
      </c>
      <c r="F238" s="3" t="s">
        <v>3312</v>
      </c>
      <c r="G238" s="38">
        <v>4455.4800000000005</v>
      </c>
      <c r="H238" s="70" t="s">
        <v>386</v>
      </c>
      <c r="I238" s="18">
        <v>4</v>
      </c>
      <c r="J238" s="6">
        <f t="shared" si="12"/>
        <v>68</v>
      </c>
      <c r="K238" s="6">
        <f t="shared" si="13"/>
        <v>4.76</v>
      </c>
      <c r="L238" s="6">
        <f t="shared" si="14"/>
        <v>72.760000000000005</v>
      </c>
      <c r="M238" s="6">
        <f t="shared" si="15"/>
        <v>4528.2400000000007</v>
      </c>
      <c r="N238" s="20">
        <v>4528.2400000000007</v>
      </c>
      <c r="O238" s="30">
        <v>0</v>
      </c>
    </row>
    <row r="239" spans="1:15" ht="24" customHeight="1" x14ac:dyDescent="0.4">
      <c r="A239" s="28">
        <v>235</v>
      </c>
      <c r="B239" s="27">
        <v>6330000235</v>
      </c>
      <c r="C239" s="48" t="s">
        <v>3127</v>
      </c>
      <c r="D239" s="14" t="s">
        <v>2179</v>
      </c>
      <c r="E239" s="14" t="s">
        <v>3128</v>
      </c>
      <c r="F239" s="3" t="s">
        <v>3177</v>
      </c>
      <c r="G239" s="38">
        <v>2221.3199999999993</v>
      </c>
      <c r="H239" s="70" t="s">
        <v>74</v>
      </c>
      <c r="I239" s="18">
        <v>4</v>
      </c>
      <c r="J239" s="6">
        <f t="shared" si="12"/>
        <v>28</v>
      </c>
      <c r="K239" s="6">
        <f t="shared" si="13"/>
        <v>1.96</v>
      </c>
      <c r="L239" s="6">
        <f t="shared" si="14"/>
        <v>29.96</v>
      </c>
      <c r="M239" s="6">
        <f t="shared" si="15"/>
        <v>2251.2799999999993</v>
      </c>
      <c r="N239" s="20">
        <v>2251.2799999999993</v>
      </c>
      <c r="O239" s="30">
        <v>0</v>
      </c>
    </row>
    <row r="240" spans="1:15" ht="24" customHeight="1" x14ac:dyDescent="0.4">
      <c r="A240" s="2">
        <v>236</v>
      </c>
      <c r="B240" s="27">
        <v>6330000236</v>
      </c>
      <c r="C240" s="48" t="s">
        <v>3129</v>
      </c>
      <c r="D240" s="14" t="s">
        <v>65</v>
      </c>
      <c r="E240" s="14" t="s">
        <v>3130</v>
      </c>
      <c r="F240" s="3" t="s">
        <v>3177</v>
      </c>
      <c r="G240" s="38">
        <v>3535.2800000000016</v>
      </c>
      <c r="H240" s="70" t="s">
        <v>114</v>
      </c>
      <c r="I240" s="18">
        <v>4</v>
      </c>
      <c r="J240" s="6">
        <f t="shared" si="12"/>
        <v>56</v>
      </c>
      <c r="K240" s="6">
        <f t="shared" si="13"/>
        <v>3.92</v>
      </c>
      <c r="L240" s="6">
        <f t="shared" si="14"/>
        <v>59.92</v>
      </c>
      <c r="M240" s="6">
        <f t="shared" si="15"/>
        <v>3595.2000000000016</v>
      </c>
      <c r="N240" s="20">
        <v>3595.2000000000016</v>
      </c>
      <c r="O240" s="30">
        <v>0</v>
      </c>
    </row>
    <row r="241" spans="1:17" ht="24" customHeight="1" x14ac:dyDescent="0.4">
      <c r="A241" s="28">
        <v>237</v>
      </c>
      <c r="B241" s="27">
        <v>6330000237</v>
      </c>
      <c r="C241" s="48" t="s">
        <v>3131</v>
      </c>
      <c r="D241" s="14" t="s">
        <v>3132</v>
      </c>
      <c r="E241" s="14" t="s">
        <v>3133</v>
      </c>
      <c r="F241" s="3" t="s">
        <v>3</v>
      </c>
      <c r="G241" s="38">
        <v>0</v>
      </c>
      <c r="H241" s="70" t="s">
        <v>2698</v>
      </c>
      <c r="I241" s="18">
        <v>4</v>
      </c>
      <c r="J241" s="6">
        <f t="shared" si="12"/>
        <v>360</v>
      </c>
      <c r="K241" s="6">
        <f t="shared" si="13"/>
        <v>25.2</v>
      </c>
      <c r="L241" s="6">
        <f t="shared" si="14"/>
        <v>385.2</v>
      </c>
      <c r="M241" s="6">
        <f t="shared" si="15"/>
        <v>385.2</v>
      </c>
      <c r="N241" s="20">
        <v>385.2</v>
      </c>
      <c r="O241" s="30">
        <v>0</v>
      </c>
    </row>
    <row r="242" spans="1:17" ht="24" customHeight="1" x14ac:dyDescent="0.4">
      <c r="A242" s="2">
        <v>238</v>
      </c>
      <c r="B242" s="27">
        <v>6330000238</v>
      </c>
      <c r="C242" s="48" t="s">
        <v>3135</v>
      </c>
      <c r="D242" s="14" t="s">
        <v>3136</v>
      </c>
      <c r="E242" s="14" t="s">
        <v>3137</v>
      </c>
      <c r="F242" s="3" t="s">
        <v>3165</v>
      </c>
      <c r="G242" s="38">
        <v>10824.120000000003</v>
      </c>
      <c r="H242" s="70" t="s">
        <v>147</v>
      </c>
      <c r="I242" s="18">
        <v>4</v>
      </c>
      <c r="J242" s="6">
        <f t="shared" si="12"/>
        <v>104</v>
      </c>
      <c r="K242" s="6">
        <f t="shared" si="13"/>
        <v>7.28</v>
      </c>
      <c r="L242" s="6">
        <f t="shared" si="14"/>
        <v>111.28</v>
      </c>
      <c r="M242" s="6">
        <f t="shared" si="15"/>
        <v>10935.400000000003</v>
      </c>
      <c r="N242" s="20">
        <v>10935.400000000003</v>
      </c>
      <c r="O242" s="30">
        <v>0</v>
      </c>
    </row>
    <row r="243" spans="1:17" ht="24" customHeight="1" x14ac:dyDescent="0.4">
      <c r="A243" s="28">
        <v>239</v>
      </c>
      <c r="B243" s="27">
        <v>6330000239</v>
      </c>
      <c r="C243" s="48" t="s">
        <v>3138</v>
      </c>
      <c r="D243" s="14" t="s">
        <v>723</v>
      </c>
      <c r="E243" s="14" t="s">
        <v>3139</v>
      </c>
      <c r="F243" s="3" t="s">
        <v>3259</v>
      </c>
      <c r="G243" s="38">
        <v>3068.7600000000007</v>
      </c>
      <c r="H243" s="70" t="s">
        <v>35</v>
      </c>
      <c r="I243" s="18">
        <v>4</v>
      </c>
      <c r="J243" s="6">
        <f t="shared" si="12"/>
        <v>64</v>
      </c>
      <c r="K243" s="6">
        <f t="shared" si="13"/>
        <v>4.4800000000000004</v>
      </c>
      <c r="L243" s="6">
        <f t="shared" si="14"/>
        <v>68.48</v>
      </c>
      <c r="M243" s="6">
        <f t="shared" si="15"/>
        <v>3137.2400000000007</v>
      </c>
      <c r="N243" s="20">
        <v>3137.2400000000007</v>
      </c>
      <c r="O243" s="30">
        <v>0</v>
      </c>
    </row>
    <row r="244" spans="1:17" ht="24" customHeight="1" x14ac:dyDescent="0.4">
      <c r="A244" s="2">
        <v>240</v>
      </c>
      <c r="B244" s="27">
        <v>6330000240</v>
      </c>
      <c r="C244" s="48" t="s">
        <v>3140</v>
      </c>
      <c r="D244" s="14" t="s">
        <v>3141</v>
      </c>
      <c r="E244" s="14" t="s">
        <v>3142</v>
      </c>
      <c r="F244" s="3" t="s">
        <v>3384</v>
      </c>
      <c r="G244" s="38">
        <v>4044.6000000000008</v>
      </c>
      <c r="H244" s="70" t="s">
        <v>538</v>
      </c>
      <c r="I244" s="18">
        <v>4</v>
      </c>
      <c r="J244" s="6">
        <f t="shared" si="12"/>
        <v>88</v>
      </c>
      <c r="K244" s="6">
        <f t="shared" si="13"/>
        <v>6.16</v>
      </c>
      <c r="L244" s="6">
        <f t="shared" si="14"/>
        <v>94.16</v>
      </c>
      <c r="M244" s="6">
        <f t="shared" si="15"/>
        <v>4138.7600000000011</v>
      </c>
      <c r="N244" s="20">
        <v>4138.7600000000011</v>
      </c>
      <c r="O244" s="30">
        <v>0</v>
      </c>
    </row>
    <row r="245" spans="1:17" ht="24" customHeight="1" x14ac:dyDescent="0.4">
      <c r="A245" s="28">
        <v>241</v>
      </c>
      <c r="B245" s="27">
        <v>6330000241</v>
      </c>
      <c r="C245" s="48" t="s">
        <v>3143</v>
      </c>
      <c r="D245" s="14" t="s">
        <v>3144</v>
      </c>
      <c r="E245" s="14" t="s">
        <v>1217</v>
      </c>
      <c r="F245" s="3" t="s">
        <v>3165</v>
      </c>
      <c r="G245" s="38">
        <v>5140.28</v>
      </c>
      <c r="H245" s="70" t="s">
        <v>386</v>
      </c>
      <c r="I245" s="18">
        <v>4</v>
      </c>
      <c r="J245" s="6">
        <f t="shared" si="12"/>
        <v>68</v>
      </c>
      <c r="K245" s="6">
        <f t="shared" si="13"/>
        <v>4.76</v>
      </c>
      <c r="L245" s="6">
        <f t="shared" si="14"/>
        <v>72.760000000000005</v>
      </c>
      <c r="M245" s="6">
        <f t="shared" si="15"/>
        <v>5213.04</v>
      </c>
      <c r="N245" s="20">
        <v>5213.04</v>
      </c>
      <c r="O245" s="30">
        <v>0</v>
      </c>
    </row>
    <row r="246" spans="1:17" ht="24" customHeight="1" x14ac:dyDescent="0.4">
      <c r="A246" s="2">
        <v>242</v>
      </c>
      <c r="B246" s="27">
        <v>6330000242</v>
      </c>
      <c r="C246" s="48" t="s">
        <v>3145</v>
      </c>
      <c r="D246" s="14" t="s">
        <v>3146</v>
      </c>
      <c r="E246" s="14" t="s">
        <v>3147</v>
      </c>
      <c r="F246" s="3" t="s">
        <v>3</v>
      </c>
      <c r="G246" s="38">
        <v>0</v>
      </c>
      <c r="H246" s="70" t="s">
        <v>1796</v>
      </c>
      <c r="I246" s="18">
        <v>4</v>
      </c>
      <c r="J246" s="6">
        <f t="shared" si="12"/>
        <v>292</v>
      </c>
      <c r="K246" s="6">
        <f t="shared" si="13"/>
        <v>20.440000000000001</v>
      </c>
      <c r="L246" s="6">
        <f t="shared" si="14"/>
        <v>312.44</v>
      </c>
      <c r="M246" s="6">
        <f t="shared" si="15"/>
        <v>312.44</v>
      </c>
      <c r="N246" s="5">
        <v>312.44</v>
      </c>
      <c r="O246" s="30">
        <v>0</v>
      </c>
    </row>
    <row r="247" spans="1:17" ht="24" customHeight="1" x14ac:dyDescent="0.4">
      <c r="A247" s="28">
        <v>243</v>
      </c>
      <c r="B247" s="27">
        <v>6330000243</v>
      </c>
      <c r="C247" s="48" t="s">
        <v>3148</v>
      </c>
      <c r="D247" s="14" t="s">
        <v>3149</v>
      </c>
      <c r="E247" s="14" t="s">
        <v>3150</v>
      </c>
      <c r="F247" s="3" t="s">
        <v>3</v>
      </c>
      <c r="G247" s="38">
        <v>0</v>
      </c>
      <c r="H247" s="70" t="s">
        <v>94</v>
      </c>
      <c r="I247" s="18">
        <v>4</v>
      </c>
      <c r="J247" s="6">
        <f t="shared" si="12"/>
        <v>48</v>
      </c>
      <c r="K247" s="6">
        <f t="shared" si="13"/>
        <v>3.36</v>
      </c>
      <c r="L247" s="6">
        <f t="shared" si="14"/>
        <v>51.36</v>
      </c>
      <c r="M247" s="6">
        <f t="shared" si="15"/>
        <v>51.36</v>
      </c>
      <c r="N247" s="20">
        <v>51.36</v>
      </c>
      <c r="O247" s="30">
        <v>0</v>
      </c>
    </row>
    <row r="248" spans="1:17" ht="24" customHeight="1" x14ac:dyDescent="0.4">
      <c r="A248" s="2">
        <v>244</v>
      </c>
      <c r="B248" s="27">
        <v>6330000244</v>
      </c>
      <c r="C248" s="48" t="s">
        <v>3151</v>
      </c>
      <c r="D248" s="14" t="s">
        <v>384</v>
      </c>
      <c r="E248" s="14" t="s">
        <v>3152</v>
      </c>
      <c r="F248" s="2" t="s">
        <v>3165</v>
      </c>
      <c r="G248" s="36">
        <v>6235.96</v>
      </c>
      <c r="H248" s="70" t="s">
        <v>502</v>
      </c>
      <c r="I248" s="18">
        <v>4</v>
      </c>
      <c r="J248" s="6">
        <f t="shared" si="12"/>
        <v>172</v>
      </c>
      <c r="K248" s="6">
        <f t="shared" si="13"/>
        <v>12.04</v>
      </c>
      <c r="L248" s="6">
        <f t="shared" si="14"/>
        <v>184.04</v>
      </c>
      <c r="M248" s="6">
        <f t="shared" si="15"/>
        <v>6420</v>
      </c>
      <c r="N248" s="20">
        <v>6420</v>
      </c>
      <c r="O248" s="30">
        <v>0</v>
      </c>
    </row>
    <row r="249" spans="1:17" ht="24" customHeight="1" x14ac:dyDescent="0.4">
      <c r="A249" s="28">
        <v>245</v>
      </c>
      <c r="B249" s="27">
        <v>6330000245</v>
      </c>
      <c r="C249" s="48" t="s">
        <v>3153</v>
      </c>
      <c r="D249" s="14" t="s">
        <v>3154</v>
      </c>
      <c r="E249" s="14" t="s">
        <v>3155</v>
      </c>
      <c r="F249" s="2" t="s">
        <v>3385</v>
      </c>
      <c r="G249" s="36">
        <v>6976.4</v>
      </c>
      <c r="H249" s="70" t="s">
        <v>158</v>
      </c>
      <c r="I249" s="18">
        <v>4</v>
      </c>
      <c r="J249" s="6">
        <f t="shared" si="12"/>
        <v>16</v>
      </c>
      <c r="K249" s="6">
        <f t="shared" si="13"/>
        <v>1.1200000000000001</v>
      </c>
      <c r="L249" s="6">
        <f t="shared" si="14"/>
        <v>17.12</v>
      </c>
      <c r="M249" s="6">
        <f t="shared" si="15"/>
        <v>6993.5199999999995</v>
      </c>
      <c r="N249" s="20">
        <v>6993.5199999999995</v>
      </c>
      <c r="O249" s="30">
        <v>0</v>
      </c>
      <c r="Q249" s="66"/>
    </row>
    <row r="250" spans="1:17" ht="24" customHeight="1" x14ac:dyDescent="0.4">
      <c r="A250" s="2">
        <v>246</v>
      </c>
      <c r="B250" s="27">
        <v>6330000246</v>
      </c>
      <c r="C250" s="48" t="s">
        <v>3156</v>
      </c>
      <c r="D250" s="14" t="s">
        <v>3157</v>
      </c>
      <c r="E250" s="14" t="s">
        <v>3158</v>
      </c>
      <c r="F250" s="2" t="s">
        <v>3249</v>
      </c>
      <c r="G250" s="6">
        <v>5636.76</v>
      </c>
      <c r="H250" s="70" t="s">
        <v>63</v>
      </c>
      <c r="I250" s="18">
        <v>4</v>
      </c>
      <c r="J250" s="6">
        <f t="shared" si="12"/>
        <v>364</v>
      </c>
      <c r="K250" s="6">
        <f t="shared" si="13"/>
        <v>25.48</v>
      </c>
      <c r="L250" s="6">
        <f t="shared" si="14"/>
        <v>389.48</v>
      </c>
      <c r="M250" s="6">
        <f t="shared" si="15"/>
        <v>6026.24</v>
      </c>
      <c r="N250" s="16">
        <v>6026.24</v>
      </c>
      <c r="O250" s="30">
        <v>0</v>
      </c>
    </row>
    <row r="251" spans="1:17" ht="24" customHeight="1" x14ac:dyDescent="0.4">
      <c r="A251" s="28">
        <v>247</v>
      </c>
      <c r="B251" s="27">
        <v>6330000247</v>
      </c>
      <c r="C251" s="48" t="s">
        <v>3159</v>
      </c>
      <c r="D251" s="14" t="s">
        <v>3160</v>
      </c>
      <c r="E251" s="14" t="s">
        <v>3161</v>
      </c>
      <c r="F251" s="2" t="s">
        <v>3</v>
      </c>
      <c r="G251" s="6">
        <v>0</v>
      </c>
      <c r="H251" s="70" t="s">
        <v>2398</v>
      </c>
      <c r="I251" s="18">
        <v>4</v>
      </c>
      <c r="J251" s="6">
        <f t="shared" si="12"/>
        <v>388</v>
      </c>
      <c r="K251" s="6">
        <f t="shared" si="13"/>
        <v>27.16</v>
      </c>
      <c r="L251" s="6">
        <f t="shared" si="14"/>
        <v>415.16</v>
      </c>
      <c r="M251" s="6">
        <f t="shared" si="15"/>
        <v>415.16</v>
      </c>
      <c r="N251" s="16">
        <v>415.16</v>
      </c>
      <c r="O251" s="30">
        <v>0</v>
      </c>
    </row>
    <row r="252" spans="1:17" ht="24" customHeight="1" x14ac:dyDescent="0.4">
      <c r="A252" s="43"/>
      <c r="B252" s="43"/>
      <c r="C252" s="58"/>
      <c r="D252" s="1"/>
      <c r="E252" s="1"/>
      <c r="F252" s="43"/>
      <c r="G252" s="36">
        <f>SUM(G5:G251)</f>
        <v>976897.16000000015</v>
      </c>
      <c r="H252" s="40"/>
      <c r="I252" s="25"/>
      <c r="J252" s="1"/>
      <c r="K252" s="1"/>
      <c r="L252" s="55">
        <f>SUM(L5:L251)</f>
        <v>59355.039999999994</v>
      </c>
      <c r="M252" s="54">
        <f>SUM(G252+L252)</f>
        <v>1036252.2000000002</v>
      </c>
      <c r="N252" s="56">
        <f>SUM(N5:N251)</f>
        <v>1036252.1999999996</v>
      </c>
      <c r="O252" s="24"/>
    </row>
    <row r="253" spans="1:17" ht="24" customHeight="1" x14ac:dyDescent="0.4">
      <c r="F253" s="51"/>
      <c r="H253" s="51"/>
      <c r="L253" s="54">
        <f>SUM(G252+L252)</f>
        <v>1036252.2000000002</v>
      </c>
      <c r="M253" s="5">
        <f>SUM(M252-N252)</f>
        <v>5.8207660913467407E-10</v>
      </c>
      <c r="N253" s="1"/>
    </row>
    <row r="254" spans="1:17" x14ac:dyDescent="0.4">
      <c r="H254" s="51"/>
      <c r="M254" s="26"/>
      <c r="N254" s="9"/>
      <c r="Q254" s="66"/>
    </row>
    <row r="255" spans="1:17" x14ac:dyDescent="0.4">
      <c r="M255" s="8"/>
    </row>
    <row r="259" spans="3:4" x14ac:dyDescent="0.4">
      <c r="C259" s="60"/>
      <c r="D259" s="9" t="s">
        <v>2460</v>
      </c>
    </row>
    <row r="260" spans="3:4" x14ac:dyDescent="0.4">
      <c r="C260" s="60"/>
      <c r="D260" s="9" t="s">
        <v>2461</v>
      </c>
    </row>
    <row r="261" spans="3:4" x14ac:dyDescent="0.4">
      <c r="D261" s="9" t="s">
        <v>2463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2021-07-20T09:54:48Z</dcterms:modified>
</cp:coreProperties>
</file>