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VV\PvvReportAPI\"/>
    </mc:Choice>
  </mc:AlternateContent>
  <xr:revisionPtr revIDLastSave="0" documentId="13_ncr:1_{1CFAF136-B62A-4FF8-99CA-F9F84845815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Print_Area" localSheetId="0">Sheet1!$A$1:$I$34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 s="1"/>
  <c r="E22" i="1"/>
  <c r="G17" i="1"/>
  <c r="G18" i="1"/>
  <c r="G15" i="1"/>
  <c r="G14" i="1"/>
  <c r="G22" i="1" l="1"/>
  <c r="E24" i="1" s="1"/>
  <c r="H5" i="1" l="1"/>
  <c r="H11" i="1" s="1"/>
</calcChain>
</file>

<file path=xl/sharedStrings.xml><?xml version="1.0" encoding="utf-8"?>
<sst xmlns="http://schemas.openxmlformats.org/spreadsheetml/2006/main" count="34" uniqueCount="34">
  <si>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</si>
  <si>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</si>
  <si>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</si>
  <si>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</si>
  <si>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</si>
  <si>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</si>
  <si>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</si>
  <si>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</si>
  <si>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แรงดัน</t>
  </si>
  <si>
    <t>วันที่อ่านหน่วย</t>
  </si>
  <si>
    <t>จำนวนเงิน (บาท)</t>
  </si>
  <si>
    <t>หมายเหตุ</t>
  </si>
  <si>
    <t>ขอแสดงความนับถือ</t>
  </si>
  <si>
    <t>หนังสือแจ้งค่าไฟฟ้า ระบบโซล่าเซลล์</t>
  </si>
  <si>
    <t>กองบริหารงานทั่วไป</t>
  </si>
  <si>
    <t>M207</t>
  </si>
  <si>
    <t>อาคาร</t>
  </si>
  <si>
    <t>9073 020003584201</t>
  </si>
  <si>
    <t>หน่วย (kWh.)</t>
  </si>
  <si>
    <t>ส่วนลด 35% (บาท/หน่วย)</t>
  </si>
  <si>
    <t>อัตราเฉลี่ย 115kV (บาท/หน่วย)</t>
  </si>
  <si>
    <t xml:space="preserve">รวมเงินที่ต้องชำระ </t>
  </si>
  <si>
    <t>ได้รับหนังสือแจ้งค่าไฟฟ้าเมื่อวันที่...........................................................................</t>
  </si>
  <si>
    <t>(ลงชื่อ)...................................................................................ผู้ใช้ไฟฟ้าหรือตัวแทน</t>
  </si>
  <si>
    <t>(.....................................................................................)</t>
  </si>
  <si>
    <t>ลงชื่อ............................................................</t>
  </si>
  <si>
    <t>รวมเงินที่ต้องชำระ</t>
  </si>
  <si>
    <t>หน่วยรวม</t>
  </si>
  <si>
    <t>รวมเงินเป็น</t>
  </si>
  <si>
    <t>VAT 7%</t>
  </si>
  <si>
    <t xml:space="preserve">จึงเรียนมาเพื่อโปรดชำระเงินต่อไป จะขอบคุณยิ่ง						</t>
  </si>
  <si>
    <t>(..........ว่าที่ร้อยตรีอัครนันท์  เซี่ยงเห็น...........)</t>
  </si>
  <si>
    <t>ตำแหน่ง...หัวหน้างานสาธารณูปโภคและระบบอาคาร..........</t>
  </si>
  <si>
    <t>22kV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</si>
</sst>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9" xfId="0" applyNumberFormat="1" applyBorder="1"/>
    <xf numFmtId="0" fontId="0" fillId="0" borderId="10" xfId="0" applyBorder="1"/>
    <xf numFmtId="0" fontId="1" fillId="0" borderId="7" xfId="0" applyFont="1" applyBorder="1" applyAlignment="1">
      <alignment horizontal="center"/>
    </xf>
    <xf numFmtId="4" fontId="0" fillId="0" borderId="7" xfId="0" applyNumberFormat="1" applyBorder="1"/>
    <xf numFmtId="0" fontId="1" fillId="0" borderId="1" xfId="0" applyFont="1" applyBorder="1" applyAlignment="1">
      <alignment horizontal="right"/>
    </xf>
    <xf numFmtId="4" fontId="1" fillId="0" borderId="3" xfId="0" applyNumberFormat="1" applyFont="1" applyBorder="1"/>
    <xf numFmtId="4" fontId="1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0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993860</xdr:colOff>
      <xdr:row>4</xdr:row>
      <xdr:rowOff>141762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34"/>
  <sheetViews>
    <sheetView tabSelected="1" view="pageBreakPreview" zoomScale="85" zoomScaleNormal="55" zoomScaleSheetLayoutView="85" workbookViewId="0">
      <selection activeCell="J45" sqref="J45"/>
    </sheetView>
  </sheetViews>
  <sheetFormatPr defaultColWidth="8.85546875" defaultRowHeight="15" x14ac:dyDescent="0.25"/>
  <cols>
    <col min="1" max="1" width="6.7109375" customWidth="1"/>
    <col min="2" max="2" width="9.85546875" customWidth="1"/>
    <col min="3" max="3" width="20.140625" customWidth="1"/>
    <col min="4" max="4" width="19.28515625" customWidth="1"/>
    <col min="5" max="5" width="16.28515625" customWidth="1"/>
    <col min="6" max="6" width="27.42578125" customWidth="1"/>
    <col min="7" max="7" width="15.5703125" bestFit="1" customWidth="1"/>
    <col min="8" max="8" width="17.7109375" customWidth="1"/>
    <col min="9" max="9" width="7.42578125" customWidth="1"/>
    <col min="10" max="16384" width="8.85546875" style="2"/>
  </cols>
  <sheetData>
    <row r="3" spans="2:9" ht="15.75" x14ac:dyDescent="0.25">
      <c r="C3" s="27" t="s">
        <v>13</v>
      </c>
      <c r="D3" s="27"/>
      <c r="E3" s="27"/>
      <c r="F3" s="27"/>
      <c r="G3" s="27"/>
      <c r="H3" s="27"/>
    </row>
    <row r="4" spans="2:9" x14ac:dyDescent="0.25">
      <c r="C4" s="8"/>
      <c r="D4" s="8"/>
      <c r="E4" s="8"/>
      <c r="F4" s="8"/>
      <c r="G4" s="8"/>
      <c r="H4" s="8"/>
    </row>
    <row r="5" spans="2:9" x14ac:dyDescent="0.25">
      <c r="G5" t="s">
        <v>3</v>
      </c>
      <c r="H5" s="12">
        <f ca="1">NOW()</f>
        <v>45300.484880555552</v>
      </c>
    </row>
    <row r="6" spans="2:9" x14ac:dyDescent="0.25">
      <c r="G6" s="1"/>
      <c r="H6" s="1"/>
      <c r="I6" s="1"/>
    </row>
    <row r="7" spans="2:9" x14ac:dyDescent="0.25">
      <c r="B7" s="4" t="s">
        <v>0</v>
      </c>
      <c r="C7" s="4" t="s">
        <v>1</v>
      </c>
      <c r="D7" s="4"/>
    </row>
    <row r="8" spans="2:9" x14ac:dyDescent="0.25">
      <c r="B8" s="4" t="s">
        <v>2</v>
      </c>
      <c r="C8" s="39" t="s">
        <v>14</v>
      </c>
      <c r="D8" s="25"/>
      <c r="E8" s="25"/>
      <c r="F8" s="25"/>
      <c r="G8" s="28" t="s">
        <v>4</v>
      </c>
      <c r="H8" s="28"/>
    </row>
    <row r="10" spans="2:9" x14ac:dyDescent="0.25">
      <c r="B10" s="5" t="s">
        <v>5</v>
      </c>
      <c r="C10" s="7" t="s">
        <v>6</v>
      </c>
      <c r="D10" s="41" t="s">
        <v>7</v>
      </c>
      <c r="E10" s="42"/>
      <c r="F10" s="41" t="s">
        <v>8</v>
      </c>
      <c r="G10" s="42"/>
      <c r="H10" s="5" t="s">
        <v>9</v>
      </c>
    </row>
    <row r="11" spans="2:9" x14ac:dyDescent="0.25">
      <c r="B11" s="10" t="s">
        <v>15</v>
      </c>
      <c r="C11" s="9" t="s">
        <v>17</v>
      </c>
      <c r="D11" s="43">
        <v>250613885</v>
      </c>
      <c r="E11" s="42"/>
      <c r="F11" s="43" t="s">
        <v>33</v>
      </c>
      <c r="G11" s="42"/>
      <c r="H11" s="11">
        <f ca="1">DATE(YEAR($H$5),MONTH($H$5),1)</f>
        <v>45292</v>
      </c>
    </row>
    <row r="13" spans="2:9" x14ac:dyDescent="0.25">
      <c r="C13" s="33" t="s">
        <v>16</v>
      </c>
      <c r="D13" s="33"/>
      <c r="E13" s="5" t="s">
        <v>18</v>
      </c>
      <c r="F13" s="5" t="s">
        <v>20</v>
      </c>
      <c r="G13" s="18" t="s">
        <v>10</v>
      </c>
    </row>
    <row r="14" spans="2:9" x14ac:dyDescent="0.25">
      <c r="C14" s="34"/>
      <c r="D14" s="35"/>
      <c r="E14" s="14"/>
      <c r="F14" s="17"/>
      <c r="G14" s="19" t="str">
        <f>IF($E14=0,"",$E14*$F$14)</f>
        <v/>
      </c>
    </row>
    <row r="15" spans="2:9" x14ac:dyDescent="0.25">
      <c r="C15" s="31"/>
      <c r="D15" s="32"/>
      <c r="E15" s="15"/>
      <c r="F15" s="13"/>
      <c r="G15" s="16" t="str">
        <f>IF($E15=0,"",$E15*$F$14)</f>
        <v/>
      </c>
    </row>
    <row r="16" spans="2:9" x14ac:dyDescent="0.25">
      <c r="C16" s="31"/>
      <c r="D16" s="32"/>
      <c r="E16" s="15"/>
      <c r="F16" s="5" t="s">
        <v>19</v>
      </c>
      <c r="G16" s="16"/>
    </row>
    <row r="17" spans="2:9" x14ac:dyDescent="0.25">
      <c r="C17" s="31"/>
      <c r="D17" s="32"/>
      <c r="E17" s="15"/>
      <c r="F17" s="3"/>
      <c r="G17" s="16" t="str">
        <f>IF(SUM(E14:E15)=0,"",SUM(E14:E15)*$F$17)</f>
        <v/>
      </c>
    </row>
    <row r="18" spans="2:9" x14ac:dyDescent="0.25">
      <c r="C18" s="31"/>
      <c r="D18" s="32"/>
      <c r="E18" s="15"/>
      <c r="F18" s="13"/>
      <c r="G18" s="16" t="str">
        <f>IF($E18=0,"",$E18*$F$17)</f>
        <v/>
      </c>
    </row>
    <row r="19" spans="2:9" x14ac:dyDescent="0.25">
      <c r="C19" s="23"/>
      <c r="D19" s="24"/>
      <c r="E19" s="15"/>
      <c r="F19" s="5" t="s">
        <v>28</v>
      </c>
      <c r="G19" s="16" t="str">
        <f>IF(SUM(G14:G18)=0,"",SUM(G14:G18))</f>
        <v/>
      </c>
    </row>
    <row r="20" spans="2:9" x14ac:dyDescent="0.25">
      <c r="C20" s="23"/>
      <c r="D20" s="24"/>
      <c r="E20" s="15"/>
      <c r="F20" s="5" t="s">
        <v>29</v>
      </c>
      <c r="G20" s="16" t="str">
        <f>IFERROR($G$19*(7/100),"")</f>
        <v/>
      </c>
    </row>
    <row r="21" spans="2:9" x14ac:dyDescent="0.25">
      <c r="C21" s="23"/>
      <c r="D21" s="24"/>
      <c r="E21" s="15"/>
      <c r="G21" s="16"/>
    </row>
    <row r="22" spans="2:9" x14ac:dyDescent="0.25">
      <c r="C22" s="37" t="s">
        <v>27</v>
      </c>
      <c r="D22" s="38"/>
      <c r="E22" s="21" t="str">
        <f>IF(SUM(E14:E15)=0,"",SUM(E14:E15))</f>
        <v/>
      </c>
      <c r="F22" s="20" t="s">
        <v>26</v>
      </c>
      <c r="G22" s="22" t="str">
        <f>IF( SUM(G19:G20)=0,"",SUM(G19:G20))</f>
        <v/>
      </c>
    </row>
    <row r="24" spans="2:9" x14ac:dyDescent="0.25">
      <c r="B24" s="36" t="s">
        <v>21</v>
      </c>
      <c r="C24" s="36"/>
      <c r="D24" s="36"/>
      <c r="E24" s="29" t="str">
        <f>IF($G$22="","", BAHTTEXT($G$22))</f>
        <v/>
      </c>
      <c r="F24" s="30"/>
      <c r="G24" s="30"/>
      <c r="H24" s="8"/>
      <c r="I24" s="8"/>
    </row>
    <row r="25" spans="2:9" x14ac:dyDescent="0.25">
      <c r="B25" s="2"/>
      <c r="C25" s="2"/>
      <c r="D25" s="40"/>
      <c r="E25" s="40"/>
      <c r="F25" s="40"/>
      <c r="G25" s="25"/>
    </row>
    <row r="26" spans="2:9" x14ac:dyDescent="0.25">
      <c r="F26" s="6"/>
    </row>
    <row r="27" spans="2:9" x14ac:dyDescent="0.25">
      <c r="B27" t="s">
        <v>11</v>
      </c>
    </row>
    <row r="28" spans="2:9" x14ac:dyDescent="0.25">
      <c r="C28" s="25" t="s">
        <v>30</v>
      </c>
      <c r="D28" s="25"/>
      <c r="E28" s="25"/>
      <c r="F28" s="25"/>
      <c r="G28" s="25"/>
      <c r="H28" s="25"/>
      <c r="I28" s="25"/>
    </row>
    <row r="30" spans="2:9" x14ac:dyDescent="0.25">
      <c r="F30" s="26" t="s">
        <v>12</v>
      </c>
      <c r="G30" s="26"/>
      <c r="H30" s="26"/>
    </row>
    <row r="31" spans="2:9" ht="20.25" customHeight="1" x14ac:dyDescent="0.25">
      <c r="B31" s="25" t="s">
        <v>22</v>
      </c>
      <c r="C31" s="25"/>
      <c r="D31" s="25"/>
      <c r="E31" s="25"/>
      <c r="F31" s="26" t="s">
        <v>25</v>
      </c>
      <c r="G31" s="26"/>
      <c r="H31" s="26"/>
    </row>
    <row r="32" spans="2:9" ht="28.15" customHeight="1" x14ac:dyDescent="0.25">
      <c r="B32" s="25" t="s">
        <v>23</v>
      </c>
      <c r="C32" s="25"/>
      <c r="D32" s="25"/>
      <c r="E32" s="25"/>
      <c r="F32" s="26" t="s">
        <v>31</v>
      </c>
      <c r="G32" s="26"/>
      <c r="H32" s="26"/>
    </row>
    <row r="33" spans="2:8" ht="24.6" customHeight="1" x14ac:dyDescent="0.25">
      <c r="B33" s="26" t="s">
        <v>24</v>
      </c>
      <c r="C33" s="26"/>
      <c r="D33" s="26"/>
      <c r="E33" s="26"/>
      <c r="F33" s="26" t="s">
        <v>32</v>
      </c>
      <c r="G33" s="26"/>
      <c r="H33" s="26"/>
    </row>
    <row r="34" spans="2:8" ht="24" customHeight="1" x14ac:dyDescent="0.25">
      <c r="F34" s="25"/>
      <c r="G34" s="25"/>
      <c r="H34" s="25"/>
    </row>
  </sheetData>
  <mergeCells count="26">
    <mergeCell ref="D10:E10"/>
    <mergeCell ref="D11:E11"/>
    <mergeCell ref="F10:G10"/>
    <mergeCell ref="F11:G11"/>
    <mergeCell ref="F34:H34"/>
    <mergeCell ref="F30:H30"/>
    <mergeCell ref="C3:H3"/>
    <mergeCell ref="G8:H8"/>
    <mergeCell ref="E24:G24"/>
    <mergeCell ref="C18:D18"/>
    <mergeCell ref="C16:D16"/>
    <mergeCell ref="C17:D17"/>
    <mergeCell ref="C13:D13"/>
    <mergeCell ref="C14:D14"/>
    <mergeCell ref="C15:D15"/>
    <mergeCell ref="B24:D24"/>
    <mergeCell ref="C22:D22"/>
    <mergeCell ref="C8:F8"/>
    <mergeCell ref="D25:G25"/>
    <mergeCell ref="C28:I28"/>
    <mergeCell ref="B31:E31"/>
    <mergeCell ref="B32:E32"/>
    <mergeCell ref="B33:E33"/>
    <mergeCell ref="F31:H31"/>
    <mergeCell ref="F32:H32"/>
    <mergeCell ref="F33:H33"/>
  </mergeCells>
  <pageMargins left="0.25" right="0.25" top="0.75" bottom="0.75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Musolar Web</cp:lastModifiedBy>
  <cp:lastPrinted>2022-12-26T14:13:24Z</cp:lastPrinted>
  <dcterms:created xsi:type="dcterms:W3CDTF">2022-10-31T07:38:52Z</dcterms:created>
  <dcterms:modified xsi:type="dcterms:W3CDTF">2024-01-09T04:38:45Z</dcterms:modified>
</cp:coreProperties>
</file>