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Example 1 - Very Simple" sheetId="1" r:id="rId1"/>
  </sheets>
  <definedNames>
    <definedName name="solver_adj" localSheetId="0" hidden="1">'Example 1 - Very Simple'!#REF!,'Example 1 - Very Simple'!#REF!,'Example 1 - Very Simple'!#REF!,'Example 1 - Very Simple'!#REF!,'Example 1 - Very Simple'!#REF!,'Example 1 - Very Simple'!#REF!,'Example 1 - Very Simple'!#REF!,'Example 1 - Very Simple'!#REF!,'Example 1 - Very Simple'!#REF!,'Example 1 - Very Simple'!#REF!,'Example 1 - Very Simple'!#REF!,'Example 1 - Very Simple'!#REF!,'Example 1 - Very Simple'!#REF!,'Example 1 - Very Simple'!#REF!,'Example 1 - Very Simple'!#REF!,'Example 1 - Very Simple'!#REF!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'Example 1 - Very Simple'!#REF!</definedName>
    <definedName name="solver_lhs10" localSheetId="0" hidden="1">'Example 1 - Very Simple'!#REF!</definedName>
    <definedName name="solver_lhs11" localSheetId="0" hidden="1">'Example 1 - Very Simple'!#REF!</definedName>
    <definedName name="solver_lhs12" localSheetId="0" hidden="1">'Example 1 - Very Simple'!#REF!</definedName>
    <definedName name="solver_lhs13" localSheetId="0" hidden="1">'Example 1 - Very Simple'!#REF!</definedName>
    <definedName name="solver_lhs14" localSheetId="0" hidden="1">'Example 1 - Very Simple'!#REF!</definedName>
    <definedName name="solver_lhs15" localSheetId="0" hidden="1">'Example 1 - Very Simple'!#REF!</definedName>
    <definedName name="solver_lhs16" localSheetId="0" hidden="1">'Example 1 - Very Simple'!#REF!</definedName>
    <definedName name="solver_lhs17" localSheetId="0" hidden="1">'Example 1 - Very Simple'!#REF!</definedName>
    <definedName name="solver_lhs18" localSheetId="0" hidden="1">'Example 1 - Very Simple'!#REF!</definedName>
    <definedName name="solver_lhs19" localSheetId="0" hidden="1">'Example 1 - Very Simple'!#REF!</definedName>
    <definedName name="solver_lhs2" localSheetId="0" hidden="1">'Example 1 - Very Simple'!#REF!</definedName>
    <definedName name="solver_lhs20" localSheetId="0" hidden="1">'Example 1 - Very Simple'!#REF!</definedName>
    <definedName name="solver_lhs21" localSheetId="0" hidden="1">'Example 1 - Very Simple'!#REF!</definedName>
    <definedName name="solver_lhs22" localSheetId="0" hidden="1">'Example 1 - Very Simple'!#REF!</definedName>
    <definedName name="solver_lhs23" localSheetId="0" hidden="1">'Example 1 - Very Simple'!#REF!</definedName>
    <definedName name="solver_lhs24" localSheetId="0" hidden="1">'Example 1 - Very Simple'!#REF!</definedName>
    <definedName name="solver_lhs25" localSheetId="0" hidden="1">'Example 1 - Very Simple'!#REF!</definedName>
    <definedName name="solver_lhs26" localSheetId="0" hidden="1">'Example 1 - Very Simple'!#REF!</definedName>
    <definedName name="solver_lhs27" localSheetId="0" hidden="1">'Example 1 - Very Simple'!#REF!</definedName>
    <definedName name="solver_lhs28" localSheetId="0" hidden="1">'Example 1 - Very Simple'!#REF!</definedName>
    <definedName name="solver_lhs29" localSheetId="0" hidden="1">'Example 1 - Very Simple'!#REF!</definedName>
    <definedName name="solver_lhs3" localSheetId="0" hidden="1">'Example 1 - Very Simple'!#REF!</definedName>
    <definedName name="solver_lhs30" localSheetId="0" hidden="1">'Example 1 - Very Simple'!#REF!</definedName>
    <definedName name="solver_lhs31" localSheetId="0" hidden="1">'Example 1 - Very Simple'!#REF!</definedName>
    <definedName name="solver_lhs32" localSheetId="0" hidden="1">'Example 1 - Very Simple'!#REF!</definedName>
    <definedName name="solver_lhs33" localSheetId="0" hidden="1">'Example 1 - Very Simple'!#REF!</definedName>
    <definedName name="solver_lhs34" localSheetId="0" hidden="1">'Example 1 - Very Simple'!#REF!</definedName>
    <definedName name="solver_lhs35" localSheetId="0" hidden="1">'Example 1 - Very Simple'!#REF!</definedName>
    <definedName name="solver_lhs36" localSheetId="0" hidden="1">'Example 1 - Very Simple'!#REF!</definedName>
    <definedName name="solver_lhs37" localSheetId="0" hidden="1">'Example 1 - Very Simple'!#REF!</definedName>
    <definedName name="solver_lhs38" localSheetId="0" hidden="1">'Example 1 - Very Simple'!#REF!</definedName>
    <definedName name="solver_lhs39" localSheetId="0" hidden="1">'Example 1 - Very Simple'!#REF!</definedName>
    <definedName name="solver_lhs4" localSheetId="0" hidden="1">'Example 1 - Very Simple'!#REF!</definedName>
    <definedName name="solver_lhs40" localSheetId="0" hidden="1">'Example 1 - Very Simple'!#REF!</definedName>
    <definedName name="solver_lhs41" localSheetId="0" hidden="1">'Example 1 - Very Simple'!#REF!</definedName>
    <definedName name="solver_lhs42" localSheetId="0" hidden="1">'Example 1 - Very Simple'!#REF!</definedName>
    <definedName name="solver_lhs43" localSheetId="0" hidden="1">'Example 1 - Very Simple'!#REF!</definedName>
    <definedName name="solver_lhs44" localSheetId="0" hidden="1">'Example 1 - Very Simple'!#REF!</definedName>
    <definedName name="solver_lhs45" localSheetId="0" hidden="1">'Example 1 - Very Simple'!#REF!</definedName>
    <definedName name="solver_lhs46" localSheetId="0" hidden="1">'Example 1 - Very Simple'!#REF!</definedName>
    <definedName name="solver_lhs47" localSheetId="0" hidden="1">'Example 1 - Very Simple'!#REF!</definedName>
    <definedName name="solver_lhs48" localSheetId="0" hidden="1">'Example 1 - Very Simple'!#REF!</definedName>
    <definedName name="solver_lhs49" localSheetId="0" hidden="1">'Example 1 - Very Simple'!#REF!</definedName>
    <definedName name="solver_lhs5" localSheetId="0" hidden="1">'Example 1 - Very Simple'!#REF!</definedName>
    <definedName name="solver_lhs50" localSheetId="0" hidden="1">'Example 1 - Very Simple'!#REF!</definedName>
    <definedName name="solver_lhs51" localSheetId="0" hidden="1">'Example 1 - Very Simple'!#REF!</definedName>
    <definedName name="solver_lhs52" localSheetId="0" hidden="1">'Example 1 - Very Simple'!#REF!</definedName>
    <definedName name="solver_lhs53" localSheetId="0" hidden="1">'Example 1 - Very Simple'!#REF!</definedName>
    <definedName name="solver_lhs54" localSheetId="0" hidden="1">'Example 1 - Very Simple'!#REF!</definedName>
    <definedName name="solver_lhs55" localSheetId="0" hidden="1">'Example 1 - Very Simple'!#REF!</definedName>
    <definedName name="solver_lhs56" localSheetId="0" hidden="1">'Example 1 - Very Simple'!#REF!</definedName>
    <definedName name="solver_lhs57" localSheetId="0" hidden="1">'Example 1 - Very Simple'!#REF!</definedName>
    <definedName name="solver_lhs58" localSheetId="0" hidden="1">'Example 1 - Very Simple'!#REF!</definedName>
    <definedName name="solver_lhs59" localSheetId="0" hidden="1">'Example 1 - Very Simple'!#REF!</definedName>
    <definedName name="solver_lhs6" localSheetId="0" hidden="1">'Example 1 - Very Simple'!#REF!</definedName>
    <definedName name="solver_lhs60" localSheetId="0" hidden="1">'Example 1 - Very Simple'!#REF!</definedName>
    <definedName name="solver_lhs61" localSheetId="0" hidden="1">'Example 1 - Very Simple'!#REF!</definedName>
    <definedName name="solver_lhs7" localSheetId="0" hidden="1">'Example 1 - Very Simple'!#REF!</definedName>
    <definedName name="solver_lhs8" localSheetId="0" hidden="1">'Example 1 - Very Simple'!#REF!</definedName>
    <definedName name="solver_lhs9" localSheetId="0" hidden="1">'Example 1 - Very Simple'!#REF!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47</definedName>
    <definedName name="solver_nwt" localSheetId="0" hidden="1">1</definedName>
    <definedName name="solver_opt" localSheetId="0" hidden="1">'Example 1 - Very Simple'!#REF!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2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2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37" localSheetId="0" hidden="1">2</definedName>
    <definedName name="solver_rel38" localSheetId="0" hidden="1">2</definedName>
    <definedName name="solver_rel39" localSheetId="0" hidden="1">2</definedName>
    <definedName name="solver_rel4" localSheetId="0" hidden="1">2</definedName>
    <definedName name="solver_rel40" localSheetId="0" hidden="1">2</definedName>
    <definedName name="solver_rel41" localSheetId="0" hidden="1">2</definedName>
    <definedName name="solver_rel42" localSheetId="0" hidden="1">2</definedName>
    <definedName name="solver_rel43" localSheetId="0" hidden="1">2</definedName>
    <definedName name="solver_rel44" localSheetId="0" hidden="1">2</definedName>
    <definedName name="solver_rel45" localSheetId="0" hidden="1">2</definedName>
    <definedName name="solver_rel46" localSheetId="0" hidden="1">2</definedName>
    <definedName name="solver_rel47" localSheetId="0" hidden="1">2</definedName>
    <definedName name="solver_rel48" localSheetId="0" hidden="1">2</definedName>
    <definedName name="solver_rel49" localSheetId="0" hidden="1">2</definedName>
    <definedName name="solver_rel5" localSheetId="0" hidden="1">2</definedName>
    <definedName name="solver_rel50" localSheetId="0" hidden="1">2</definedName>
    <definedName name="solver_rel51" localSheetId="0" hidden="1">2</definedName>
    <definedName name="solver_rel52" localSheetId="0" hidden="1">2</definedName>
    <definedName name="solver_rel53" localSheetId="0" hidden="1">2</definedName>
    <definedName name="solver_rel54" localSheetId="0" hidden="1">2</definedName>
    <definedName name="solver_rel55" localSheetId="0" hidden="1">2</definedName>
    <definedName name="solver_rel56" localSheetId="0" hidden="1">2</definedName>
    <definedName name="solver_rel57" localSheetId="0" hidden="1">2</definedName>
    <definedName name="solver_rel58" localSheetId="0" hidden="1">2</definedName>
    <definedName name="solver_rel59" localSheetId="0" hidden="1">2</definedName>
    <definedName name="solver_rel6" localSheetId="0" hidden="1">2</definedName>
    <definedName name="solver_rel60" localSheetId="0" hidden="1">2</definedName>
    <definedName name="solver_rel61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0</definedName>
    <definedName name="solver_rhs10" localSheetId="0" hidden="1">0</definedName>
    <definedName name="solver_rhs11" localSheetId="0" hidden="1">0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0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23" localSheetId="0" hidden="1">0</definedName>
    <definedName name="solver_rhs24" localSheetId="0" hidden="1">0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28" localSheetId="0" hidden="1">'Example 1 - Very Simple'!#REF!</definedName>
    <definedName name="solver_rhs29" localSheetId="0" hidden="1">0</definedName>
    <definedName name="solver_rhs3" localSheetId="0" hidden="1">0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33" localSheetId="0" hidden="1">'Example 1 - Very Simple'!#REF!</definedName>
    <definedName name="solver_rhs34" localSheetId="0" hidden="1">'Example 1 - Very Simple'!#REF!</definedName>
    <definedName name="solver_rhs35" localSheetId="0" hidden="1">'Example 1 - Very Simple'!#REF!</definedName>
    <definedName name="solver_rhs36" localSheetId="0" hidden="1">'Example 1 - Very Simple'!#REF!</definedName>
    <definedName name="solver_rhs37" localSheetId="0" hidden="1">'Example 1 - Very Simple'!#REF!</definedName>
    <definedName name="solver_rhs38" localSheetId="0" hidden="1">'Example 1 - Very Simple'!#REF!</definedName>
    <definedName name="solver_rhs39" localSheetId="0" hidden="1">'Example 1 - Very Simple'!#REF!</definedName>
    <definedName name="solver_rhs4" localSheetId="0" hidden="1">0</definedName>
    <definedName name="solver_rhs40" localSheetId="0" hidden="1">'Example 1 - Very Simple'!#REF!</definedName>
    <definedName name="solver_rhs41" localSheetId="0" hidden="1">'Example 1 - Very Simple'!#REF!</definedName>
    <definedName name="solver_rhs42" localSheetId="0" hidden="1">'Example 1 - Very Simple'!#REF!</definedName>
    <definedName name="solver_rhs43" localSheetId="0" hidden="1">'Example 1 - Very Simple'!#REF!</definedName>
    <definedName name="solver_rhs44" localSheetId="0" hidden="1">0</definedName>
    <definedName name="solver_rhs45" localSheetId="0" hidden="1">'Example 1 - Very Simple'!#REF!</definedName>
    <definedName name="solver_rhs46" localSheetId="0" hidden="1">'Example 1 - Very Simple'!#REF!</definedName>
    <definedName name="solver_rhs47" localSheetId="0" hidden="1">'Example 1 - Very Simple'!#REF!</definedName>
    <definedName name="solver_rhs48" localSheetId="0" hidden="1">0</definedName>
    <definedName name="solver_rhs49" localSheetId="0" hidden="1">0</definedName>
    <definedName name="solver_rhs5" localSheetId="0" hidden="1">0</definedName>
    <definedName name="solver_rhs50" localSheetId="0" hidden="1">0</definedName>
    <definedName name="solver_rhs51" localSheetId="0" hidden="1">0</definedName>
    <definedName name="solver_rhs52" localSheetId="0" hidden="1">0</definedName>
    <definedName name="solver_rhs53" localSheetId="0" hidden="1">0</definedName>
    <definedName name="solver_rhs54" localSheetId="0" hidden="1">0</definedName>
    <definedName name="solver_rhs55" localSheetId="0" hidden="1">0</definedName>
    <definedName name="solver_rhs56" localSheetId="0" hidden="1">0</definedName>
    <definedName name="solver_rhs57" localSheetId="0" hidden="1">0</definedName>
    <definedName name="solver_rhs58" localSheetId="0" hidden="1">0</definedName>
    <definedName name="solver_rhs59" localSheetId="0" hidden="1">0</definedName>
    <definedName name="solver_rhs6" localSheetId="0" hidden="1">0</definedName>
    <definedName name="solver_rhs60" localSheetId="0" hidden="1">0</definedName>
    <definedName name="solver_rhs61" localSheetId="0" hidden="1">'Example 1 - Very Simple'!#REF!</definedName>
    <definedName name="solver_rhs7" localSheetId="0" hidden="1">0</definedName>
    <definedName name="solver_rhs8" localSheetId="0" hidden="1">0</definedName>
    <definedName name="solver_rhs9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9" i="1"/>
  <c r="D13" i="1" l="1"/>
  <c r="D12" i="1" l="1"/>
  <c r="C12" i="1" l="1"/>
</calcChain>
</file>

<file path=xl/sharedStrings.xml><?xml version="1.0" encoding="utf-8"?>
<sst xmlns="http://schemas.openxmlformats.org/spreadsheetml/2006/main" count="16" uniqueCount="16">
  <si>
    <t>Constants</t>
  </si>
  <si>
    <t>DC rail resistance, ohms/kft-track (2 rails)</t>
  </si>
  <si>
    <t>B = # ballast resistance, ohms-kft, low resistance (e.g. wet)</t>
  </si>
  <si>
    <t>Up-Front Calculations</t>
  </si>
  <si>
    <t>gamma = sqrt(R / B)</t>
  </si>
  <si>
    <t>Z0 = sqrt(R * B)</t>
  </si>
  <si>
    <t>    Vx = Vr * cosh(gamma * d / 1_000) + Ir * Z0 * sinh(gamma * d / 1_000)</t>
  </si>
  <si>
    <t>    Ix = Vr / Z0 * sinh(gamma * d / 1_000) + Ir * cosh(gamma * d / 1_000)</t>
  </si>
  <si>
    <t>Dist to Shunt</t>
  </si>
  <si>
    <t>Feed Voltage</t>
  </si>
  <si>
    <t>Current</t>
  </si>
  <si>
    <t>Ω main detector</t>
  </si>
  <si>
    <r>
      <rPr>
        <b/>
        <u/>
        <sz val="10"/>
        <rFont val="Arial"/>
        <family val="2"/>
      </rPr>
      <t>To use</t>
    </r>
    <r>
      <rPr>
        <sz val="10"/>
        <rFont val="Arial"/>
        <family val="2"/>
      </rPr>
      <t>:  Manully set the Voltage across the detector, and the model will then tell you</t>
    </r>
  </si>
  <si>
    <r>
      <rPr>
        <u/>
        <sz val="10"/>
        <rFont val="Calibri"/>
        <family val="2"/>
      </rPr>
      <t>Ω</t>
    </r>
    <r>
      <rPr>
        <u/>
        <sz val="10"/>
        <rFont val="Arial"/>
        <family val="2"/>
      </rPr>
      <t xml:space="preserve"> shunt/ detector</t>
    </r>
  </si>
  <si>
    <t>the Feed Voltage and the Current.  This circuit should have a max of 4VDC or 7 Amps</t>
  </si>
  <si>
    <t>Example 1 - Very Simple Track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</si>
</sst>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9" x14ac:knownFonts="1">
    <font>
      <sz val="10"/>
      <name val="Arial"/>
      <family val="2"/>
    </font>
    <font>
      <b/>
      <sz val="11"/>
      <color rgb="FF1F497D"/>
      <name val="Calibri"/>
      <family val="2"/>
    </font>
    <font>
      <b/>
      <sz val="10"/>
      <name val="Arial"/>
      <family val="2"/>
    </font>
    <font>
      <sz val="11"/>
      <color rgb="FF1F497D"/>
      <name val="Calibri"/>
      <family val="2"/>
    </font>
    <font>
      <b/>
      <sz val="18"/>
      <color rgb="FF1F497D"/>
      <name val="Calibri"/>
      <family val="2"/>
    </font>
    <font>
      <b/>
      <u/>
      <sz val="10"/>
      <name val="Arial"/>
      <family val="2"/>
    </font>
    <font>
      <b/>
      <u/>
      <sz val="11"/>
      <color rgb="FF1F497D"/>
      <name val="Calibri"/>
      <family val="2"/>
    </font>
    <font>
      <u/>
      <sz val="10"/>
      <name val="Arial"/>
      <family val="2"/>
    </font>
    <font>
      <u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/>
    <xf numFmtId="0" fontId="0" fillId="2" borderId="0" xfId="0" applyFill="1"/>
    <xf numFmtId="0" fontId="3" fillId="0" borderId="0" xfId="0" applyFont="1" applyAlignment="1">
      <alignment vertical="center"/>
    </xf>
    <xf numFmtId="164" fontId="0" fillId="0" borderId="0" xfId="0" applyNumberFormat="1"/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3" fontId="0" fillId="2" borderId="0" xfId="0" applyNumberForma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tabSelected="1" zoomScaleNormal="100" workbookViewId="0">
      <selection activeCell="J9" sqref="J9"/>
    </sheetView>
  </sheetViews>
  <sheetFormatPr defaultColWidth="11.5703125" defaultRowHeight="12.75" x14ac:dyDescent="0.2"/>
  <cols>
    <col min="2" max="2" width="12.28515625" customWidth="1"/>
    <col min="3" max="3" width="33.140625" customWidth="1"/>
    <col min="4" max="4" width="33.28515625" customWidth="1"/>
    <col min="5" max="5" width="11.140625" customWidth="1"/>
    <col min="6" max="6" width="15.7109375" customWidth="1"/>
  </cols>
  <sheetData>
    <row r="2" spans="2:10" ht="23.25" x14ac:dyDescent="0.2">
      <c r="B2" s="6" t="s">
        <v>15</v>
      </c>
    </row>
    <row r="4" spans="2:10" ht="15" x14ac:dyDescent="0.2">
      <c r="B4" s="13" t="s">
        <v>0</v>
      </c>
    </row>
    <row r="5" spans="2:10" ht="15" x14ac:dyDescent="0.2">
      <c r="B5" s="1">
        <v>1.84E-2</v>
      </c>
      <c r="C5" s="1" t="s">
        <v>1</v>
      </c>
      <c r="D5" s="2"/>
    </row>
    <row r="6" spans="2:10" ht="15" x14ac:dyDescent="0.2">
      <c r="B6" s="1">
        <v>3</v>
      </c>
      <c r="C6" s="1" t="s">
        <v>2</v>
      </c>
      <c r="D6" s="2"/>
    </row>
    <row r="7" spans="2:10" ht="15" x14ac:dyDescent="0.2">
      <c r="B7" s="4"/>
      <c r="C7" s="4"/>
    </row>
    <row r="8" spans="2:10" ht="15" x14ac:dyDescent="0.2">
      <c r="B8" s="13" t="s">
        <v>3</v>
      </c>
    </row>
    <row r="9" spans="2:10" ht="15" x14ac:dyDescent="0.2">
      <c r="B9" s="5">
        <f>SQRT(B5/B6)</f>
        <v>7.8315600829804877E-2</v>
      </c>
      <c r="C9" s="4" t="s">
        <v>4</v>
      </c>
      <c r="F9" s="5"/>
    </row>
    <row r="10" spans="2:10" ht="15" x14ac:dyDescent="0.2">
      <c r="B10" s="5">
        <f>SQRT(B5*B6)</f>
        <v>0.2349468024894146</v>
      </c>
      <c r="C10" s="4" t="s">
        <v>5</v>
      </c>
      <c r="F10" s="5"/>
    </row>
    <row r="11" spans="2:10" ht="27" customHeight="1" x14ac:dyDescent="0.2">
      <c r="B11" s="14" t="s">
        <v>8</v>
      </c>
      <c r="C11" s="14" t="s">
        <v>9</v>
      </c>
      <c r="D11" s="14" t="s">
        <v>10</v>
      </c>
      <c r="E11" s="15" t="s">
        <v>13</v>
      </c>
      <c r="F11" s="7"/>
      <c r="I11" s="7"/>
      <c r="J11" s="7"/>
    </row>
    <row r="12" spans="2:10" ht="15" x14ac:dyDescent="0.2">
      <c r="B12" s="8">
        <v>23000</v>
      </c>
      <c r="C12" s="9">
        <f>C13 * COSH($B$9 *B12 / 1000) + (D13) * $B$10 * SINH($B$9 * B12/ 1000)</f>
        <v>1.6474127526178672</v>
      </c>
      <c r="D12" s="9">
        <f>C13 / $B$10 * SINH($B$9 *B12 / 1000) +( D13) * COSH($B$9 * B12 / 1000)</f>
        <v>7</v>
      </c>
    </row>
    <row r="13" spans="2:10" ht="15" x14ac:dyDescent="0.2">
      <c r="B13" s="10"/>
      <c r="C13" s="11">
        <v>0.28017817056311378</v>
      </c>
      <c r="D13" s="9">
        <f>C13/E13</f>
        <v>1.1207126822524551</v>
      </c>
      <c r="E13" s="3">
        <v>0.25</v>
      </c>
      <c r="F13" t="s">
        <v>11</v>
      </c>
      <c r="H13" s="5"/>
    </row>
    <row r="15" spans="2:10" x14ac:dyDescent="0.2">
      <c r="B15" s="12" t="s">
        <v>12</v>
      </c>
    </row>
    <row r="16" spans="2:10" x14ac:dyDescent="0.2">
      <c r="B16" s="12" t="s">
        <v>14</v>
      </c>
    </row>
    <row r="18" spans="2:2" ht="15" x14ac:dyDescent="0.2">
      <c r="B18" s="4" t="s">
        <v>6</v>
      </c>
    </row>
    <row r="19" spans="2:2" ht="15" x14ac:dyDescent="0.2">
      <c r="B19" s="4" t="s">
        <v>7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1 - Very Simple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TEMS</cp:lastModifiedBy>
  <dcterms:created xsi:type="dcterms:W3CDTF">2020-03-29T02:50:24Z</dcterms:created>
  <dcterms:modified xsi:type="dcterms:W3CDTF">2020-04-05T13:58:03Z</dcterms:modified>
</cp:coreProperties>
</file>