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ment" sheetId="1" r:id="rId4"/>
    <sheet state="hidden" name="Values" sheetId="2" r:id="rId5"/>
  </sheets>
  <definedNames/>
  <calcPr/>
</workbook>
</file>

<file path=xl/sharedStrings.xml><?xml version="1.0" encoding="utf-8"?>
<sst xmlns="http://schemas.openxmlformats.org/spreadsheetml/2006/main" count="320" uniqueCount="236">
  <si>
    <t xml:space="preserve">Status &gt; </t>
  </si>
  <si>
    <t>Company URL</t>
  </si>
  <si>
    <t>City</t>
  </si>
  <si>
    <t>State</t>
  </si>
  <si>
    <t>Pincode</t>
  </si>
  <si>
    <t>Website Provider</t>
  </si>
  <si>
    <t>Boardline Number</t>
  </si>
  <si>
    <t># Used Cars</t>
  </si>
  <si>
    <t># New Cars</t>
  </si>
  <si>
    <t>Meet our Staff Page Exists?</t>
  </si>
  <si>
    <t>Services &amp; Parts Availbale?</t>
  </si>
  <si>
    <t>Remarks</t>
  </si>
  <si>
    <t>User Name</t>
  </si>
  <si>
    <t>Timestamp</t>
  </si>
  <si>
    <t>End Time</t>
  </si>
  <si>
    <t>tamiamihyundai.com</t>
  </si>
  <si>
    <t>naples</t>
  </si>
  <si>
    <t>Florida</t>
  </si>
  <si>
    <t>Dealer Inspire</t>
  </si>
  <si>
    <t xml:space="preserve"> 239-778-0057</t>
  </si>
  <si>
    <t>Yes</t>
  </si>
  <si>
    <t>serrasterlingheights.com</t>
  </si>
  <si>
    <t xml:space="preserve">Sterling Heights </t>
  </si>
  <si>
    <t xml:space="preserve"> Michigan</t>
  </si>
  <si>
    <t>METRO DETROIT DEALERSHIP ALTERNATIVE</t>
  </si>
  <si>
    <t xml:space="preserve"> (586) 933-5557 </t>
  </si>
  <si>
    <t>jackiecoopermercedes.com</t>
  </si>
  <si>
    <t>Tulsa</t>
  </si>
  <si>
    <t>Oklahoma</t>
  </si>
  <si>
    <r>
      <rPr>
        <color rgb="FF1155CC"/>
        <u/>
      </rPr>
      <t>Dealer.com</t>
    </r>
    <r>
      <rPr/>
      <t xml:space="preserve"> by cox automotive</t>
    </r>
  </si>
  <si>
    <t>855-893-3665</t>
  </si>
  <si>
    <t>frankletahonda.com</t>
  </si>
  <si>
    <t>website not opening(site is not secure)</t>
  </si>
  <si>
    <t>kmhyundai.com</t>
  </si>
  <si>
    <t>San diego</t>
  </si>
  <si>
    <t>California</t>
  </si>
  <si>
    <t>844-528-5606</t>
  </si>
  <si>
    <t>greggyoungcdjratlantic.com</t>
  </si>
  <si>
    <t>Atlantic</t>
  </si>
  <si>
    <t>Iowa</t>
  </si>
  <si>
    <t xml:space="preserve"> Team Velocity®</t>
  </si>
  <si>
    <r>
      <rPr>
        <rFont val="Arial, sans-serif"/>
        <color rgb="FFFFFFFF"/>
        <sz val="9.0"/>
      </rPr>
      <t>712-430-7922</t>
    </r>
  </si>
  <si>
    <t>twincitiesautoauctions.com</t>
  </si>
  <si>
    <t xml:space="preserve"> Elk River</t>
  </si>
  <si>
    <t>Minnesota</t>
  </si>
  <si>
    <t>carsforsale.com</t>
  </si>
  <si>
    <t>(763)202-7252</t>
  </si>
  <si>
    <t>No</t>
  </si>
  <si>
    <t>jayautosales.co</t>
  </si>
  <si>
    <t>tucson</t>
  </si>
  <si>
    <t>arizona</t>
  </si>
  <si>
    <t>(520)881-9411</t>
  </si>
  <si>
    <t>meet our staff section is not mentioned</t>
  </si>
  <si>
    <t>carsforsalegilbert.com</t>
  </si>
  <si>
    <t>mesa</t>
  </si>
  <si>
    <t>(480) 525-6868</t>
  </si>
  <si>
    <t>tulsapreownedvehicles.com</t>
  </si>
  <si>
    <t>broken arrow</t>
  </si>
  <si>
    <t>(918)302-2869</t>
  </si>
  <si>
    <t>northtownincard.com</t>
  </si>
  <si>
    <t>Amherst</t>
  </si>
  <si>
    <t>New York</t>
  </si>
  <si>
    <r>
      <rPr>
        <color rgb="FF1155CC"/>
        <u/>
      </rPr>
      <t>Dealer.com</t>
    </r>
    <r>
      <rPr/>
      <t xml:space="preserve"> by cox automotive</t>
    </r>
  </si>
  <si>
    <t>716-839-4600 x 176</t>
  </si>
  <si>
    <t>russdarrowgroupfleet.com</t>
  </si>
  <si>
    <t>Menomonee Falls</t>
  </si>
  <si>
    <t>Wisconsin</t>
  </si>
  <si>
    <t>Dealereprocess</t>
  </si>
  <si>
    <r>
      <rPr>
        <rFont val="Roboto, sans-serif"/>
        <color rgb="FF000000"/>
      </rPr>
      <t>262-253-7522</t>
    </r>
  </si>
  <si>
    <t>selectautotn.com</t>
  </si>
  <si>
    <t>This site can’t be reached</t>
  </si>
  <si>
    <t>curryscardeals.com</t>
  </si>
  <si>
    <t>Arizona</t>
  </si>
  <si>
    <t>(808) 468-7875</t>
  </si>
  <si>
    <t>duluthautosandtrucks.com</t>
  </si>
  <si>
    <t>Duluth</t>
  </si>
  <si>
    <t>Georgia</t>
  </si>
  <si>
    <t xml:space="preserve"> (770) 626-5745</t>
  </si>
  <si>
    <t>teamgillmanhonda.com</t>
  </si>
  <si>
    <t>Houston</t>
  </si>
  <si>
    <t>Texas</t>
  </si>
  <si>
    <t>Team velocity</t>
  </si>
  <si>
    <t xml:space="preserve">281-916-5919
</t>
  </si>
  <si>
    <t>www.crainbuickgmcofspringdale.com</t>
  </si>
  <si>
    <t>springdale</t>
  </si>
  <si>
    <t>arkansas</t>
  </si>
  <si>
    <t>dealeron</t>
  </si>
  <si>
    <t>479-368-0339</t>
  </si>
  <si>
    <t>gretnaauto.com</t>
  </si>
  <si>
    <t>qualityautoofbryant.com</t>
  </si>
  <si>
    <t>cioccabmwofwilliamsport.com</t>
  </si>
  <si>
    <r>
      <rPr>
        <rFont val="Arial"/>
        <color rgb="FF000000"/>
      </rPr>
      <t>Muncy</t>
    </r>
  </si>
  <si>
    <t>Pennsylvania</t>
  </si>
  <si>
    <r>
      <rPr>
        <color rgb="FF1155CC"/>
        <u/>
      </rPr>
      <t>Dealer.com</t>
    </r>
    <r>
      <rPr/>
      <t xml:space="preserve"> by cox automotive</t>
    </r>
  </si>
  <si>
    <t>866-554-0078</t>
  </si>
  <si>
    <t>toddwenzelsuperstore.com</t>
  </si>
  <si>
    <t>hudsonville</t>
  </si>
  <si>
    <t>Michigan</t>
  </si>
  <si>
    <r>
      <t>616-669-6683</t>
    </r>
  </si>
  <si>
    <t>shottenkirktoyotagranbury.com</t>
  </si>
  <si>
    <t>Granbury</t>
  </si>
  <si>
    <t>Autogo</t>
  </si>
  <si>
    <r>
      <t>817.736.1690</t>
    </r>
  </si>
  <si>
    <t>kunesstoughton.com</t>
  </si>
  <si>
    <t>Stoughton</t>
  </si>
  <si>
    <t>wisconsin</t>
  </si>
  <si>
    <t>motive</t>
  </si>
  <si>
    <t>(608) 205-4064</t>
  </si>
  <si>
    <t>younghonda.com</t>
  </si>
  <si>
    <t>Logan</t>
  </si>
  <si>
    <t>utah</t>
  </si>
  <si>
    <t>Dealer.com by cox automotive</t>
  </si>
  <si>
    <t>(435 )213-1219</t>
  </si>
  <si>
    <t>machaikcertifiedpreowned.com</t>
  </si>
  <si>
    <t>(832)769-4535</t>
  </si>
  <si>
    <t>website provider name not mentioned</t>
  </si>
  <si>
    <t>palatinemazda.com</t>
  </si>
  <si>
    <t>palatine</t>
  </si>
  <si>
    <t>illinois</t>
  </si>
  <si>
    <t>dealer eprocess</t>
  </si>
  <si>
    <t>847-957-4756</t>
  </si>
  <si>
    <t>showcaseautosalesllc.com</t>
  </si>
  <si>
    <t xml:space="preserve">The connection to showcaseautosalesllc.com is not secure
</t>
  </si>
  <si>
    <t>landroverwestashley.com</t>
  </si>
  <si>
    <t>charleston</t>
  </si>
  <si>
    <t>South Carolina</t>
  </si>
  <si>
    <t>Dealer inspire</t>
  </si>
  <si>
    <r>
      <t>(843) 203-9039</t>
    </r>
  </si>
  <si>
    <t>townechevy.com</t>
  </si>
  <si>
    <t xml:space="preserve">The connection to www.townechevy.com is not secure
</t>
  </si>
  <si>
    <t>palmencadillac.com</t>
  </si>
  <si>
    <r>
      <rPr>
        <rFont val="Arial"/>
        <color rgb="FF000000"/>
      </rPr>
      <t>Kenosha</t>
    </r>
  </si>
  <si>
    <r>
      <rPr>
        <rFont val="Arial"/>
        <color rgb="FF000000"/>
      </rPr>
      <t>wisconsin</t>
    </r>
  </si>
  <si>
    <r>
      <rPr>
        <rFont val="Arial"/>
        <color rgb="FF000000"/>
      </rPr>
      <t>dealer on</t>
    </r>
  </si>
  <si>
    <r>
      <rPr>
        <rFont val="Arial"/>
        <color rgb="FF222222"/>
        <sz val="9.0"/>
      </rPr>
      <t>262-671-0815</t>
    </r>
  </si>
  <si>
    <t>geraldjonesford.com</t>
  </si>
  <si>
    <t>Augusta</t>
  </si>
  <si>
    <t>georgia</t>
  </si>
  <si>
    <t>dealer on</t>
  </si>
  <si>
    <t>706-408-0895</t>
  </si>
  <si>
    <t>mclartymazda.com</t>
  </si>
  <si>
    <t>North little rock</t>
  </si>
  <si>
    <t>dealer inspire</t>
  </si>
  <si>
    <t>(855)211-0176</t>
  </si>
  <si>
    <t>e-zwayautosales.com</t>
  </si>
  <si>
    <t>lincolnton</t>
  </si>
  <si>
    <t>north carolina</t>
  </si>
  <si>
    <t>dealersync</t>
  </si>
  <si>
    <r>
      <t>(704) 533-9469</t>
    </r>
  </si>
  <si>
    <t>kiacovingtonpike.com</t>
  </si>
  <si>
    <t>memphis</t>
  </si>
  <si>
    <t>Tennessee</t>
  </si>
  <si>
    <t>team velocity</t>
  </si>
  <si>
    <r>
      <t>901-660-2377</t>
    </r>
  </si>
  <si>
    <t>newnanchryslerjeepdodgeram.com</t>
  </si>
  <si>
    <t>newman</t>
  </si>
  <si>
    <t>678-416-4628</t>
  </si>
  <si>
    <t>borgmanfordmazda.com</t>
  </si>
  <si>
    <t>grand rapids</t>
  </si>
  <si>
    <t>michigan</t>
  </si>
  <si>
    <r>
      <rPr>
        <color rgb="FF1155CC"/>
        <u/>
      </rPr>
      <t>dealer.com</t>
    </r>
    <r>
      <rPr/>
      <t xml:space="preserve"> by cox automotive</t>
    </r>
  </si>
  <si>
    <t xml:space="preserve"> 888-694-4469</t>
  </si>
  <si>
    <t>stlmotorcity.com</t>
  </si>
  <si>
    <t>florissant</t>
  </si>
  <si>
    <t xml:space="preserve">Missouri
</t>
  </si>
  <si>
    <t>314-461-6628</t>
  </si>
  <si>
    <t>texastrucksales.org</t>
  </si>
  <si>
    <t>Dickinson</t>
  </si>
  <si>
    <t xml:space="preserve">texas </t>
  </si>
  <si>
    <t xml:space="preserve"> (281) 378-6743</t>
  </si>
  <si>
    <t>mercedesbenzofharlingen.com</t>
  </si>
  <si>
    <t>extremeautoplaza.com</t>
  </si>
  <si>
    <t>herbchamberslexusofhingham.com</t>
  </si>
  <si>
    <t>koonsoutlet.com</t>
  </si>
  <si>
    <t>nelsonsubaru.com</t>
  </si>
  <si>
    <t>maguiresubaru.com</t>
  </si>
  <si>
    <t>geraldjonessubaru.com</t>
  </si>
  <si>
    <t>summitautocdjr.com</t>
  </si>
  <si>
    <t>marinettedodge.com</t>
  </si>
  <si>
    <t>kunescountryautogroup.net</t>
  </si>
  <si>
    <t>plazahyundai.com</t>
  </si>
  <si>
    <t>riverheadnissan.com</t>
  </si>
  <si>
    <t>willislexus.com</t>
  </si>
  <si>
    <t>quirkchevroletgmcofrockland.com</t>
  </si>
  <si>
    <t>townemazda.com</t>
  </si>
  <si>
    <t>preferredford.com</t>
  </si>
  <si>
    <t>hublermazda.com</t>
  </si>
  <si>
    <t>laurelbmw.com</t>
  </si>
  <si>
    <t>tacomamini.com</t>
  </si>
  <si>
    <t>flagshipmotorcars.com</t>
  </si>
  <si>
    <t>riverheadhyundai.com</t>
  </si>
  <si>
    <t>alfaromeousaofmechanicsburg.com</t>
  </si>
  <si>
    <t>bobhowardauto.com</t>
  </si>
  <si>
    <t>sherwoodparkchev.com</t>
  </si>
  <si>
    <t>springfieldcadillacvt.com</t>
  </si>
  <si>
    <t>landroverstpetersburg.com</t>
  </si>
  <si>
    <t>precisionautosource.com</t>
  </si>
  <si>
    <t>mountairydeals.com</t>
  </si>
  <si>
    <t>johnsonalfaromeoofcary.com</t>
  </si>
  <si>
    <t>hendrickcadillaccary.com</t>
  </si>
  <si>
    <t>landroverwichita.com</t>
  </si>
  <si>
    <t>stearnsford.com</t>
  </si>
  <si>
    <t>glocknerford.com</t>
  </si>
  <si>
    <t>bertogdeninfiniti.com</t>
  </si>
  <si>
    <t>leifjohnsonfordinc.com</t>
  </si>
  <si>
    <t>autobahnporsche.com</t>
  </si>
  <si>
    <t>fergusonbuickgmc.com</t>
  </si>
  <si>
    <t>powerkia.com</t>
  </si>
  <si>
    <t>kiaofabilene.com</t>
  </si>
  <si>
    <t>fordofvalpo.com</t>
  </si>
  <si>
    <t>mercedeshoffman.com</t>
  </si>
  <si>
    <t>ingramparkmazda.com</t>
  </si>
  <si>
    <t>joebullardchevrolet.com</t>
  </si>
  <si>
    <t>shottenkirksuperstore.com</t>
  </si>
  <si>
    <t>jamescdjrcedarlake.com</t>
  </si>
  <si>
    <t>garlynsheltontemple.com</t>
  </si>
  <si>
    <t>faulknersubaruharrisburg.com</t>
  </si>
  <si>
    <t>dublinbuickgmc.com</t>
  </si>
  <si>
    <t>www.korfchevroletgmc.com</t>
  </si>
  <si>
    <t>mboflaredo.com</t>
  </si>
  <si>
    <t>johnjonescorydon.com</t>
  </si>
  <si>
    <t>jayhodgefordofmorrilton.com</t>
  </si>
  <si>
    <t>fiestanissan.com</t>
  </si>
  <si>
    <t>louchevy.com</t>
  </si>
  <si>
    <t>countrynissan.com</t>
  </si>
  <si>
    <t>beckmastenkia.com</t>
  </si>
  <si>
    <t>cmascolonialhonda.com</t>
  </si>
  <si>
    <t>goldsborocars.com</t>
  </si>
  <si>
    <t>westhillscjd.com</t>
  </si>
  <si>
    <t>statelinechryslerjeepdodge.net</t>
  </si>
  <si>
    <t>infinitioflubbock.com</t>
  </si>
  <si>
    <t>friendlycdjrgeneva.com</t>
  </si>
  <si>
    <t>Name</t>
  </si>
  <si>
    <t xml:space="preserve">Chirag Awasthi </t>
  </si>
  <si>
    <t>Email ID</t>
  </si>
  <si>
    <t>chiragawasthi580@gmail.com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</si>
</sst>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9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CC0000"/>
      <name val="Arial"/>
      <scheme val="minor"/>
    </font>
    <font/>
    <font>
      <color theme="1"/>
      <name val="Arial"/>
      <scheme val="minor"/>
    </font>
    <font>
      <u/>
      <color rgb="FF0000FF"/>
    </font>
    <font>
      <color rgb="FF1F1E20"/>
      <name val="&quot;Hyundai Sans Head&quot;"/>
    </font>
    <font>
      <sz val="6.0"/>
      <color theme="1"/>
      <name val="Arial"/>
      <scheme val="minor"/>
    </font>
    <font>
      <u/>
      <color rgb="FF0000FF"/>
    </font>
    <font>
      <b/>
      <sz val="11.0"/>
      <color theme="1"/>
      <name val="Arial"/>
      <scheme val="minor"/>
    </font>
    <font>
      <sz val="9.0"/>
      <color rgb="FFFFFFFF"/>
      <name val="Arial"/>
    </font>
    <font>
      <u/>
      <color rgb="FF0000FF"/>
    </font>
    <font>
      <sz val="9.0"/>
      <color rgb="FF000000"/>
      <name val="Arial"/>
      <scheme val="minor"/>
    </font>
    <font>
      <color theme="1"/>
      <name val="&quot;Segoe UI&quot;"/>
    </font>
    <font>
      <color rgb="FF000000"/>
      <name val="Ubuntu"/>
    </font>
    <font>
      <color rgb="FF767676"/>
      <name val="NirmalaUI-Bold"/>
    </font>
    <font>
      <b/>
      <sz val="8.0"/>
      <color theme="1"/>
      <name val="Arial"/>
      <scheme val="minor"/>
    </font>
    <font>
      <sz val="9.0"/>
      <color rgb="FF222222"/>
      <name val="Arial"/>
    </font>
    <font>
      <sz val="15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5F5F5"/>
        <bgColor rgb="FFF5F5F5"/>
      </patternFill>
    </fill>
    <fill>
      <patternFill patternType="solid">
        <fgColor rgb="FF05141F"/>
        <bgColor rgb="FF05141F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D9D9D9"/>
      </bottom>
    </border>
    <border>
      <top style="thin">
        <color rgb="FF000000"/>
      </top>
      <bottom style="thin">
        <color rgb="FFD9D9D9"/>
      </bottom>
    </border>
    <border>
      <right style="thin">
        <color rgb="FF000000"/>
      </right>
      <top style="thin">
        <color rgb="FF000000"/>
      </top>
      <bottom style="thin">
        <color rgb="FFD9D9D9"/>
      </bottom>
    </border>
    <border>
      <left style="thin">
        <color rgb="FF000000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000000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center" wrapText="1"/>
    </xf>
    <xf borderId="2" fillId="2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shrinkToFit="0" vertical="center" wrapText="1"/>
    </xf>
    <xf borderId="4" fillId="3" fontId="1" numFmtId="0" xfId="0" applyAlignment="1" applyBorder="1" applyFill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readingOrder="0" shrinkToFit="0" vertical="center" wrapText="1"/>
    </xf>
    <xf borderId="8" fillId="0" fontId="4" numFmtId="0" xfId="0" applyAlignment="1" applyBorder="1" applyFont="1">
      <alignment horizontal="center" readingOrder="0" shrinkToFit="0" vertical="center" wrapText="1"/>
    </xf>
    <xf borderId="0" fillId="4" fontId="6" numFmtId="0" xfId="0" applyAlignment="1" applyFill="1" applyFont="1">
      <alignment horizontal="left" readingOrder="0" shrinkToFit="0" wrapText="1"/>
    </xf>
    <xf borderId="8" fillId="0" fontId="4" numFmtId="0" xfId="0" applyAlignment="1" applyBorder="1" applyFont="1">
      <alignment horizontal="left" shrinkToFit="0" vertical="center" wrapText="1"/>
    </xf>
    <xf borderId="8" fillId="0" fontId="4" numFmtId="0" xfId="0" applyAlignment="1" applyBorder="1" applyFont="1">
      <alignment readingOrder="0" shrinkToFit="0" vertical="center" wrapText="1"/>
    </xf>
    <xf borderId="9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164" xfId="0" applyAlignment="1" applyFont="1" applyNumberFormat="1">
      <alignment shrinkToFit="0" vertical="center" wrapText="1"/>
    </xf>
    <xf borderId="8" fillId="0" fontId="7" numFmtId="0" xfId="0" applyAlignment="1" applyBorder="1" applyFont="1">
      <alignment readingOrder="0" shrinkToFit="0" vertical="center" wrapText="1"/>
    </xf>
    <xf borderId="8" fillId="0" fontId="4" numFmtId="0" xfId="0" applyAlignment="1" applyBorder="1" applyFont="1">
      <alignment shrinkToFit="0" vertical="center" wrapText="1"/>
    </xf>
    <xf borderId="9" fillId="0" fontId="4" numFmtId="0" xfId="0" applyAlignment="1" applyBorder="1" applyFont="1">
      <alignment shrinkToFit="0" vertical="center" wrapText="1"/>
    </xf>
    <xf borderId="8" fillId="0" fontId="8" numFmtId="0" xfId="0" applyAlignment="1" applyBorder="1" applyFont="1">
      <alignment readingOrder="0" shrinkToFit="0" vertical="center" wrapText="1"/>
    </xf>
    <xf borderId="0" fillId="0" fontId="9" numFmtId="0" xfId="0" applyAlignment="1" applyFont="1">
      <alignment horizontal="right" readingOrder="0"/>
    </xf>
    <xf borderId="8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left" readingOrder="0"/>
    </xf>
    <xf borderId="0" fillId="5" fontId="10" numFmtId="0" xfId="0" applyAlignment="1" applyFill="1" applyFont="1">
      <alignment horizontal="left" readingOrder="0"/>
    </xf>
    <xf borderId="7" fillId="0" fontId="11" numFmtId="0" xfId="0" applyAlignment="1" applyBorder="1" applyFont="1">
      <alignment readingOrder="0" shrinkToFit="0" vertical="center" wrapText="1"/>
    </xf>
    <xf borderId="0" fillId="0" fontId="12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0" fillId="6" fontId="13" numFmtId="0" xfId="0" applyAlignment="1" applyFill="1" applyFont="1">
      <alignment readingOrder="0" shrinkToFit="0" wrapText="1"/>
    </xf>
    <xf borderId="0" fillId="6" fontId="14" numFmtId="0" xfId="0" applyAlignment="1" applyFont="1">
      <alignment horizontal="right" readingOrder="0"/>
    </xf>
    <xf borderId="0" fillId="6" fontId="1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16" numFmtId="0" xfId="0" applyAlignment="1" applyFont="1">
      <alignment readingOrder="0"/>
    </xf>
    <xf borderId="0" fillId="6" fontId="17" numFmtId="0" xfId="0" applyAlignment="1" applyFont="1">
      <alignment readingOrder="0"/>
    </xf>
    <xf borderId="0" fillId="0" fontId="18" numFmtId="0" xfId="0" applyAlignment="1" applyFont="1">
      <alignment horizontal="center" readingOrder="0"/>
    </xf>
  </cellXfs>
  <cellStyles count="1">
    <cellStyle xfId="0" name="Normal" builtinId="0"/>
  </cellStyles>
  <dxfs count="1">
    <dxf>
      <font>
        <color rgb="FF38761D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geraldjonesford.com" TargetMode="External"/><Relationship Id="rId42" Type="http://schemas.openxmlformats.org/officeDocument/2006/relationships/hyperlink" Target="http://e-zwayautosales.com" TargetMode="External"/><Relationship Id="rId41" Type="http://schemas.openxmlformats.org/officeDocument/2006/relationships/hyperlink" Target="http://mclartymazda.com" TargetMode="External"/><Relationship Id="rId44" Type="http://schemas.openxmlformats.org/officeDocument/2006/relationships/hyperlink" Target="http://newnanchryslerjeepdodgeram.com" TargetMode="External"/><Relationship Id="rId43" Type="http://schemas.openxmlformats.org/officeDocument/2006/relationships/hyperlink" Target="http://kiacovingtonpike.com" TargetMode="External"/><Relationship Id="rId46" Type="http://schemas.openxmlformats.org/officeDocument/2006/relationships/hyperlink" Target="http://dealer.com/" TargetMode="External"/><Relationship Id="rId45" Type="http://schemas.openxmlformats.org/officeDocument/2006/relationships/hyperlink" Target="http://borgmanfordmazda.com" TargetMode="External"/><Relationship Id="rId107" Type="http://schemas.openxmlformats.org/officeDocument/2006/relationships/hyperlink" Target="http://goldsborocars.com" TargetMode="External"/><Relationship Id="rId106" Type="http://schemas.openxmlformats.org/officeDocument/2006/relationships/hyperlink" Target="http://cmascolonialhonda.com" TargetMode="External"/><Relationship Id="rId105" Type="http://schemas.openxmlformats.org/officeDocument/2006/relationships/hyperlink" Target="http://beckmastenkia.com" TargetMode="External"/><Relationship Id="rId104" Type="http://schemas.openxmlformats.org/officeDocument/2006/relationships/hyperlink" Target="http://countrynissan.com" TargetMode="External"/><Relationship Id="rId109" Type="http://schemas.openxmlformats.org/officeDocument/2006/relationships/hyperlink" Target="http://statelinechryslerjeepdodge.net" TargetMode="External"/><Relationship Id="rId108" Type="http://schemas.openxmlformats.org/officeDocument/2006/relationships/hyperlink" Target="http://westhillscjd.com" TargetMode="External"/><Relationship Id="rId48" Type="http://schemas.openxmlformats.org/officeDocument/2006/relationships/hyperlink" Target="http://texastrucksales.org" TargetMode="External"/><Relationship Id="rId47" Type="http://schemas.openxmlformats.org/officeDocument/2006/relationships/hyperlink" Target="http://stlmotorcity.com" TargetMode="External"/><Relationship Id="rId49" Type="http://schemas.openxmlformats.org/officeDocument/2006/relationships/hyperlink" Target="http://carsforsale.com/" TargetMode="External"/><Relationship Id="rId103" Type="http://schemas.openxmlformats.org/officeDocument/2006/relationships/hyperlink" Target="http://louchevy.com" TargetMode="External"/><Relationship Id="rId102" Type="http://schemas.openxmlformats.org/officeDocument/2006/relationships/hyperlink" Target="http://fiestanissan.com" TargetMode="External"/><Relationship Id="rId101" Type="http://schemas.openxmlformats.org/officeDocument/2006/relationships/hyperlink" Target="http://jayhodgefordofmorrilton.com" TargetMode="External"/><Relationship Id="rId100" Type="http://schemas.openxmlformats.org/officeDocument/2006/relationships/hyperlink" Target="http://johnjonescorydon.com" TargetMode="External"/><Relationship Id="rId31" Type="http://schemas.openxmlformats.org/officeDocument/2006/relationships/hyperlink" Target="http://shottenkirktoyotagranbury.com" TargetMode="External"/><Relationship Id="rId30" Type="http://schemas.openxmlformats.org/officeDocument/2006/relationships/hyperlink" Target="http://toddwenzelsuperstore.com" TargetMode="External"/><Relationship Id="rId33" Type="http://schemas.openxmlformats.org/officeDocument/2006/relationships/hyperlink" Target="http://younghonda.com" TargetMode="External"/><Relationship Id="rId32" Type="http://schemas.openxmlformats.org/officeDocument/2006/relationships/hyperlink" Target="http://kunesstoughton.com" TargetMode="External"/><Relationship Id="rId35" Type="http://schemas.openxmlformats.org/officeDocument/2006/relationships/hyperlink" Target="http://palatinemazda.com" TargetMode="External"/><Relationship Id="rId34" Type="http://schemas.openxmlformats.org/officeDocument/2006/relationships/hyperlink" Target="http://machaikcertifiedpreowned.com" TargetMode="External"/><Relationship Id="rId37" Type="http://schemas.openxmlformats.org/officeDocument/2006/relationships/hyperlink" Target="http://landroverwestashley.com" TargetMode="External"/><Relationship Id="rId36" Type="http://schemas.openxmlformats.org/officeDocument/2006/relationships/hyperlink" Target="http://showcaseautosalesllc.com" TargetMode="External"/><Relationship Id="rId39" Type="http://schemas.openxmlformats.org/officeDocument/2006/relationships/hyperlink" Target="http://palmencadillac.com" TargetMode="External"/><Relationship Id="rId38" Type="http://schemas.openxmlformats.org/officeDocument/2006/relationships/hyperlink" Target="http://townechevy.com" TargetMode="External"/><Relationship Id="rId20" Type="http://schemas.openxmlformats.org/officeDocument/2006/relationships/hyperlink" Target="http://curryscardeals.com" TargetMode="External"/><Relationship Id="rId22" Type="http://schemas.openxmlformats.org/officeDocument/2006/relationships/hyperlink" Target="http://duluthautosandtrucks.com" TargetMode="External"/><Relationship Id="rId21" Type="http://schemas.openxmlformats.org/officeDocument/2006/relationships/hyperlink" Target="http://carsforsale.com/" TargetMode="External"/><Relationship Id="rId24" Type="http://schemas.openxmlformats.org/officeDocument/2006/relationships/hyperlink" Target="http://teamgillmanhonda.com" TargetMode="External"/><Relationship Id="rId23" Type="http://schemas.openxmlformats.org/officeDocument/2006/relationships/hyperlink" Target="http://carsforsale.com/" TargetMode="External"/><Relationship Id="rId26" Type="http://schemas.openxmlformats.org/officeDocument/2006/relationships/hyperlink" Target="http://gretnaauto.com" TargetMode="External"/><Relationship Id="rId25" Type="http://schemas.openxmlformats.org/officeDocument/2006/relationships/hyperlink" Target="http://www.crainbuickgmcofspringdale.com" TargetMode="External"/><Relationship Id="rId28" Type="http://schemas.openxmlformats.org/officeDocument/2006/relationships/hyperlink" Target="http://cioccabmwofwilliamsport.com" TargetMode="External"/><Relationship Id="rId27" Type="http://schemas.openxmlformats.org/officeDocument/2006/relationships/hyperlink" Target="http://qualityautoofbryant.com" TargetMode="External"/><Relationship Id="rId29" Type="http://schemas.openxmlformats.org/officeDocument/2006/relationships/hyperlink" Target="http://dealer.com/" TargetMode="External"/><Relationship Id="rId95" Type="http://schemas.openxmlformats.org/officeDocument/2006/relationships/hyperlink" Target="http://garlynsheltontemple.com" TargetMode="External"/><Relationship Id="rId94" Type="http://schemas.openxmlformats.org/officeDocument/2006/relationships/hyperlink" Target="http://jamescdjrcedarlake.com" TargetMode="External"/><Relationship Id="rId97" Type="http://schemas.openxmlformats.org/officeDocument/2006/relationships/hyperlink" Target="http://dublinbuickgmc.com" TargetMode="External"/><Relationship Id="rId96" Type="http://schemas.openxmlformats.org/officeDocument/2006/relationships/hyperlink" Target="http://faulknersubaruharrisburg.com" TargetMode="External"/><Relationship Id="rId11" Type="http://schemas.openxmlformats.org/officeDocument/2006/relationships/hyperlink" Target="http://carsforsale.com/" TargetMode="External"/><Relationship Id="rId99" Type="http://schemas.openxmlformats.org/officeDocument/2006/relationships/hyperlink" Target="http://mboflaredo.com" TargetMode="External"/><Relationship Id="rId10" Type="http://schemas.openxmlformats.org/officeDocument/2006/relationships/hyperlink" Target="http://jayautosales.co" TargetMode="External"/><Relationship Id="rId98" Type="http://schemas.openxmlformats.org/officeDocument/2006/relationships/hyperlink" Target="http://www.korfchevroletgmc.com" TargetMode="External"/><Relationship Id="rId13" Type="http://schemas.openxmlformats.org/officeDocument/2006/relationships/hyperlink" Target="http://carsforsale.com/" TargetMode="External"/><Relationship Id="rId12" Type="http://schemas.openxmlformats.org/officeDocument/2006/relationships/hyperlink" Target="http://carsforsalegilbert.com" TargetMode="External"/><Relationship Id="rId91" Type="http://schemas.openxmlformats.org/officeDocument/2006/relationships/hyperlink" Target="http://ingramparkmazda.com" TargetMode="External"/><Relationship Id="rId90" Type="http://schemas.openxmlformats.org/officeDocument/2006/relationships/hyperlink" Target="http://mercedeshoffman.com" TargetMode="External"/><Relationship Id="rId93" Type="http://schemas.openxmlformats.org/officeDocument/2006/relationships/hyperlink" Target="http://shottenkirksuperstore.com" TargetMode="External"/><Relationship Id="rId92" Type="http://schemas.openxmlformats.org/officeDocument/2006/relationships/hyperlink" Target="http://joebullardchevrolet.com" TargetMode="External"/><Relationship Id="rId15" Type="http://schemas.openxmlformats.org/officeDocument/2006/relationships/hyperlink" Target="http://carsforsale.com/" TargetMode="External"/><Relationship Id="rId110" Type="http://schemas.openxmlformats.org/officeDocument/2006/relationships/hyperlink" Target="http://infinitioflubbock.com" TargetMode="External"/><Relationship Id="rId14" Type="http://schemas.openxmlformats.org/officeDocument/2006/relationships/hyperlink" Target="http://tulsapreownedvehicles.com/" TargetMode="External"/><Relationship Id="rId17" Type="http://schemas.openxmlformats.org/officeDocument/2006/relationships/hyperlink" Target="http://dealer.com/" TargetMode="External"/><Relationship Id="rId16" Type="http://schemas.openxmlformats.org/officeDocument/2006/relationships/hyperlink" Target="http://northtownincard.com" TargetMode="External"/><Relationship Id="rId19" Type="http://schemas.openxmlformats.org/officeDocument/2006/relationships/hyperlink" Target="http://selectautotn.com" TargetMode="External"/><Relationship Id="rId18" Type="http://schemas.openxmlformats.org/officeDocument/2006/relationships/hyperlink" Target="http://russdarrowgroupfleet.com" TargetMode="External"/><Relationship Id="rId112" Type="http://schemas.openxmlformats.org/officeDocument/2006/relationships/drawing" Target="../drawings/drawing1.xml"/><Relationship Id="rId111" Type="http://schemas.openxmlformats.org/officeDocument/2006/relationships/hyperlink" Target="http://friendlycdjrgeneva.com" TargetMode="External"/><Relationship Id="rId84" Type="http://schemas.openxmlformats.org/officeDocument/2006/relationships/hyperlink" Target="http://leifjohnsonfordinc.com" TargetMode="External"/><Relationship Id="rId83" Type="http://schemas.openxmlformats.org/officeDocument/2006/relationships/hyperlink" Target="http://bertogdeninfiniti.com" TargetMode="External"/><Relationship Id="rId86" Type="http://schemas.openxmlformats.org/officeDocument/2006/relationships/hyperlink" Target="http://fergusonbuickgmc.com" TargetMode="External"/><Relationship Id="rId85" Type="http://schemas.openxmlformats.org/officeDocument/2006/relationships/hyperlink" Target="http://autobahnporsche.com" TargetMode="External"/><Relationship Id="rId88" Type="http://schemas.openxmlformats.org/officeDocument/2006/relationships/hyperlink" Target="http://kiaofabilene.com" TargetMode="External"/><Relationship Id="rId87" Type="http://schemas.openxmlformats.org/officeDocument/2006/relationships/hyperlink" Target="http://powerkia.com" TargetMode="External"/><Relationship Id="rId89" Type="http://schemas.openxmlformats.org/officeDocument/2006/relationships/hyperlink" Target="http://fordofvalpo.com" TargetMode="External"/><Relationship Id="rId80" Type="http://schemas.openxmlformats.org/officeDocument/2006/relationships/hyperlink" Target="http://landroverwichita.com" TargetMode="External"/><Relationship Id="rId82" Type="http://schemas.openxmlformats.org/officeDocument/2006/relationships/hyperlink" Target="http://glocknerford.com" TargetMode="External"/><Relationship Id="rId81" Type="http://schemas.openxmlformats.org/officeDocument/2006/relationships/hyperlink" Target="http://stearnsford.com" TargetMode="External"/><Relationship Id="rId1" Type="http://schemas.openxmlformats.org/officeDocument/2006/relationships/hyperlink" Target="http://tamiamihyundai.com" TargetMode="External"/><Relationship Id="rId2" Type="http://schemas.openxmlformats.org/officeDocument/2006/relationships/hyperlink" Target="http://serrasterlingheights.com" TargetMode="External"/><Relationship Id="rId3" Type="http://schemas.openxmlformats.org/officeDocument/2006/relationships/hyperlink" Target="http://jackiecoopermercedes.com" TargetMode="External"/><Relationship Id="rId4" Type="http://schemas.openxmlformats.org/officeDocument/2006/relationships/hyperlink" Target="http://dealer.com/" TargetMode="External"/><Relationship Id="rId9" Type="http://schemas.openxmlformats.org/officeDocument/2006/relationships/hyperlink" Target="http://carsforsale.com/" TargetMode="External"/><Relationship Id="rId5" Type="http://schemas.openxmlformats.org/officeDocument/2006/relationships/hyperlink" Target="http://frankletahonda.com" TargetMode="External"/><Relationship Id="rId6" Type="http://schemas.openxmlformats.org/officeDocument/2006/relationships/hyperlink" Target="http://kmhyundai.com" TargetMode="External"/><Relationship Id="rId7" Type="http://schemas.openxmlformats.org/officeDocument/2006/relationships/hyperlink" Target="http://greggyoungcdjratlantic.com" TargetMode="External"/><Relationship Id="rId8" Type="http://schemas.openxmlformats.org/officeDocument/2006/relationships/hyperlink" Target="http://twincitiesautoauctions.com" TargetMode="External"/><Relationship Id="rId73" Type="http://schemas.openxmlformats.org/officeDocument/2006/relationships/hyperlink" Target="http://sherwoodparkchev.com" TargetMode="External"/><Relationship Id="rId72" Type="http://schemas.openxmlformats.org/officeDocument/2006/relationships/hyperlink" Target="http://bobhowardauto.com" TargetMode="External"/><Relationship Id="rId75" Type="http://schemas.openxmlformats.org/officeDocument/2006/relationships/hyperlink" Target="http://landroverstpetersburg.com" TargetMode="External"/><Relationship Id="rId74" Type="http://schemas.openxmlformats.org/officeDocument/2006/relationships/hyperlink" Target="http://springfieldcadillacvt.com" TargetMode="External"/><Relationship Id="rId77" Type="http://schemas.openxmlformats.org/officeDocument/2006/relationships/hyperlink" Target="http://mountairydeals.com" TargetMode="External"/><Relationship Id="rId76" Type="http://schemas.openxmlformats.org/officeDocument/2006/relationships/hyperlink" Target="http://precisionautosource.com" TargetMode="External"/><Relationship Id="rId79" Type="http://schemas.openxmlformats.org/officeDocument/2006/relationships/hyperlink" Target="http://hendrickcadillaccary.com" TargetMode="External"/><Relationship Id="rId78" Type="http://schemas.openxmlformats.org/officeDocument/2006/relationships/hyperlink" Target="http://johnsonalfaromeoofcary.com" TargetMode="External"/><Relationship Id="rId71" Type="http://schemas.openxmlformats.org/officeDocument/2006/relationships/hyperlink" Target="http://alfaromeousaofmechanicsburg.com" TargetMode="External"/><Relationship Id="rId70" Type="http://schemas.openxmlformats.org/officeDocument/2006/relationships/hyperlink" Target="http://riverheadhyundai.com" TargetMode="External"/><Relationship Id="rId62" Type="http://schemas.openxmlformats.org/officeDocument/2006/relationships/hyperlink" Target="http://willislexus.com" TargetMode="External"/><Relationship Id="rId61" Type="http://schemas.openxmlformats.org/officeDocument/2006/relationships/hyperlink" Target="http://riverheadnissan.com" TargetMode="External"/><Relationship Id="rId64" Type="http://schemas.openxmlformats.org/officeDocument/2006/relationships/hyperlink" Target="http://townemazda.com" TargetMode="External"/><Relationship Id="rId63" Type="http://schemas.openxmlformats.org/officeDocument/2006/relationships/hyperlink" Target="http://quirkchevroletgmcofrockland.com" TargetMode="External"/><Relationship Id="rId66" Type="http://schemas.openxmlformats.org/officeDocument/2006/relationships/hyperlink" Target="http://hublermazda.com" TargetMode="External"/><Relationship Id="rId65" Type="http://schemas.openxmlformats.org/officeDocument/2006/relationships/hyperlink" Target="http://preferredford.com" TargetMode="External"/><Relationship Id="rId68" Type="http://schemas.openxmlformats.org/officeDocument/2006/relationships/hyperlink" Target="http://tacomamini.com" TargetMode="External"/><Relationship Id="rId67" Type="http://schemas.openxmlformats.org/officeDocument/2006/relationships/hyperlink" Target="http://laurelbmw.com" TargetMode="External"/><Relationship Id="rId60" Type="http://schemas.openxmlformats.org/officeDocument/2006/relationships/hyperlink" Target="http://plazahyundai.com" TargetMode="External"/><Relationship Id="rId69" Type="http://schemas.openxmlformats.org/officeDocument/2006/relationships/hyperlink" Target="http://flagshipmotorcars.com" TargetMode="External"/><Relationship Id="rId51" Type="http://schemas.openxmlformats.org/officeDocument/2006/relationships/hyperlink" Target="http://extremeautoplaza.com" TargetMode="External"/><Relationship Id="rId50" Type="http://schemas.openxmlformats.org/officeDocument/2006/relationships/hyperlink" Target="http://mercedesbenzofharlingen.com" TargetMode="External"/><Relationship Id="rId53" Type="http://schemas.openxmlformats.org/officeDocument/2006/relationships/hyperlink" Target="http://koonsoutlet.com" TargetMode="External"/><Relationship Id="rId52" Type="http://schemas.openxmlformats.org/officeDocument/2006/relationships/hyperlink" Target="http://herbchamberslexusofhingham.com" TargetMode="External"/><Relationship Id="rId55" Type="http://schemas.openxmlformats.org/officeDocument/2006/relationships/hyperlink" Target="http://maguiresubaru.com" TargetMode="External"/><Relationship Id="rId54" Type="http://schemas.openxmlformats.org/officeDocument/2006/relationships/hyperlink" Target="http://nelsonsubaru.com" TargetMode="External"/><Relationship Id="rId57" Type="http://schemas.openxmlformats.org/officeDocument/2006/relationships/hyperlink" Target="http://summitautocdjr.com" TargetMode="External"/><Relationship Id="rId56" Type="http://schemas.openxmlformats.org/officeDocument/2006/relationships/hyperlink" Target="http://geraldjonessubaru.com" TargetMode="External"/><Relationship Id="rId59" Type="http://schemas.openxmlformats.org/officeDocument/2006/relationships/hyperlink" Target="http://kunescountryautogroup.net" TargetMode="External"/><Relationship Id="rId58" Type="http://schemas.openxmlformats.org/officeDocument/2006/relationships/hyperlink" Target="http://marinettedodge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8.5"/>
    <col customWidth="1" min="2" max="2" width="12.75"/>
    <col customWidth="1" min="3" max="3" width="12.38"/>
    <col customWidth="1" min="4" max="4" width="11.75"/>
    <col customWidth="1" min="5" max="5" width="14.13"/>
    <col customWidth="1" min="6" max="6" width="13.75"/>
    <col customWidth="1" min="9" max="9" width="15.38"/>
    <col customWidth="1" min="10" max="10" width="16.5"/>
    <col customWidth="1" min="11" max="11" width="23.75"/>
    <col customWidth="1" hidden="1" min="12" max="14" width="12.88"/>
    <col customWidth="1" hidden="1" min="15" max="15" width="16.75"/>
    <col hidden="1" min="16" max="18" width="12.63"/>
  </cols>
  <sheetData>
    <row r="1">
      <c r="A1" s="1" t="s">
        <v>0</v>
      </c>
      <c r="B1" s="2" t="str">
        <f>if(Q3="","Your time startes when you edit any cell","Assignment Timer has started. You have 1 hour to finish the assignment")</f>
        <v>Assignment Timer has started. You have 1 hour to finish the assignment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6">
        <f>MAX(O2:O102)</f>
        <v>45556.99827</v>
      </c>
      <c r="P1" s="7"/>
      <c r="Q1" s="5"/>
      <c r="R1" s="7"/>
    </row>
    <row r="2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/>
      <c r="M2" s="10"/>
      <c r="N2" s="5" t="s">
        <v>12</v>
      </c>
      <c r="O2" s="5" t="s">
        <v>13</v>
      </c>
      <c r="P2" s="7"/>
      <c r="Q2" s="5" t="s">
        <v>14</v>
      </c>
      <c r="R2" s="7"/>
    </row>
    <row r="3">
      <c r="A3" s="11" t="s">
        <v>15</v>
      </c>
      <c r="B3" s="12" t="s">
        <v>16</v>
      </c>
      <c r="C3" s="12" t="s">
        <v>17</v>
      </c>
      <c r="D3" s="12">
        <v>34109.0</v>
      </c>
      <c r="E3" s="12" t="s">
        <v>18</v>
      </c>
      <c r="F3" s="12" t="s">
        <v>19</v>
      </c>
      <c r="G3" s="12">
        <v>171.0</v>
      </c>
      <c r="H3" s="13">
        <v>443.0</v>
      </c>
      <c r="I3" s="12" t="s">
        <v>20</v>
      </c>
      <c r="J3" s="12" t="s">
        <v>20</v>
      </c>
      <c r="K3" s="14"/>
      <c r="L3" s="15"/>
      <c r="M3" s="16"/>
      <c r="N3" s="17" t="str">
        <f>if(O3="","",Values!$B$2)</f>
        <v>chiragawasthi580@gmail.com</v>
      </c>
      <c r="O3" s="18">
        <f t="shared" ref="O3:O77" si="1">IF(OR(B3&lt;&gt;"", C3&lt;&gt;"", D3&lt;&gt;"", E3&lt;&gt;"", F3&lt;&gt;"", G3&lt;&gt;"", H3&lt;&gt;"", I3&lt;&gt;"", J3&lt;&gt;"", K3&lt;&gt;"", L3&lt;&gt;"", M3&lt;&gt;""), IF(O3="", NOW(), O3), "")</f>
        <v>45556.92318</v>
      </c>
      <c r="P3" s="7"/>
      <c r="Q3" s="18">
        <f>IFERROR(__xludf.DUMMYFUNCTION("if(counta(B3:K102)=0,"""",min(filter(O3:O102,O3:O102&gt;today()-3)+time(1,0,0)))"),45556.96484818287)</f>
        <v>45556.96485</v>
      </c>
      <c r="R3" s="7"/>
    </row>
    <row r="4">
      <c r="A4" s="11" t="s">
        <v>21</v>
      </c>
      <c r="B4" s="15" t="s">
        <v>22</v>
      </c>
      <c r="C4" s="15" t="s">
        <v>23</v>
      </c>
      <c r="D4" s="15">
        <v>48313.0</v>
      </c>
      <c r="E4" s="19" t="s">
        <v>24</v>
      </c>
      <c r="F4" s="15" t="s">
        <v>25</v>
      </c>
      <c r="G4" s="15">
        <v>241.0</v>
      </c>
      <c r="H4" s="15">
        <v>1020.0</v>
      </c>
      <c r="I4" s="12" t="s">
        <v>20</v>
      </c>
      <c r="J4" s="12" t="s">
        <v>20</v>
      </c>
      <c r="K4" s="20"/>
      <c r="L4" s="20"/>
      <c r="M4" s="21"/>
      <c r="N4" s="17" t="str">
        <f>if(O4="","",Values!$B$2)</f>
        <v>chiragawasthi580@gmail.com</v>
      </c>
      <c r="O4" s="18">
        <f t="shared" si="1"/>
        <v>45556.92408</v>
      </c>
      <c r="P4" s="7"/>
      <c r="Q4" s="7"/>
      <c r="R4" s="7"/>
    </row>
    <row r="5">
      <c r="A5" s="11" t="s">
        <v>26</v>
      </c>
      <c r="B5" s="15" t="s">
        <v>27</v>
      </c>
      <c r="C5" s="15" t="s">
        <v>28</v>
      </c>
      <c r="D5" s="15">
        <v>74133.0</v>
      </c>
      <c r="E5" s="22" t="s">
        <v>29</v>
      </c>
      <c r="F5" s="23" t="s">
        <v>30</v>
      </c>
      <c r="G5" s="15">
        <v>270.0</v>
      </c>
      <c r="H5" s="15">
        <v>208.0</v>
      </c>
      <c r="I5" s="12" t="s">
        <v>20</v>
      </c>
      <c r="J5" s="12" t="s">
        <v>20</v>
      </c>
      <c r="K5" s="20"/>
      <c r="L5" s="20"/>
      <c r="M5" s="21"/>
      <c r="N5" s="17" t="str">
        <f>if(O5="","",Values!$B$2)</f>
        <v>chiragawasthi580@gmail.com</v>
      </c>
      <c r="O5" s="18">
        <f t="shared" si="1"/>
        <v>45556.92909</v>
      </c>
      <c r="P5" s="7"/>
      <c r="Q5" s="7"/>
      <c r="R5" s="7"/>
    </row>
    <row r="6">
      <c r="A6" s="11" t="s">
        <v>31</v>
      </c>
      <c r="B6" s="20"/>
      <c r="C6" s="20"/>
      <c r="D6" s="20"/>
      <c r="E6" s="20"/>
      <c r="F6" s="15"/>
      <c r="G6" s="20"/>
      <c r="H6" s="20"/>
      <c r="I6" s="24"/>
      <c r="J6" s="24"/>
      <c r="K6" s="15" t="s">
        <v>32</v>
      </c>
      <c r="L6" s="20"/>
      <c r="M6" s="21"/>
      <c r="N6" s="17" t="str">
        <f>if(O6="","",Values!$B$2)</f>
        <v>chiragawasthi580@gmail.com</v>
      </c>
      <c r="O6" s="18">
        <f t="shared" si="1"/>
        <v>45556.93343</v>
      </c>
      <c r="P6" s="7"/>
      <c r="Q6" s="7"/>
      <c r="R6" s="7"/>
    </row>
    <row r="7">
      <c r="A7" s="11" t="s">
        <v>33</v>
      </c>
      <c r="B7" s="15" t="s">
        <v>34</v>
      </c>
      <c r="C7" s="15" t="s">
        <v>35</v>
      </c>
      <c r="D7" s="15">
        <v>92111.0</v>
      </c>
      <c r="E7" s="15" t="s">
        <v>18</v>
      </c>
      <c r="F7" s="15" t="s">
        <v>36</v>
      </c>
      <c r="G7" s="15">
        <v>638.0</v>
      </c>
      <c r="H7" s="15">
        <v>428.0</v>
      </c>
      <c r="I7" s="12" t="s">
        <v>20</v>
      </c>
      <c r="J7" s="12" t="s">
        <v>20</v>
      </c>
      <c r="K7" s="25"/>
      <c r="L7" s="20"/>
      <c r="M7" s="21"/>
      <c r="N7" s="17" t="str">
        <f>if(O7="","",Values!$B$2)</f>
        <v>chiragawasthi580@gmail.com</v>
      </c>
      <c r="O7" s="18">
        <f t="shared" si="1"/>
        <v>45556.93471</v>
      </c>
      <c r="P7" s="7"/>
      <c r="Q7" s="7"/>
      <c r="R7" s="7"/>
    </row>
    <row r="8">
      <c r="A8" s="11" t="s">
        <v>37</v>
      </c>
      <c r="B8" s="15" t="s">
        <v>38</v>
      </c>
      <c r="C8" s="15" t="s">
        <v>39</v>
      </c>
      <c r="D8" s="15">
        <v>50022.0</v>
      </c>
      <c r="E8" s="15" t="s">
        <v>40</v>
      </c>
      <c r="F8" s="26" t="s">
        <v>41</v>
      </c>
      <c r="G8" s="15">
        <v>660.0</v>
      </c>
      <c r="H8" s="15">
        <v>30.0</v>
      </c>
      <c r="I8" s="12" t="s">
        <v>20</v>
      </c>
      <c r="J8" s="12" t="s">
        <v>20</v>
      </c>
      <c r="K8" s="20"/>
      <c r="L8" s="20"/>
      <c r="M8" s="21"/>
      <c r="N8" s="17" t="str">
        <f>if(O8="","",Values!$B$2)</f>
        <v>chiragawasthi580@gmail.com</v>
      </c>
      <c r="O8" s="18">
        <f t="shared" si="1"/>
        <v>45556.9369</v>
      </c>
      <c r="P8" s="7"/>
      <c r="Q8" s="7"/>
      <c r="R8" s="7"/>
    </row>
    <row r="9">
      <c r="A9" s="11" t="s">
        <v>42</v>
      </c>
      <c r="B9" s="15" t="s">
        <v>43</v>
      </c>
      <c r="C9" s="15" t="s">
        <v>44</v>
      </c>
      <c r="D9" s="15">
        <v>55330.0</v>
      </c>
      <c r="E9" s="22" t="s">
        <v>45</v>
      </c>
      <c r="F9" s="15" t="s">
        <v>46</v>
      </c>
      <c r="G9" s="15">
        <v>733.0</v>
      </c>
      <c r="H9" s="15">
        <v>0.0</v>
      </c>
      <c r="I9" s="12" t="s">
        <v>47</v>
      </c>
      <c r="J9" s="12" t="s">
        <v>47</v>
      </c>
      <c r="K9" s="20"/>
      <c r="L9" s="20"/>
      <c r="M9" s="21"/>
      <c r="N9" s="17" t="str">
        <f>if(O9="","",Values!$B$2)</f>
        <v>chiragawasthi580@gmail.com</v>
      </c>
      <c r="O9" s="18">
        <f t="shared" si="1"/>
        <v>45556.94067</v>
      </c>
      <c r="P9" s="7"/>
      <c r="Q9" s="7"/>
      <c r="R9" s="7"/>
    </row>
    <row r="10">
      <c r="A10" s="11" t="s">
        <v>48</v>
      </c>
      <c r="B10" s="15" t="s">
        <v>49</v>
      </c>
      <c r="C10" s="15" t="s">
        <v>50</v>
      </c>
      <c r="D10" s="15">
        <v>85712.0</v>
      </c>
      <c r="E10" s="22" t="s">
        <v>45</v>
      </c>
      <c r="F10" s="15" t="s">
        <v>51</v>
      </c>
      <c r="G10" s="15">
        <v>209.0</v>
      </c>
      <c r="H10" s="15">
        <v>0.0</v>
      </c>
      <c r="I10" s="12" t="s">
        <v>47</v>
      </c>
      <c r="J10" s="12" t="s">
        <v>47</v>
      </c>
      <c r="K10" s="15" t="s">
        <v>52</v>
      </c>
      <c r="L10" s="20"/>
      <c r="M10" s="21"/>
      <c r="N10" s="17" t="str">
        <f>if(O10="","",Values!$B$2)</f>
        <v>chiragawasthi580@gmail.com</v>
      </c>
      <c r="O10" s="18">
        <f t="shared" si="1"/>
        <v>45556.94411</v>
      </c>
      <c r="P10" s="7"/>
      <c r="Q10" s="7"/>
      <c r="R10" s="7"/>
    </row>
    <row r="11">
      <c r="A11" s="11" t="s">
        <v>53</v>
      </c>
      <c r="B11" s="15" t="s">
        <v>54</v>
      </c>
      <c r="C11" s="15" t="s">
        <v>50</v>
      </c>
      <c r="D11" s="15">
        <v>85202.0</v>
      </c>
      <c r="E11" s="22" t="s">
        <v>45</v>
      </c>
      <c r="F11" s="15" t="s">
        <v>55</v>
      </c>
      <c r="G11" s="15">
        <v>506.0</v>
      </c>
      <c r="H11" s="15">
        <v>0.0</v>
      </c>
      <c r="I11" s="12" t="s">
        <v>20</v>
      </c>
      <c r="J11" s="12" t="s">
        <v>47</v>
      </c>
      <c r="K11" s="20"/>
      <c r="L11" s="20"/>
      <c r="M11" s="21"/>
      <c r="N11" s="17" t="str">
        <f>if(O11="","",Values!$B$2)</f>
        <v>chiragawasthi580@gmail.com</v>
      </c>
      <c r="O11" s="18">
        <f t="shared" si="1"/>
        <v>45556.94641</v>
      </c>
      <c r="P11" s="7"/>
      <c r="Q11" s="7"/>
      <c r="R11" s="7"/>
    </row>
    <row r="12">
      <c r="A12" s="27" t="s">
        <v>56</v>
      </c>
      <c r="B12" s="15" t="s">
        <v>57</v>
      </c>
      <c r="C12" s="15" t="s">
        <v>28</v>
      </c>
      <c r="D12" s="15">
        <v>74012.0</v>
      </c>
      <c r="E12" s="22" t="s">
        <v>45</v>
      </c>
      <c r="F12" s="15" t="s">
        <v>58</v>
      </c>
      <c r="G12" s="15">
        <v>196.0</v>
      </c>
      <c r="H12" s="15">
        <v>464.0</v>
      </c>
      <c r="I12" s="12" t="s">
        <v>47</v>
      </c>
      <c r="J12" s="12" t="s">
        <v>47</v>
      </c>
      <c r="K12" s="20"/>
      <c r="L12" s="20"/>
      <c r="M12" s="21"/>
      <c r="N12" s="17" t="str">
        <f>if(O12="","",Values!$B$2)</f>
        <v>chiragawasthi580@gmail.com</v>
      </c>
      <c r="O12" s="18">
        <f t="shared" si="1"/>
        <v>45556.94925</v>
      </c>
      <c r="P12" s="7"/>
      <c r="Q12" s="7"/>
      <c r="R12" s="7"/>
    </row>
    <row r="13">
      <c r="A13" s="11" t="s">
        <v>59</v>
      </c>
      <c r="B13" s="15" t="s">
        <v>60</v>
      </c>
      <c r="C13" s="15" t="s">
        <v>61</v>
      </c>
      <c r="D13" s="15">
        <v>14226.0</v>
      </c>
      <c r="E13" s="22" t="s">
        <v>62</v>
      </c>
      <c r="F13" s="28" t="s">
        <v>63</v>
      </c>
      <c r="G13" s="15">
        <v>711.0</v>
      </c>
      <c r="H13" s="15">
        <v>2281.0</v>
      </c>
      <c r="I13" s="12" t="s">
        <v>20</v>
      </c>
      <c r="J13" s="12" t="s">
        <v>20</v>
      </c>
      <c r="K13" s="20"/>
      <c r="L13" s="20"/>
      <c r="M13" s="21"/>
      <c r="N13" s="17" t="str">
        <f>if(O13="","",Values!$B$2)</f>
        <v>chiragawasthi580@gmail.com</v>
      </c>
      <c r="O13" s="18">
        <f t="shared" si="1"/>
        <v>45556.95159</v>
      </c>
      <c r="P13" s="7"/>
      <c r="Q13" s="7"/>
      <c r="R13" s="7"/>
    </row>
    <row r="14">
      <c r="A14" s="11" t="s">
        <v>64</v>
      </c>
      <c r="B14" s="15" t="s">
        <v>65</v>
      </c>
      <c r="C14" s="15" t="s">
        <v>66</v>
      </c>
      <c r="D14" s="15">
        <v>53051.0</v>
      </c>
      <c r="E14" s="15" t="s">
        <v>67</v>
      </c>
      <c r="F14" s="29" t="s">
        <v>68</v>
      </c>
      <c r="G14" s="15">
        <v>1150.0</v>
      </c>
      <c r="H14" s="15">
        <v>1970.0</v>
      </c>
      <c r="I14" s="12" t="s">
        <v>20</v>
      </c>
      <c r="J14" s="12" t="s">
        <v>20</v>
      </c>
      <c r="K14" s="20"/>
      <c r="L14" s="20"/>
      <c r="M14" s="21"/>
      <c r="N14" s="17" t="str">
        <f>if(O14="","",Values!$B$2)</f>
        <v>chiragawasthi580@gmail.com</v>
      </c>
      <c r="O14" s="18">
        <f t="shared" si="1"/>
        <v>45556.95483</v>
      </c>
      <c r="P14" s="7"/>
      <c r="Q14" s="7"/>
      <c r="R14" s="7"/>
    </row>
    <row r="15">
      <c r="A15" s="11" t="s">
        <v>69</v>
      </c>
      <c r="B15" s="20"/>
      <c r="C15" s="20"/>
      <c r="D15" s="20"/>
      <c r="E15" s="20"/>
      <c r="F15" s="20"/>
      <c r="G15" s="20"/>
      <c r="H15" s="20"/>
      <c r="I15" s="24"/>
      <c r="J15" s="24"/>
      <c r="K15" s="30" t="s">
        <v>70</v>
      </c>
      <c r="L15" s="20"/>
      <c r="M15" s="21"/>
      <c r="N15" s="17" t="str">
        <f>if(O15="","",Values!$B$2)</f>
        <v>chiragawasthi580@gmail.com</v>
      </c>
      <c r="O15" s="18">
        <f t="shared" si="1"/>
        <v>45556.95702</v>
      </c>
      <c r="P15" s="7"/>
      <c r="Q15" s="7"/>
      <c r="R15" s="7"/>
    </row>
    <row r="16">
      <c r="A16" s="11" t="s">
        <v>71</v>
      </c>
      <c r="B16" s="15" t="s">
        <v>54</v>
      </c>
      <c r="C16" s="15" t="s">
        <v>72</v>
      </c>
      <c r="D16" s="15">
        <v>85210.0</v>
      </c>
      <c r="E16" s="22" t="s">
        <v>45</v>
      </c>
      <c r="F16" s="31" t="s">
        <v>73</v>
      </c>
      <c r="G16" s="15">
        <v>418.0</v>
      </c>
      <c r="H16" s="15">
        <v>0.0</v>
      </c>
      <c r="I16" s="12" t="s">
        <v>47</v>
      </c>
      <c r="J16" s="12" t="s">
        <v>47</v>
      </c>
      <c r="K16" s="20"/>
      <c r="L16" s="20"/>
      <c r="M16" s="21"/>
      <c r="N16" s="17" t="str">
        <f>if(O16="","",Values!$B$2)</f>
        <v>chiragawasthi580@gmail.com</v>
      </c>
      <c r="O16" s="18">
        <f t="shared" si="1"/>
        <v>45556.95718</v>
      </c>
      <c r="P16" s="7"/>
      <c r="Q16" s="7"/>
      <c r="R16" s="7"/>
    </row>
    <row r="17">
      <c r="A17" s="11" t="s">
        <v>74</v>
      </c>
      <c r="B17" s="15" t="s">
        <v>75</v>
      </c>
      <c r="C17" s="15" t="s">
        <v>76</v>
      </c>
      <c r="D17" s="15">
        <v>30096.0</v>
      </c>
      <c r="E17" s="22" t="s">
        <v>45</v>
      </c>
      <c r="F17" s="15" t="s">
        <v>77</v>
      </c>
      <c r="G17" s="15">
        <v>353.0</v>
      </c>
      <c r="H17" s="15">
        <v>0.0</v>
      </c>
      <c r="I17" s="12" t="s">
        <v>47</v>
      </c>
      <c r="J17" s="12" t="s">
        <v>47</v>
      </c>
      <c r="K17" s="20"/>
      <c r="L17" s="20"/>
      <c r="M17" s="21"/>
      <c r="N17" s="17" t="str">
        <f>if(O17="","",Values!$B$2)</f>
        <v>chiragawasthi580@gmail.com</v>
      </c>
      <c r="O17" s="18">
        <f t="shared" si="1"/>
        <v>45556.95887</v>
      </c>
      <c r="P17" s="7"/>
      <c r="Q17" s="7"/>
      <c r="R17" s="7"/>
    </row>
    <row r="18">
      <c r="A18" s="11" t="s">
        <v>78</v>
      </c>
      <c r="B18" s="15" t="s">
        <v>79</v>
      </c>
      <c r="C18" s="15" t="s">
        <v>80</v>
      </c>
      <c r="D18" s="15">
        <v>77090.0</v>
      </c>
      <c r="E18" s="15" t="s">
        <v>81</v>
      </c>
      <c r="F18" s="15" t="s">
        <v>82</v>
      </c>
      <c r="G18" s="15">
        <v>624.0</v>
      </c>
      <c r="H18" s="15">
        <v>536.0</v>
      </c>
      <c r="I18" s="12" t="s">
        <v>20</v>
      </c>
      <c r="J18" s="12" t="s">
        <v>20</v>
      </c>
      <c r="K18" s="20"/>
      <c r="L18" s="20"/>
      <c r="M18" s="21"/>
      <c r="N18" s="17" t="str">
        <f>if(O18="","",Values!$B$2)</f>
        <v>chiragawasthi580@gmail.com</v>
      </c>
      <c r="O18" s="18">
        <f t="shared" si="1"/>
        <v>45556.96003</v>
      </c>
      <c r="P18" s="7"/>
      <c r="Q18" s="7"/>
      <c r="R18" s="7"/>
    </row>
    <row r="19">
      <c r="A19" s="11" t="s">
        <v>83</v>
      </c>
      <c r="B19" s="15" t="s">
        <v>84</v>
      </c>
      <c r="C19" s="15" t="s">
        <v>85</v>
      </c>
      <c r="D19" s="15">
        <v>72762.0</v>
      </c>
      <c r="E19" s="15" t="s">
        <v>86</v>
      </c>
      <c r="F19" s="15" t="s">
        <v>87</v>
      </c>
      <c r="G19" s="32">
        <v>1282.0</v>
      </c>
      <c r="H19" s="15">
        <v>478.0</v>
      </c>
      <c r="I19" s="12" t="s">
        <v>20</v>
      </c>
      <c r="J19" s="12" t="s">
        <v>20</v>
      </c>
      <c r="K19" s="20"/>
      <c r="L19" s="20"/>
      <c r="M19" s="21"/>
      <c r="N19" s="17" t="str">
        <f>if(O19="","",Values!$B$2)</f>
        <v>chiragawasthi580@gmail.com</v>
      </c>
      <c r="O19" s="18">
        <f t="shared" si="1"/>
        <v>45556.96133</v>
      </c>
      <c r="P19" s="7"/>
      <c r="Q19" s="7"/>
      <c r="R19" s="7"/>
    </row>
    <row r="20">
      <c r="A20" s="11" t="s">
        <v>88</v>
      </c>
      <c r="B20" s="20"/>
      <c r="C20" s="20"/>
      <c r="D20" s="20"/>
      <c r="E20" s="20"/>
      <c r="F20" s="20"/>
      <c r="G20" s="20"/>
      <c r="H20" s="20"/>
      <c r="I20" s="24"/>
      <c r="J20" s="24"/>
      <c r="K20" s="30" t="s">
        <v>70</v>
      </c>
      <c r="L20" s="20"/>
      <c r="M20" s="21"/>
      <c r="N20" s="17" t="str">
        <f>if(O20="","",Values!$B$2)</f>
        <v>chiragawasthi580@gmail.com</v>
      </c>
      <c r="O20" s="18">
        <f t="shared" si="1"/>
        <v>45556.96264</v>
      </c>
      <c r="P20" s="7"/>
      <c r="Q20" s="7"/>
      <c r="R20" s="7"/>
    </row>
    <row r="21">
      <c r="A21" s="11" t="s">
        <v>89</v>
      </c>
      <c r="B21" s="20"/>
      <c r="C21" s="20"/>
      <c r="D21" s="20"/>
      <c r="E21" s="20"/>
      <c r="F21" s="20"/>
      <c r="G21" s="20"/>
      <c r="H21" s="20"/>
      <c r="I21" s="24"/>
      <c r="J21" s="24"/>
      <c r="K21" s="30" t="s">
        <v>70</v>
      </c>
      <c r="L21" s="20"/>
      <c r="M21" s="21"/>
      <c r="N21" s="17" t="str">
        <f>if(O21="","",Values!$B$2)</f>
        <v>chiragawasthi580@gmail.com</v>
      </c>
      <c r="O21" s="18">
        <f t="shared" si="1"/>
        <v>45556.96377</v>
      </c>
      <c r="P21" s="7"/>
      <c r="Q21" s="7"/>
      <c r="R21" s="7"/>
    </row>
    <row r="22">
      <c r="A22" s="11" t="s">
        <v>90</v>
      </c>
      <c r="B22" s="25" t="s">
        <v>91</v>
      </c>
      <c r="C22" s="15" t="s">
        <v>92</v>
      </c>
      <c r="D22" s="15">
        <v>17756.0</v>
      </c>
      <c r="E22" s="22" t="s">
        <v>93</v>
      </c>
      <c r="F22" s="28" t="s">
        <v>94</v>
      </c>
      <c r="G22" s="15">
        <v>676.0</v>
      </c>
      <c r="H22" s="15">
        <v>55.0</v>
      </c>
      <c r="I22" s="12" t="s">
        <v>20</v>
      </c>
      <c r="J22" s="12" t="s">
        <v>20</v>
      </c>
      <c r="K22" s="20"/>
      <c r="L22" s="20"/>
      <c r="M22" s="21"/>
      <c r="N22" s="17" t="str">
        <f>if(O22="","",Values!$B$2)</f>
        <v>chiragawasthi580@gmail.com</v>
      </c>
      <c r="O22" s="18">
        <f t="shared" si="1"/>
        <v>45556.96429</v>
      </c>
      <c r="P22" s="7"/>
      <c r="Q22" s="7"/>
      <c r="R22" s="7"/>
    </row>
    <row r="23">
      <c r="A23" s="11" t="s">
        <v>95</v>
      </c>
      <c r="B23" s="15" t="s">
        <v>96</v>
      </c>
      <c r="C23" s="15" t="s">
        <v>97</v>
      </c>
      <c r="D23" s="15">
        <v>49426.0</v>
      </c>
      <c r="E23" s="15" t="s">
        <v>18</v>
      </c>
      <c r="F23" s="33" t="s">
        <v>98</v>
      </c>
      <c r="G23" s="15">
        <v>373.0</v>
      </c>
      <c r="H23" s="15">
        <v>0.0</v>
      </c>
      <c r="I23" s="12" t="s">
        <v>20</v>
      </c>
      <c r="J23" s="12" t="s">
        <v>47</v>
      </c>
      <c r="K23" s="20"/>
      <c r="L23" s="20"/>
      <c r="M23" s="21"/>
      <c r="N23" s="17" t="str">
        <f>if(O23="","",Values!$B$2)</f>
        <v>chiragawasthi580@gmail.com</v>
      </c>
      <c r="O23" s="18">
        <f t="shared" si="1"/>
        <v>45556.96589</v>
      </c>
      <c r="P23" s="7"/>
      <c r="Q23" s="7"/>
      <c r="R23" s="7"/>
    </row>
    <row r="24">
      <c r="A24" s="11" t="s">
        <v>99</v>
      </c>
      <c r="B24" s="15" t="s">
        <v>100</v>
      </c>
      <c r="C24" s="15" t="s">
        <v>80</v>
      </c>
      <c r="D24" s="15">
        <v>76049.0</v>
      </c>
      <c r="E24" s="15" t="s">
        <v>101</v>
      </c>
      <c r="F24" s="34" t="s">
        <v>102</v>
      </c>
      <c r="G24" s="15">
        <v>1004.0</v>
      </c>
      <c r="H24" s="15">
        <v>292.0</v>
      </c>
      <c r="I24" s="12" t="s">
        <v>47</v>
      </c>
      <c r="J24" s="12" t="s">
        <v>20</v>
      </c>
      <c r="K24" s="20"/>
      <c r="L24" s="20"/>
      <c r="M24" s="21"/>
      <c r="N24" s="17" t="str">
        <f>if(O24="","",Values!$B$2)</f>
        <v>chiragawasthi580@gmail.com</v>
      </c>
      <c r="O24" s="18">
        <f t="shared" si="1"/>
        <v>45556.96736</v>
      </c>
      <c r="P24" s="7"/>
      <c r="Q24" s="7"/>
      <c r="R24" s="7"/>
    </row>
    <row r="25">
      <c r="A25" s="11" t="s">
        <v>103</v>
      </c>
      <c r="B25" s="15" t="s">
        <v>104</v>
      </c>
      <c r="C25" s="15" t="s">
        <v>105</v>
      </c>
      <c r="D25" s="15">
        <v>53589.0</v>
      </c>
      <c r="E25" s="15" t="s">
        <v>106</v>
      </c>
      <c r="F25" s="15" t="s">
        <v>107</v>
      </c>
      <c r="G25" s="15">
        <v>720.0</v>
      </c>
      <c r="H25" s="15">
        <v>251.0</v>
      </c>
      <c r="I25" s="12" t="s">
        <v>20</v>
      </c>
      <c r="J25" s="12" t="s">
        <v>20</v>
      </c>
      <c r="K25" s="20"/>
      <c r="L25" s="20"/>
      <c r="M25" s="21"/>
      <c r="N25" s="17" t="str">
        <f>if(O25="","",Values!$B$2)</f>
        <v>chiragawasthi580@gmail.com</v>
      </c>
      <c r="O25" s="18">
        <f t="shared" si="1"/>
        <v>45556.969</v>
      </c>
      <c r="P25" s="7"/>
      <c r="Q25" s="7"/>
      <c r="R25" s="7"/>
    </row>
    <row r="26">
      <c r="A26" s="11" t="s">
        <v>108</v>
      </c>
      <c r="B26" s="15" t="s">
        <v>109</v>
      </c>
      <c r="C26" s="15" t="s">
        <v>110</v>
      </c>
      <c r="D26" s="15">
        <v>8431.0</v>
      </c>
      <c r="E26" s="15" t="s">
        <v>111</v>
      </c>
      <c r="F26" s="15" t="s">
        <v>112</v>
      </c>
      <c r="G26" s="15">
        <v>981.0</v>
      </c>
      <c r="H26" s="15">
        <v>62.0</v>
      </c>
      <c r="I26" s="12" t="s">
        <v>47</v>
      </c>
      <c r="J26" s="12" t="s">
        <v>20</v>
      </c>
      <c r="K26" s="20"/>
      <c r="L26" s="20"/>
      <c r="M26" s="21"/>
      <c r="N26" s="17" t="str">
        <f>if(O26="","",Values!$B$2)</f>
        <v>chiragawasthi580@gmail.com</v>
      </c>
      <c r="O26" s="18">
        <f t="shared" si="1"/>
        <v>45556.97015</v>
      </c>
      <c r="P26" s="7"/>
      <c r="Q26" s="7"/>
      <c r="R26" s="7"/>
    </row>
    <row r="27">
      <c r="A27" s="11" t="s">
        <v>113</v>
      </c>
      <c r="B27" s="15" t="s">
        <v>79</v>
      </c>
      <c r="C27" s="15" t="s">
        <v>80</v>
      </c>
      <c r="D27" s="15">
        <v>77080.0</v>
      </c>
      <c r="E27" s="20"/>
      <c r="F27" s="15" t="s">
        <v>114</v>
      </c>
      <c r="G27" s="15">
        <v>308.0</v>
      </c>
      <c r="H27" s="15">
        <v>0.0</v>
      </c>
      <c r="I27" s="12" t="s">
        <v>47</v>
      </c>
      <c r="J27" s="12" t="s">
        <v>47</v>
      </c>
      <c r="K27" s="15" t="s">
        <v>115</v>
      </c>
      <c r="L27" s="20"/>
      <c r="M27" s="21"/>
      <c r="N27" s="17" t="str">
        <f>if(O27="","",Values!$B$2)</f>
        <v>chiragawasthi580@gmail.com</v>
      </c>
      <c r="O27" s="18">
        <f t="shared" si="1"/>
        <v>45556.97144</v>
      </c>
      <c r="P27" s="7"/>
      <c r="Q27" s="7"/>
      <c r="R27" s="7"/>
    </row>
    <row r="28">
      <c r="A28" s="11" t="s">
        <v>116</v>
      </c>
      <c r="B28" s="15" t="s">
        <v>117</v>
      </c>
      <c r="C28" s="15" t="s">
        <v>118</v>
      </c>
      <c r="D28" s="15">
        <v>60074.0</v>
      </c>
      <c r="E28" s="15" t="s">
        <v>119</v>
      </c>
      <c r="F28" s="15" t="s">
        <v>120</v>
      </c>
      <c r="G28" s="15">
        <v>350.0</v>
      </c>
      <c r="H28" s="15">
        <v>277.0</v>
      </c>
      <c r="I28" s="12" t="s">
        <v>20</v>
      </c>
      <c r="J28" s="12" t="s">
        <v>20</v>
      </c>
      <c r="K28" s="20"/>
      <c r="L28" s="20"/>
      <c r="M28" s="21"/>
      <c r="N28" s="17" t="str">
        <f>if(O28="","",Values!$B$2)</f>
        <v>chiragawasthi580@gmail.com</v>
      </c>
      <c r="O28" s="18">
        <f t="shared" si="1"/>
        <v>45556.97776</v>
      </c>
      <c r="P28" s="7"/>
      <c r="Q28" s="7"/>
      <c r="R28" s="7"/>
    </row>
    <row r="29">
      <c r="A29" s="11" t="s">
        <v>121</v>
      </c>
      <c r="B29" s="20"/>
      <c r="C29" s="20"/>
      <c r="D29" s="20"/>
      <c r="E29" s="20"/>
      <c r="F29" s="20"/>
      <c r="G29" s="20"/>
      <c r="H29" s="20"/>
      <c r="I29" s="24"/>
      <c r="J29" s="24"/>
      <c r="K29" s="35" t="s">
        <v>122</v>
      </c>
      <c r="L29" s="20"/>
      <c r="M29" s="21"/>
      <c r="N29" s="17" t="str">
        <f>if(O29="","",Values!$B$2)</f>
        <v>chiragawasthi580@gmail.com</v>
      </c>
      <c r="O29" s="18">
        <f t="shared" si="1"/>
        <v>45556.97902</v>
      </c>
      <c r="P29" s="7"/>
      <c r="Q29" s="7"/>
      <c r="R29" s="7"/>
    </row>
    <row r="30">
      <c r="A30" s="11" t="s">
        <v>123</v>
      </c>
      <c r="B30" s="15" t="s">
        <v>124</v>
      </c>
      <c r="C30" s="15" t="s">
        <v>125</v>
      </c>
      <c r="D30" s="15">
        <v>29407.0</v>
      </c>
      <c r="E30" s="15" t="s">
        <v>126</v>
      </c>
      <c r="F30" s="33" t="s">
        <v>127</v>
      </c>
      <c r="G30" s="15">
        <v>215.0</v>
      </c>
      <c r="H30" s="15">
        <v>56.0</v>
      </c>
      <c r="I30" s="12" t="s">
        <v>20</v>
      </c>
      <c r="J30" s="12" t="s">
        <v>20</v>
      </c>
      <c r="K30" s="20"/>
      <c r="L30" s="20"/>
      <c r="M30" s="21"/>
      <c r="N30" s="17" t="str">
        <f>if(O30="","",Values!$B$2)</f>
        <v>chiragawasthi580@gmail.com</v>
      </c>
      <c r="O30" s="18">
        <f t="shared" si="1"/>
        <v>45556.98005</v>
      </c>
      <c r="P30" s="7"/>
      <c r="Q30" s="7"/>
      <c r="R30" s="7"/>
    </row>
    <row r="31">
      <c r="A31" s="11" t="s">
        <v>128</v>
      </c>
      <c r="B31" s="15"/>
      <c r="C31" s="15"/>
      <c r="D31" s="15"/>
      <c r="E31" s="15"/>
      <c r="F31" s="36"/>
      <c r="G31" s="15"/>
      <c r="H31" s="15"/>
      <c r="I31" s="12" t="s">
        <v>20</v>
      </c>
      <c r="J31" s="12" t="s">
        <v>20</v>
      </c>
      <c r="K31" s="15" t="s">
        <v>129</v>
      </c>
      <c r="L31" s="20"/>
      <c r="M31" s="21"/>
      <c r="N31" s="17" t="str">
        <f>if(O31="","",Values!$B$2)</f>
        <v>chiragawasthi580@gmail.com</v>
      </c>
      <c r="O31" s="18">
        <f t="shared" si="1"/>
        <v>45556.97965</v>
      </c>
      <c r="P31" s="7"/>
      <c r="Q31" s="7"/>
      <c r="R31" s="7"/>
    </row>
    <row r="32">
      <c r="A32" s="11" t="s">
        <v>130</v>
      </c>
      <c r="B32" s="25" t="s">
        <v>131</v>
      </c>
      <c r="C32" s="25" t="s">
        <v>132</v>
      </c>
      <c r="D32" s="29">
        <v>53142.0</v>
      </c>
      <c r="E32" s="25" t="s">
        <v>133</v>
      </c>
      <c r="F32" s="25" t="s">
        <v>134</v>
      </c>
      <c r="G32" s="15">
        <v>100.0</v>
      </c>
      <c r="H32" s="15">
        <v>28.0</v>
      </c>
      <c r="I32" s="12" t="s">
        <v>20</v>
      </c>
      <c r="J32" s="12" t="s">
        <v>20</v>
      </c>
      <c r="K32" s="20"/>
      <c r="L32" s="20"/>
      <c r="M32" s="21"/>
      <c r="N32" s="17" t="str">
        <f>if(O32="","",Values!$B$2)</f>
        <v>chiragawasthi580@gmail.com</v>
      </c>
      <c r="O32" s="18">
        <f t="shared" si="1"/>
        <v>45556.98361</v>
      </c>
      <c r="P32" s="7"/>
      <c r="Q32" s="7"/>
      <c r="R32" s="7"/>
    </row>
    <row r="33">
      <c r="A33" s="11" t="s">
        <v>135</v>
      </c>
      <c r="B33" s="15" t="s">
        <v>136</v>
      </c>
      <c r="C33" s="15" t="s">
        <v>137</v>
      </c>
      <c r="D33" s="15">
        <v>30909.0</v>
      </c>
      <c r="E33" s="15" t="s">
        <v>138</v>
      </c>
      <c r="F33" s="15" t="s">
        <v>139</v>
      </c>
      <c r="G33" s="15">
        <v>788.0</v>
      </c>
      <c r="H33" s="29">
        <v>316.0</v>
      </c>
      <c r="I33" s="12" t="s">
        <v>20</v>
      </c>
      <c r="J33" s="12" t="s">
        <v>20</v>
      </c>
      <c r="K33" s="20"/>
      <c r="L33" s="20"/>
      <c r="M33" s="21"/>
      <c r="N33" s="17" t="str">
        <f>if(O33="","",Values!$B$2)</f>
        <v>chiragawasthi580@gmail.com</v>
      </c>
      <c r="O33" s="18">
        <f t="shared" si="1"/>
        <v>45556.98506</v>
      </c>
      <c r="P33" s="7"/>
      <c r="Q33" s="7"/>
      <c r="R33" s="7"/>
    </row>
    <row r="34">
      <c r="A34" s="11" t="s">
        <v>140</v>
      </c>
      <c r="B34" s="15" t="s">
        <v>141</v>
      </c>
      <c r="C34" s="15" t="s">
        <v>85</v>
      </c>
      <c r="D34" s="15">
        <v>72117.0</v>
      </c>
      <c r="E34" s="15" t="s">
        <v>142</v>
      </c>
      <c r="F34" s="15" t="s">
        <v>143</v>
      </c>
      <c r="G34" s="15">
        <v>847.0</v>
      </c>
      <c r="H34" s="15">
        <v>223.0</v>
      </c>
      <c r="I34" s="12" t="s">
        <v>47</v>
      </c>
      <c r="J34" s="12" t="s">
        <v>20</v>
      </c>
      <c r="K34" s="20"/>
      <c r="L34" s="20"/>
      <c r="M34" s="21"/>
      <c r="N34" s="17" t="str">
        <f>if(O34="","",Values!$B$2)</f>
        <v>chiragawasthi580@gmail.com</v>
      </c>
      <c r="O34" s="18">
        <f t="shared" si="1"/>
        <v>45556.98766</v>
      </c>
      <c r="P34" s="7"/>
      <c r="Q34" s="7"/>
      <c r="R34" s="7"/>
    </row>
    <row r="35">
      <c r="A35" s="11" t="s">
        <v>144</v>
      </c>
      <c r="B35" s="15" t="s">
        <v>145</v>
      </c>
      <c r="C35" s="15" t="s">
        <v>146</v>
      </c>
      <c r="D35" s="15">
        <v>28092.0</v>
      </c>
      <c r="E35" s="15" t="s">
        <v>147</v>
      </c>
      <c r="F35" s="34" t="s">
        <v>148</v>
      </c>
      <c r="G35" s="15">
        <v>215.0</v>
      </c>
      <c r="H35" s="15">
        <v>0.0</v>
      </c>
      <c r="I35" s="12" t="s">
        <v>47</v>
      </c>
      <c r="J35" s="12" t="s">
        <v>47</v>
      </c>
      <c r="K35" s="20"/>
      <c r="L35" s="20"/>
      <c r="M35" s="21"/>
      <c r="N35" s="17" t="str">
        <f>if(O35="","",Values!$B$2)</f>
        <v>chiragawasthi580@gmail.com</v>
      </c>
      <c r="O35" s="18">
        <f t="shared" si="1"/>
        <v>45556.98934</v>
      </c>
      <c r="P35" s="7"/>
      <c r="Q35" s="7"/>
      <c r="R35" s="7"/>
    </row>
    <row r="36">
      <c r="A36" s="11" t="s">
        <v>149</v>
      </c>
      <c r="B36" s="15" t="s">
        <v>150</v>
      </c>
      <c r="C36" s="15" t="s">
        <v>151</v>
      </c>
      <c r="D36" s="15">
        <v>38128.0</v>
      </c>
      <c r="E36" s="15" t="s">
        <v>152</v>
      </c>
      <c r="F36" s="25" t="s">
        <v>153</v>
      </c>
      <c r="G36" s="15">
        <v>420.0</v>
      </c>
      <c r="H36" s="15">
        <v>18.0</v>
      </c>
      <c r="I36" s="12" t="s">
        <v>20</v>
      </c>
      <c r="J36" s="12" t="s">
        <v>20</v>
      </c>
      <c r="K36" s="20"/>
      <c r="L36" s="20"/>
      <c r="M36" s="21"/>
      <c r="N36" s="17" t="str">
        <f>if(O36="","",Values!$B$2)</f>
        <v>chiragawasthi580@gmail.com</v>
      </c>
      <c r="O36" s="18">
        <f t="shared" si="1"/>
        <v>45556.99113</v>
      </c>
      <c r="P36" s="7"/>
      <c r="Q36" s="7"/>
      <c r="R36" s="7"/>
    </row>
    <row r="37">
      <c r="A37" s="11" t="s">
        <v>154</v>
      </c>
      <c r="B37" s="15" t="s">
        <v>155</v>
      </c>
      <c r="C37" s="15" t="s">
        <v>137</v>
      </c>
      <c r="D37" s="15">
        <v>30265.0</v>
      </c>
      <c r="E37" s="15" t="s">
        <v>142</v>
      </c>
      <c r="F37" s="15" t="s">
        <v>156</v>
      </c>
      <c r="G37" s="15">
        <v>923.0</v>
      </c>
      <c r="H37" s="15">
        <v>270.0</v>
      </c>
      <c r="I37" s="12" t="s">
        <v>47</v>
      </c>
      <c r="J37" s="12" t="s">
        <v>20</v>
      </c>
      <c r="K37" s="20"/>
      <c r="L37" s="20"/>
      <c r="M37" s="21"/>
      <c r="N37" s="17" t="str">
        <f>if(O37="","",Values!$B$2)</f>
        <v>chiragawasthi580@gmail.com</v>
      </c>
      <c r="O37" s="18">
        <f t="shared" si="1"/>
        <v>45556.99326</v>
      </c>
      <c r="P37" s="7"/>
      <c r="Q37" s="7"/>
      <c r="R37" s="7"/>
    </row>
    <row r="38">
      <c r="A38" s="11" t="s">
        <v>157</v>
      </c>
      <c r="B38" s="15" t="s">
        <v>158</v>
      </c>
      <c r="C38" s="15" t="s">
        <v>159</v>
      </c>
      <c r="D38" s="15">
        <v>49418.0</v>
      </c>
      <c r="E38" s="22" t="s">
        <v>160</v>
      </c>
      <c r="F38" s="15" t="s">
        <v>161</v>
      </c>
      <c r="G38" s="15">
        <v>266.0</v>
      </c>
      <c r="H38" s="15">
        <v>287.0</v>
      </c>
      <c r="I38" s="12" t="s">
        <v>20</v>
      </c>
      <c r="J38" s="12" t="s">
        <v>20</v>
      </c>
      <c r="K38" s="20"/>
      <c r="L38" s="20"/>
      <c r="M38" s="21"/>
      <c r="N38" s="17" t="str">
        <f>if(O38="","",Values!$B$2)</f>
        <v>chiragawasthi580@gmail.com</v>
      </c>
      <c r="O38" s="18">
        <f t="shared" si="1"/>
        <v>45556.99481</v>
      </c>
      <c r="P38" s="7"/>
      <c r="Q38" s="7"/>
      <c r="R38" s="7"/>
    </row>
    <row r="39">
      <c r="A39" s="11" t="s">
        <v>162</v>
      </c>
      <c r="B39" s="15" t="s">
        <v>163</v>
      </c>
      <c r="C39" s="15" t="s">
        <v>164</v>
      </c>
      <c r="D39" s="15">
        <v>63031.0</v>
      </c>
      <c r="E39" s="15" t="s">
        <v>142</v>
      </c>
      <c r="F39" s="15" t="s">
        <v>165</v>
      </c>
      <c r="G39" s="15">
        <v>481.0</v>
      </c>
      <c r="H39" s="15">
        <v>0.0</v>
      </c>
      <c r="I39" s="12" t="s">
        <v>47</v>
      </c>
      <c r="J39" s="12" t="s">
        <v>20</v>
      </c>
      <c r="K39" s="20"/>
      <c r="L39" s="20"/>
      <c r="M39" s="21"/>
      <c r="N39" s="17" t="str">
        <f>if(O39="","",Values!$B$2)</f>
        <v>chiragawasthi580@gmail.com</v>
      </c>
      <c r="O39" s="18">
        <f t="shared" si="1"/>
        <v>45556.99667</v>
      </c>
      <c r="P39" s="7"/>
      <c r="Q39" s="7"/>
      <c r="R39" s="7"/>
    </row>
    <row r="40">
      <c r="A40" s="11" t="s">
        <v>166</v>
      </c>
      <c r="B40" s="37" t="s">
        <v>167</v>
      </c>
      <c r="C40" s="15" t="s">
        <v>168</v>
      </c>
      <c r="D40" s="15">
        <v>77539.0</v>
      </c>
      <c r="E40" s="22" t="s">
        <v>45</v>
      </c>
      <c r="F40" s="15" t="s">
        <v>169</v>
      </c>
      <c r="G40" s="15">
        <v>346.0</v>
      </c>
      <c r="H40" s="15">
        <v>0.0</v>
      </c>
      <c r="I40" s="12" t="s">
        <v>47</v>
      </c>
      <c r="J40" s="12" t="s">
        <v>47</v>
      </c>
      <c r="K40" s="20"/>
      <c r="L40" s="20"/>
      <c r="M40" s="21"/>
      <c r="N40" s="17" t="str">
        <f>if(O40="","",Values!$B$2)</f>
        <v>chiragawasthi580@gmail.com</v>
      </c>
      <c r="O40" s="18">
        <f t="shared" si="1"/>
        <v>45556.99827</v>
      </c>
      <c r="P40" s="7"/>
      <c r="Q40" s="7"/>
      <c r="R40" s="7"/>
    </row>
    <row r="41">
      <c r="A41" s="11" t="s">
        <v>170</v>
      </c>
      <c r="B41" s="20"/>
      <c r="C41" s="20"/>
      <c r="D41" s="20"/>
      <c r="E41" s="20"/>
      <c r="F41" s="20"/>
      <c r="G41" s="20"/>
      <c r="H41" s="20"/>
      <c r="I41" s="24"/>
      <c r="J41" s="24"/>
      <c r="K41" s="20"/>
      <c r="L41" s="20"/>
      <c r="M41" s="21"/>
      <c r="N41" s="17" t="str">
        <f>if(O41="","",Values!$B$2)</f>
        <v/>
      </c>
      <c r="O41" s="17" t="str">
        <f t="shared" si="1"/>
        <v/>
      </c>
      <c r="P41" s="7"/>
      <c r="Q41" s="7"/>
      <c r="R41" s="7"/>
    </row>
    <row r="42">
      <c r="A42" s="11" t="s">
        <v>171</v>
      </c>
      <c r="B42" s="20"/>
      <c r="C42" s="20"/>
      <c r="D42" s="20"/>
      <c r="E42" s="20"/>
      <c r="F42" s="20"/>
      <c r="G42" s="20"/>
      <c r="H42" s="20"/>
      <c r="I42" s="24"/>
      <c r="J42" s="24"/>
      <c r="K42" s="20"/>
      <c r="L42" s="20"/>
      <c r="M42" s="21"/>
      <c r="N42" s="17" t="str">
        <f>if(O42="","",Values!$B$2)</f>
        <v/>
      </c>
      <c r="O42" s="17" t="str">
        <f t="shared" si="1"/>
        <v/>
      </c>
      <c r="P42" s="7"/>
      <c r="Q42" s="7"/>
      <c r="R42" s="7"/>
    </row>
    <row r="43">
      <c r="A43" s="11" t="s">
        <v>172</v>
      </c>
      <c r="B43" s="20"/>
      <c r="C43" s="20"/>
      <c r="D43" s="20"/>
      <c r="E43" s="20"/>
      <c r="F43" s="20"/>
      <c r="G43" s="20"/>
      <c r="H43" s="20"/>
      <c r="I43" s="24"/>
      <c r="J43" s="24"/>
      <c r="K43" s="20"/>
      <c r="L43" s="20"/>
      <c r="M43" s="21"/>
      <c r="N43" s="17" t="str">
        <f>if(O43="","",Values!$B$2)</f>
        <v/>
      </c>
      <c r="O43" s="17" t="str">
        <f t="shared" si="1"/>
        <v/>
      </c>
      <c r="P43" s="7"/>
      <c r="Q43" s="7"/>
      <c r="R43" s="7"/>
    </row>
    <row r="44">
      <c r="A44" s="11" t="s">
        <v>173</v>
      </c>
      <c r="B44" s="20"/>
      <c r="C44" s="20"/>
      <c r="D44" s="20"/>
      <c r="E44" s="20"/>
      <c r="F44" s="20"/>
      <c r="G44" s="20"/>
      <c r="H44" s="20"/>
      <c r="I44" s="24"/>
      <c r="J44" s="24"/>
      <c r="K44" s="20"/>
      <c r="L44" s="20"/>
      <c r="M44" s="21"/>
      <c r="N44" s="17" t="str">
        <f>if(O44="","",Values!$B$2)</f>
        <v/>
      </c>
      <c r="O44" s="17" t="str">
        <f t="shared" si="1"/>
        <v/>
      </c>
      <c r="P44" s="7"/>
      <c r="Q44" s="7"/>
      <c r="R44" s="7"/>
    </row>
    <row r="45">
      <c r="A45" s="11" t="s">
        <v>174</v>
      </c>
      <c r="B45" s="20"/>
      <c r="C45" s="20"/>
      <c r="D45" s="20"/>
      <c r="E45" s="20"/>
      <c r="F45" s="20"/>
      <c r="G45" s="20"/>
      <c r="H45" s="20"/>
      <c r="I45" s="24"/>
      <c r="J45" s="24"/>
      <c r="K45" s="20"/>
      <c r="L45" s="20"/>
      <c r="M45" s="21"/>
      <c r="N45" s="17" t="str">
        <f>if(O45="","",Values!$B$2)</f>
        <v/>
      </c>
      <c r="O45" s="17" t="str">
        <f t="shared" si="1"/>
        <v/>
      </c>
      <c r="P45" s="7"/>
      <c r="Q45" s="7"/>
      <c r="R45" s="7"/>
    </row>
    <row r="46">
      <c r="A46" s="11" t="s">
        <v>175</v>
      </c>
      <c r="B46" s="20"/>
      <c r="C46" s="20"/>
      <c r="D46" s="20"/>
      <c r="E46" s="20"/>
      <c r="F46" s="20"/>
      <c r="G46" s="20"/>
      <c r="H46" s="20"/>
      <c r="I46" s="24"/>
      <c r="J46" s="24"/>
      <c r="K46" s="20"/>
      <c r="L46" s="20"/>
      <c r="M46" s="21"/>
      <c r="N46" s="17" t="str">
        <f>if(O46="","",Values!$B$2)</f>
        <v/>
      </c>
      <c r="O46" s="17" t="str">
        <f t="shared" si="1"/>
        <v/>
      </c>
      <c r="P46" s="7"/>
      <c r="Q46" s="7"/>
      <c r="R46" s="7"/>
    </row>
    <row r="47">
      <c r="A47" s="11" t="s">
        <v>176</v>
      </c>
      <c r="B47" s="20"/>
      <c r="C47" s="20"/>
      <c r="D47" s="20"/>
      <c r="E47" s="20"/>
      <c r="F47" s="20"/>
      <c r="G47" s="20"/>
      <c r="H47" s="20"/>
      <c r="I47" s="24"/>
      <c r="J47" s="24"/>
      <c r="K47" s="20"/>
      <c r="L47" s="20"/>
      <c r="M47" s="21"/>
      <c r="N47" s="17" t="str">
        <f>if(O47="","",Values!$B$2)</f>
        <v/>
      </c>
      <c r="O47" s="17" t="str">
        <f t="shared" si="1"/>
        <v/>
      </c>
      <c r="P47" s="7"/>
      <c r="Q47" s="7"/>
      <c r="R47" s="7"/>
    </row>
    <row r="48">
      <c r="A48" s="11" t="s">
        <v>177</v>
      </c>
      <c r="B48" s="20"/>
      <c r="C48" s="20"/>
      <c r="D48" s="20"/>
      <c r="E48" s="20"/>
      <c r="F48" s="20"/>
      <c r="G48" s="20"/>
      <c r="H48" s="20"/>
      <c r="I48" s="24"/>
      <c r="J48" s="24"/>
      <c r="K48" s="20"/>
      <c r="L48" s="20"/>
      <c r="M48" s="21"/>
      <c r="N48" s="17" t="str">
        <f>if(O48="","",Values!$B$2)</f>
        <v/>
      </c>
      <c r="O48" s="17" t="str">
        <f t="shared" si="1"/>
        <v/>
      </c>
      <c r="P48" s="7"/>
      <c r="Q48" s="7"/>
      <c r="R48" s="7"/>
    </row>
    <row r="49">
      <c r="A49" s="11" t="s">
        <v>178</v>
      </c>
      <c r="B49" s="20"/>
      <c r="C49" s="20"/>
      <c r="D49" s="20"/>
      <c r="E49" s="20"/>
      <c r="F49" s="20"/>
      <c r="G49" s="20"/>
      <c r="H49" s="20"/>
      <c r="I49" s="24"/>
      <c r="J49" s="24"/>
      <c r="K49" s="20"/>
      <c r="L49" s="20"/>
      <c r="M49" s="21"/>
      <c r="N49" s="17" t="str">
        <f>if(O49="","",Values!$B$2)</f>
        <v/>
      </c>
      <c r="O49" s="17" t="str">
        <f t="shared" si="1"/>
        <v/>
      </c>
      <c r="P49" s="7"/>
      <c r="Q49" s="7"/>
      <c r="R49" s="7"/>
    </row>
    <row r="50">
      <c r="A50" s="11" t="s">
        <v>179</v>
      </c>
      <c r="B50" s="20"/>
      <c r="C50" s="20"/>
      <c r="D50" s="20"/>
      <c r="E50" s="20"/>
      <c r="F50" s="20"/>
      <c r="G50" s="20"/>
      <c r="H50" s="20"/>
      <c r="I50" s="24"/>
      <c r="J50" s="24"/>
      <c r="K50" s="20"/>
      <c r="L50" s="20"/>
      <c r="M50" s="21"/>
      <c r="N50" s="17" t="str">
        <f>if(O50="","",Values!$B$2)</f>
        <v/>
      </c>
      <c r="O50" s="17" t="str">
        <f t="shared" si="1"/>
        <v/>
      </c>
      <c r="P50" s="7"/>
      <c r="Q50" s="7"/>
      <c r="R50" s="7"/>
    </row>
    <row r="51">
      <c r="A51" s="11" t="s">
        <v>180</v>
      </c>
      <c r="B51" s="20"/>
      <c r="C51" s="20"/>
      <c r="D51" s="20"/>
      <c r="E51" s="20"/>
      <c r="F51" s="20"/>
      <c r="G51" s="20"/>
      <c r="H51" s="20"/>
      <c r="I51" s="24"/>
      <c r="J51" s="24"/>
      <c r="K51" s="20"/>
      <c r="L51" s="20"/>
      <c r="M51" s="21"/>
      <c r="N51" s="17" t="str">
        <f>if(O51="","",Values!$B$2)</f>
        <v/>
      </c>
      <c r="O51" s="17" t="str">
        <f t="shared" si="1"/>
        <v/>
      </c>
      <c r="P51" s="7"/>
      <c r="Q51" s="7"/>
      <c r="R51" s="7"/>
    </row>
    <row r="52">
      <c r="A52" s="11" t="s">
        <v>181</v>
      </c>
      <c r="B52" s="20"/>
      <c r="C52" s="20"/>
      <c r="D52" s="20"/>
      <c r="E52" s="20"/>
      <c r="F52" s="20"/>
      <c r="G52" s="20"/>
      <c r="H52" s="20"/>
      <c r="I52" s="24"/>
      <c r="J52" s="24"/>
      <c r="K52" s="20"/>
      <c r="L52" s="20"/>
      <c r="M52" s="21"/>
      <c r="N52" s="17" t="str">
        <f>if(O52="","",Values!$B$2)</f>
        <v/>
      </c>
      <c r="O52" s="17" t="str">
        <f t="shared" si="1"/>
        <v/>
      </c>
      <c r="P52" s="7"/>
      <c r="Q52" s="7"/>
      <c r="R52" s="7"/>
    </row>
    <row r="53">
      <c r="A53" s="11" t="s">
        <v>182</v>
      </c>
      <c r="B53" s="20"/>
      <c r="C53" s="20"/>
      <c r="D53" s="20"/>
      <c r="E53" s="20"/>
      <c r="F53" s="20"/>
      <c r="G53" s="20"/>
      <c r="H53" s="20"/>
      <c r="I53" s="24"/>
      <c r="J53" s="24"/>
      <c r="K53" s="20"/>
      <c r="L53" s="20"/>
      <c r="M53" s="21"/>
      <c r="N53" s="17" t="str">
        <f>if(O53="","",Values!$B$2)</f>
        <v/>
      </c>
      <c r="O53" s="17" t="str">
        <f t="shared" si="1"/>
        <v/>
      </c>
      <c r="P53" s="7"/>
      <c r="Q53" s="7"/>
      <c r="R53" s="7"/>
    </row>
    <row r="54">
      <c r="A54" s="11" t="s">
        <v>183</v>
      </c>
      <c r="B54" s="20"/>
      <c r="C54" s="20"/>
      <c r="D54" s="20"/>
      <c r="E54" s="20"/>
      <c r="F54" s="20"/>
      <c r="G54" s="20"/>
      <c r="H54" s="20"/>
      <c r="I54" s="24"/>
      <c r="J54" s="24"/>
      <c r="K54" s="20"/>
      <c r="L54" s="20"/>
      <c r="M54" s="21"/>
      <c r="N54" s="17" t="str">
        <f>if(O54="","",Values!$B$2)</f>
        <v/>
      </c>
      <c r="O54" s="17" t="str">
        <f t="shared" si="1"/>
        <v/>
      </c>
      <c r="P54" s="7"/>
      <c r="Q54" s="7"/>
      <c r="R54" s="7"/>
    </row>
    <row r="55">
      <c r="A55" s="11" t="s">
        <v>184</v>
      </c>
      <c r="B55" s="20"/>
      <c r="C55" s="20"/>
      <c r="D55" s="20"/>
      <c r="E55" s="20"/>
      <c r="F55" s="20"/>
      <c r="G55" s="20"/>
      <c r="H55" s="20"/>
      <c r="I55" s="24"/>
      <c r="J55" s="24"/>
      <c r="K55" s="20"/>
      <c r="L55" s="20"/>
      <c r="M55" s="21"/>
      <c r="N55" s="17" t="str">
        <f>if(O55="","",Values!$B$2)</f>
        <v/>
      </c>
      <c r="O55" s="17" t="str">
        <f t="shared" si="1"/>
        <v/>
      </c>
      <c r="P55" s="7"/>
      <c r="Q55" s="7"/>
      <c r="R55" s="7"/>
    </row>
    <row r="56">
      <c r="A56" s="11" t="s">
        <v>185</v>
      </c>
      <c r="B56" s="20"/>
      <c r="C56" s="20"/>
      <c r="D56" s="20"/>
      <c r="E56" s="20"/>
      <c r="F56" s="20"/>
      <c r="G56" s="20"/>
      <c r="H56" s="20"/>
      <c r="I56" s="24"/>
      <c r="J56" s="24"/>
      <c r="K56" s="20"/>
      <c r="L56" s="20"/>
      <c r="M56" s="21"/>
      <c r="N56" s="17" t="str">
        <f>if(O56="","",Values!$B$2)</f>
        <v/>
      </c>
      <c r="O56" s="17" t="str">
        <f t="shared" si="1"/>
        <v/>
      </c>
      <c r="P56" s="7"/>
      <c r="Q56" s="7"/>
      <c r="R56" s="7"/>
    </row>
    <row r="57">
      <c r="A57" s="11" t="s">
        <v>186</v>
      </c>
      <c r="B57" s="20"/>
      <c r="C57" s="20"/>
      <c r="D57" s="20"/>
      <c r="E57" s="20"/>
      <c r="F57" s="20"/>
      <c r="G57" s="20"/>
      <c r="H57" s="20"/>
      <c r="I57" s="24"/>
      <c r="J57" s="24"/>
      <c r="K57" s="20"/>
      <c r="L57" s="20"/>
      <c r="M57" s="21"/>
      <c r="N57" s="17" t="str">
        <f>if(O57="","",Values!$B$2)</f>
        <v/>
      </c>
      <c r="O57" s="17" t="str">
        <f t="shared" si="1"/>
        <v/>
      </c>
      <c r="P57" s="7"/>
      <c r="Q57" s="7"/>
      <c r="R57" s="7"/>
    </row>
    <row r="58">
      <c r="A58" s="11" t="s">
        <v>187</v>
      </c>
      <c r="B58" s="20"/>
      <c r="C58" s="20"/>
      <c r="D58" s="20"/>
      <c r="E58" s="20"/>
      <c r="F58" s="20"/>
      <c r="G58" s="20"/>
      <c r="H58" s="20"/>
      <c r="I58" s="24"/>
      <c r="J58" s="24"/>
      <c r="K58" s="20"/>
      <c r="L58" s="20"/>
      <c r="M58" s="21"/>
      <c r="N58" s="17" t="str">
        <f>if(O58="","",Values!$B$2)</f>
        <v/>
      </c>
      <c r="O58" s="17" t="str">
        <f t="shared" si="1"/>
        <v/>
      </c>
      <c r="P58" s="7"/>
      <c r="Q58" s="7"/>
      <c r="R58" s="7"/>
    </row>
    <row r="59">
      <c r="A59" s="11" t="s">
        <v>188</v>
      </c>
      <c r="B59" s="20"/>
      <c r="C59" s="20"/>
      <c r="D59" s="20"/>
      <c r="E59" s="20"/>
      <c r="F59" s="20"/>
      <c r="G59" s="20"/>
      <c r="H59" s="20"/>
      <c r="I59" s="24"/>
      <c r="J59" s="24"/>
      <c r="K59" s="20"/>
      <c r="L59" s="20"/>
      <c r="M59" s="21"/>
      <c r="N59" s="17" t="str">
        <f>if(O59="","",Values!$B$2)</f>
        <v/>
      </c>
      <c r="O59" s="17" t="str">
        <f t="shared" si="1"/>
        <v/>
      </c>
      <c r="P59" s="7"/>
      <c r="Q59" s="7"/>
      <c r="R59" s="7"/>
    </row>
    <row r="60">
      <c r="A60" s="11" t="s">
        <v>189</v>
      </c>
      <c r="B60" s="20"/>
      <c r="C60" s="20"/>
      <c r="D60" s="20"/>
      <c r="E60" s="20"/>
      <c r="F60" s="20"/>
      <c r="G60" s="20"/>
      <c r="H60" s="20"/>
      <c r="I60" s="24"/>
      <c r="J60" s="24"/>
      <c r="K60" s="20"/>
      <c r="L60" s="20"/>
      <c r="M60" s="21"/>
      <c r="N60" s="17" t="str">
        <f>if(O60="","",Values!$B$2)</f>
        <v/>
      </c>
      <c r="O60" s="17" t="str">
        <f t="shared" si="1"/>
        <v/>
      </c>
      <c r="P60" s="7"/>
      <c r="Q60" s="7"/>
      <c r="R60" s="7"/>
    </row>
    <row r="61">
      <c r="A61" s="11" t="s">
        <v>190</v>
      </c>
      <c r="B61" s="20"/>
      <c r="C61" s="20"/>
      <c r="D61" s="20"/>
      <c r="E61" s="20"/>
      <c r="F61" s="20"/>
      <c r="G61" s="20"/>
      <c r="H61" s="20"/>
      <c r="I61" s="24"/>
      <c r="J61" s="24"/>
      <c r="K61" s="20"/>
      <c r="L61" s="20"/>
      <c r="M61" s="21"/>
      <c r="N61" s="17" t="str">
        <f>if(O61="","",Values!$B$2)</f>
        <v/>
      </c>
      <c r="O61" s="17" t="str">
        <f t="shared" si="1"/>
        <v/>
      </c>
      <c r="P61" s="7"/>
      <c r="Q61" s="7"/>
      <c r="R61" s="7"/>
    </row>
    <row r="62">
      <c r="A62" s="11" t="s">
        <v>191</v>
      </c>
      <c r="B62" s="20"/>
      <c r="C62" s="20"/>
      <c r="D62" s="20"/>
      <c r="E62" s="20"/>
      <c r="F62" s="20"/>
      <c r="G62" s="20"/>
      <c r="H62" s="20"/>
      <c r="I62" s="24"/>
      <c r="J62" s="24"/>
      <c r="K62" s="20"/>
      <c r="L62" s="20"/>
      <c r="M62" s="21"/>
      <c r="N62" s="17" t="str">
        <f>if(O62="","",Values!$B$2)</f>
        <v/>
      </c>
      <c r="O62" s="17" t="str">
        <f t="shared" si="1"/>
        <v/>
      </c>
      <c r="P62" s="7"/>
      <c r="Q62" s="7"/>
      <c r="R62" s="7"/>
    </row>
    <row r="63">
      <c r="A63" s="11" t="s">
        <v>192</v>
      </c>
      <c r="B63" s="20"/>
      <c r="C63" s="20"/>
      <c r="D63" s="20"/>
      <c r="E63" s="20"/>
      <c r="F63" s="20"/>
      <c r="G63" s="20"/>
      <c r="H63" s="20"/>
      <c r="I63" s="24"/>
      <c r="J63" s="24"/>
      <c r="K63" s="20"/>
      <c r="L63" s="20"/>
      <c r="M63" s="21"/>
      <c r="N63" s="17" t="str">
        <f>if(O63="","",Values!$B$2)</f>
        <v/>
      </c>
      <c r="O63" s="17" t="str">
        <f t="shared" si="1"/>
        <v/>
      </c>
      <c r="P63" s="7"/>
      <c r="Q63" s="7"/>
      <c r="R63" s="7"/>
    </row>
    <row r="64">
      <c r="A64" s="11" t="s">
        <v>193</v>
      </c>
      <c r="B64" s="20"/>
      <c r="C64" s="20"/>
      <c r="D64" s="20"/>
      <c r="E64" s="20"/>
      <c r="F64" s="20"/>
      <c r="G64" s="20"/>
      <c r="H64" s="20"/>
      <c r="I64" s="24"/>
      <c r="J64" s="24"/>
      <c r="K64" s="20"/>
      <c r="L64" s="20"/>
      <c r="M64" s="21"/>
      <c r="N64" s="17" t="str">
        <f>if(O64="","",Values!$B$2)</f>
        <v/>
      </c>
      <c r="O64" s="17" t="str">
        <f t="shared" si="1"/>
        <v/>
      </c>
      <c r="P64" s="7"/>
      <c r="Q64" s="7"/>
      <c r="R64" s="7"/>
    </row>
    <row r="65">
      <c r="A65" s="11" t="s">
        <v>194</v>
      </c>
      <c r="B65" s="20"/>
      <c r="C65" s="20"/>
      <c r="D65" s="20"/>
      <c r="E65" s="20"/>
      <c r="F65" s="20"/>
      <c r="G65" s="20"/>
      <c r="H65" s="20"/>
      <c r="I65" s="24"/>
      <c r="J65" s="24"/>
      <c r="K65" s="20"/>
      <c r="L65" s="20"/>
      <c r="M65" s="21"/>
      <c r="N65" s="17" t="str">
        <f>if(O65="","",Values!$B$2)</f>
        <v/>
      </c>
      <c r="O65" s="17" t="str">
        <f t="shared" si="1"/>
        <v/>
      </c>
      <c r="P65" s="7"/>
      <c r="Q65" s="7"/>
      <c r="R65" s="7"/>
    </row>
    <row r="66">
      <c r="A66" s="11" t="s">
        <v>195</v>
      </c>
      <c r="B66" s="20"/>
      <c r="C66" s="20"/>
      <c r="D66" s="20"/>
      <c r="E66" s="20"/>
      <c r="F66" s="20"/>
      <c r="G66" s="20"/>
      <c r="H66" s="20"/>
      <c r="I66" s="24"/>
      <c r="J66" s="24"/>
      <c r="K66" s="20"/>
      <c r="L66" s="20"/>
      <c r="M66" s="21"/>
      <c r="N66" s="17" t="str">
        <f>if(O66="","",Values!$B$2)</f>
        <v/>
      </c>
      <c r="O66" s="17" t="str">
        <f t="shared" si="1"/>
        <v/>
      </c>
      <c r="P66" s="7"/>
      <c r="Q66" s="7"/>
      <c r="R66" s="7"/>
    </row>
    <row r="67">
      <c r="A67" s="11" t="s">
        <v>196</v>
      </c>
      <c r="B67" s="20"/>
      <c r="C67" s="20"/>
      <c r="D67" s="20"/>
      <c r="E67" s="20"/>
      <c r="F67" s="20"/>
      <c r="G67" s="20"/>
      <c r="H67" s="20"/>
      <c r="I67" s="24"/>
      <c r="J67" s="24"/>
      <c r="K67" s="20"/>
      <c r="L67" s="20"/>
      <c r="M67" s="21"/>
      <c r="N67" s="17" t="str">
        <f>if(O67="","",Values!$B$2)</f>
        <v/>
      </c>
      <c r="O67" s="17" t="str">
        <f t="shared" si="1"/>
        <v/>
      </c>
      <c r="P67" s="7"/>
      <c r="Q67" s="7"/>
      <c r="R67" s="7"/>
    </row>
    <row r="68">
      <c r="A68" s="11" t="s">
        <v>197</v>
      </c>
      <c r="B68" s="20"/>
      <c r="C68" s="20"/>
      <c r="D68" s="20"/>
      <c r="E68" s="20"/>
      <c r="F68" s="20"/>
      <c r="G68" s="20"/>
      <c r="H68" s="20"/>
      <c r="I68" s="24"/>
      <c r="J68" s="24"/>
      <c r="K68" s="20"/>
      <c r="L68" s="20"/>
      <c r="M68" s="21"/>
      <c r="N68" s="17" t="str">
        <f>if(O68="","",Values!$B$2)</f>
        <v/>
      </c>
      <c r="O68" s="17" t="str">
        <f t="shared" si="1"/>
        <v/>
      </c>
      <c r="P68" s="7"/>
      <c r="Q68" s="7"/>
      <c r="R68" s="7"/>
    </row>
    <row r="69">
      <c r="A69" s="11" t="s">
        <v>198</v>
      </c>
      <c r="B69" s="20"/>
      <c r="C69" s="20"/>
      <c r="D69" s="20"/>
      <c r="E69" s="20"/>
      <c r="F69" s="20"/>
      <c r="G69" s="20"/>
      <c r="H69" s="20"/>
      <c r="I69" s="24"/>
      <c r="J69" s="24"/>
      <c r="K69" s="20"/>
      <c r="L69" s="20"/>
      <c r="M69" s="21"/>
      <c r="N69" s="17" t="str">
        <f>if(O69="","",Values!$B$2)</f>
        <v/>
      </c>
      <c r="O69" s="17" t="str">
        <f t="shared" si="1"/>
        <v/>
      </c>
      <c r="P69" s="7"/>
      <c r="Q69" s="7"/>
      <c r="R69" s="7"/>
    </row>
    <row r="70">
      <c r="A70" s="11" t="s">
        <v>199</v>
      </c>
      <c r="B70" s="20"/>
      <c r="C70" s="20"/>
      <c r="D70" s="20"/>
      <c r="E70" s="20"/>
      <c r="F70" s="20"/>
      <c r="G70" s="20"/>
      <c r="H70" s="20"/>
      <c r="I70" s="24"/>
      <c r="J70" s="24"/>
      <c r="K70" s="20"/>
      <c r="L70" s="20"/>
      <c r="M70" s="21"/>
      <c r="N70" s="17" t="str">
        <f>if(O70="","",Values!$B$2)</f>
        <v/>
      </c>
      <c r="O70" s="17" t="str">
        <f t="shared" si="1"/>
        <v/>
      </c>
      <c r="P70" s="7"/>
      <c r="Q70" s="7"/>
      <c r="R70" s="7"/>
    </row>
    <row r="71">
      <c r="A71" s="11" t="s">
        <v>200</v>
      </c>
      <c r="B71" s="20"/>
      <c r="C71" s="20"/>
      <c r="D71" s="20"/>
      <c r="E71" s="20"/>
      <c r="F71" s="20"/>
      <c r="G71" s="20"/>
      <c r="H71" s="20"/>
      <c r="I71" s="24"/>
      <c r="J71" s="24"/>
      <c r="K71" s="20"/>
      <c r="L71" s="20"/>
      <c r="M71" s="21"/>
      <c r="N71" s="17" t="str">
        <f>if(O71="","",Values!$B$2)</f>
        <v/>
      </c>
      <c r="O71" s="17" t="str">
        <f t="shared" si="1"/>
        <v/>
      </c>
      <c r="P71" s="7"/>
      <c r="Q71" s="7"/>
      <c r="R71" s="7"/>
    </row>
    <row r="72">
      <c r="A72" s="11" t="s">
        <v>201</v>
      </c>
      <c r="B72" s="20"/>
      <c r="C72" s="20"/>
      <c r="D72" s="20"/>
      <c r="E72" s="20"/>
      <c r="F72" s="20"/>
      <c r="G72" s="20"/>
      <c r="H72" s="20"/>
      <c r="I72" s="24"/>
      <c r="J72" s="24"/>
      <c r="K72" s="20"/>
      <c r="L72" s="20"/>
      <c r="M72" s="21"/>
      <c r="N72" s="17" t="str">
        <f>if(O72="","",Values!$B$2)</f>
        <v/>
      </c>
      <c r="O72" s="17" t="str">
        <f t="shared" si="1"/>
        <v/>
      </c>
      <c r="P72" s="7"/>
      <c r="Q72" s="7"/>
      <c r="R72" s="7"/>
    </row>
    <row r="73">
      <c r="A73" s="11" t="s">
        <v>202</v>
      </c>
      <c r="B73" s="20"/>
      <c r="C73" s="20"/>
      <c r="D73" s="20"/>
      <c r="E73" s="20"/>
      <c r="F73" s="20"/>
      <c r="G73" s="20"/>
      <c r="H73" s="20"/>
      <c r="I73" s="24"/>
      <c r="J73" s="24"/>
      <c r="K73" s="20"/>
      <c r="L73" s="20"/>
      <c r="M73" s="21"/>
      <c r="N73" s="17" t="str">
        <f>if(O73="","",Values!$B$2)</f>
        <v/>
      </c>
      <c r="O73" s="17" t="str">
        <f t="shared" si="1"/>
        <v/>
      </c>
      <c r="P73" s="7"/>
      <c r="Q73" s="7"/>
      <c r="R73" s="7"/>
    </row>
    <row r="74">
      <c r="A74" s="11" t="s">
        <v>203</v>
      </c>
      <c r="B74" s="20"/>
      <c r="C74" s="20"/>
      <c r="D74" s="20"/>
      <c r="E74" s="20"/>
      <c r="F74" s="20"/>
      <c r="G74" s="20"/>
      <c r="H74" s="20"/>
      <c r="I74" s="24"/>
      <c r="J74" s="24"/>
      <c r="K74" s="20"/>
      <c r="L74" s="20"/>
      <c r="M74" s="21"/>
      <c r="N74" s="17" t="str">
        <f>if(O74="","",Values!$B$2)</f>
        <v/>
      </c>
      <c r="O74" s="17" t="str">
        <f t="shared" si="1"/>
        <v/>
      </c>
      <c r="P74" s="7"/>
      <c r="Q74" s="7"/>
      <c r="R74" s="7"/>
    </row>
    <row r="75">
      <c r="A75" s="11" t="s">
        <v>204</v>
      </c>
      <c r="B75" s="20"/>
      <c r="C75" s="20"/>
      <c r="D75" s="20"/>
      <c r="E75" s="20"/>
      <c r="F75" s="20"/>
      <c r="G75" s="20"/>
      <c r="H75" s="20"/>
      <c r="I75" s="24"/>
      <c r="J75" s="24"/>
      <c r="K75" s="20"/>
      <c r="L75" s="20"/>
      <c r="M75" s="21"/>
      <c r="N75" s="17" t="str">
        <f>if(O75="","",Values!$B$2)</f>
        <v/>
      </c>
      <c r="O75" s="17" t="str">
        <f t="shared" si="1"/>
        <v/>
      </c>
      <c r="P75" s="7"/>
      <c r="Q75" s="7"/>
      <c r="R75" s="7"/>
    </row>
    <row r="76">
      <c r="A76" s="11" t="s">
        <v>205</v>
      </c>
      <c r="B76" s="20"/>
      <c r="C76" s="20"/>
      <c r="D76" s="20"/>
      <c r="E76" s="20"/>
      <c r="F76" s="20"/>
      <c r="G76" s="20"/>
      <c r="H76" s="20"/>
      <c r="I76" s="24"/>
      <c r="J76" s="24"/>
      <c r="K76" s="20"/>
      <c r="L76" s="20"/>
      <c r="M76" s="21"/>
      <c r="N76" s="17" t="str">
        <f>if(O76="","",Values!$B$2)</f>
        <v/>
      </c>
      <c r="O76" s="17" t="str">
        <f t="shared" si="1"/>
        <v/>
      </c>
      <c r="P76" s="7"/>
      <c r="Q76" s="7"/>
      <c r="R76" s="7"/>
    </row>
    <row r="77">
      <c r="A77" s="11" t="s">
        <v>206</v>
      </c>
      <c r="B77" s="20"/>
      <c r="C77" s="20"/>
      <c r="D77" s="20"/>
      <c r="E77" s="20"/>
      <c r="F77" s="20"/>
      <c r="G77" s="20"/>
      <c r="H77" s="20"/>
      <c r="I77" s="24"/>
      <c r="J77" s="24"/>
      <c r="K77" s="20"/>
      <c r="L77" s="20"/>
      <c r="M77" s="21"/>
      <c r="N77" s="17" t="str">
        <f>if(O77="","",Values!$B$2)</f>
        <v/>
      </c>
      <c r="O77" s="17" t="str">
        <f t="shared" si="1"/>
        <v/>
      </c>
      <c r="P77" s="7"/>
      <c r="Q77" s="7"/>
      <c r="R77" s="7"/>
    </row>
    <row r="78">
      <c r="A78" s="11" t="s">
        <v>207</v>
      </c>
      <c r="B78" s="20"/>
      <c r="C78" s="20"/>
      <c r="D78" s="20"/>
      <c r="E78" s="20"/>
      <c r="F78" s="20"/>
      <c r="G78" s="20"/>
      <c r="H78" s="20"/>
      <c r="I78" s="24"/>
      <c r="J78" s="24"/>
      <c r="K78" s="20"/>
      <c r="L78" s="20"/>
      <c r="M78" s="21"/>
      <c r="N78" s="17"/>
      <c r="O78" s="17"/>
      <c r="P78" s="7"/>
      <c r="Q78" s="7"/>
      <c r="R78" s="7"/>
    </row>
    <row r="79">
      <c r="A79" s="11" t="s">
        <v>208</v>
      </c>
      <c r="B79" s="20"/>
      <c r="C79" s="20"/>
      <c r="D79" s="20"/>
      <c r="E79" s="20"/>
      <c r="F79" s="20"/>
      <c r="G79" s="20"/>
      <c r="H79" s="20"/>
      <c r="I79" s="24"/>
      <c r="J79" s="24"/>
      <c r="K79" s="20"/>
      <c r="L79" s="20"/>
      <c r="M79" s="21"/>
      <c r="N79" s="17"/>
      <c r="O79" s="17"/>
      <c r="P79" s="7"/>
      <c r="Q79" s="7"/>
      <c r="R79" s="7"/>
    </row>
    <row r="80">
      <c r="A80" s="11" t="s">
        <v>209</v>
      </c>
      <c r="B80" s="20"/>
      <c r="C80" s="20"/>
      <c r="D80" s="20"/>
      <c r="E80" s="20"/>
      <c r="F80" s="20"/>
      <c r="G80" s="20"/>
      <c r="H80" s="20"/>
      <c r="I80" s="24"/>
      <c r="J80" s="24"/>
      <c r="K80" s="20"/>
      <c r="L80" s="20"/>
      <c r="M80" s="21"/>
      <c r="N80" s="17"/>
      <c r="O80" s="17"/>
      <c r="P80" s="7"/>
      <c r="Q80" s="7"/>
      <c r="R80" s="7"/>
    </row>
    <row r="81">
      <c r="A81" s="11" t="s">
        <v>210</v>
      </c>
      <c r="B81" s="20"/>
      <c r="C81" s="20"/>
      <c r="D81" s="20"/>
      <c r="E81" s="20"/>
      <c r="F81" s="20"/>
      <c r="G81" s="20"/>
      <c r="H81" s="20"/>
      <c r="I81" s="24"/>
      <c r="J81" s="24"/>
      <c r="K81" s="20"/>
      <c r="L81" s="20"/>
      <c r="M81" s="21"/>
      <c r="N81" s="17"/>
      <c r="O81" s="17"/>
      <c r="P81" s="7"/>
      <c r="Q81" s="7"/>
      <c r="R81" s="7"/>
    </row>
    <row r="82">
      <c r="A82" s="11" t="s">
        <v>211</v>
      </c>
      <c r="B82" s="20"/>
      <c r="C82" s="20"/>
      <c r="D82" s="20"/>
      <c r="E82" s="20"/>
      <c r="F82" s="20"/>
      <c r="G82" s="20"/>
      <c r="H82" s="20"/>
      <c r="I82" s="24"/>
      <c r="J82" s="24"/>
      <c r="K82" s="20"/>
      <c r="L82" s="20"/>
      <c r="M82" s="21"/>
      <c r="N82" s="17"/>
      <c r="O82" s="17"/>
      <c r="P82" s="7"/>
      <c r="Q82" s="7"/>
      <c r="R82" s="7"/>
    </row>
    <row r="83">
      <c r="A83" s="11" t="s">
        <v>212</v>
      </c>
      <c r="B83" s="20"/>
      <c r="C83" s="20"/>
      <c r="D83" s="20"/>
      <c r="E83" s="20"/>
      <c r="F83" s="20"/>
      <c r="G83" s="20"/>
      <c r="H83" s="20"/>
      <c r="I83" s="24"/>
      <c r="J83" s="24"/>
      <c r="K83" s="20"/>
      <c r="L83" s="20"/>
      <c r="M83" s="21"/>
      <c r="N83" s="17"/>
      <c r="O83" s="17"/>
      <c r="P83" s="7"/>
      <c r="Q83" s="7"/>
      <c r="R83" s="7"/>
    </row>
    <row r="84">
      <c r="A84" s="11" t="s">
        <v>213</v>
      </c>
      <c r="B84" s="20"/>
      <c r="C84" s="20"/>
      <c r="D84" s="20"/>
      <c r="E84" s="20"/>
      <c r="F84" s="20"/>
      <c r="G84" s="20"/>
      <c r="H84" s="20"/>
      <c r="I84" s="24"/>
      <c r="J84" s="24"/>
      <c r="K84" s="20"/>
      <c r="L84" s="20"/>
      <c r="M84" s="21"/>
      <c r="N84" s="17"/>
      <c r="O84" s="17"/>
      <c r="P84" s="7"/>
      <c r="Q84" s="7"/>
      <c r="R84" s="7"/>
    </row>
    <row r="85">
      <c r="A85" s="11" t="s">
        <v>214</v>
      </c>
      <c r="B85" s="20"/>
      <c r="C85" s="20"/>
      <c r="D85" s="20"/>
      <c r="E85" s="20"/>
      <c r="F85" s="20"/>
      <c r="G85" s="20"/>
      <c r="H85" s="20"/>
      <c r="I85" s="24"/>
      <c r="J85" s="24"/>
      <c r="K85" s="20"/>
      <c r="L85" s="20"/>
      <c r="M85" s="21"/>
      <c r="N85" s="17"/>
      <c r="O85" s="17"/>
      <c r="P85" s="7"/>
      <c r="Q85" s="7"/>
      <c r="R85" s="7"/>
    </row>
    <row r="86">
      <c r="A86" s="11" t="s">
        <v>215</v>
      </c>
      <c r="B86" s="20"/>
      <c r="C86" s="20"/>
      <c r="D86" s="20"/>
      <c r="E86" s="20"/>
      <c r="F86" s="20"/>
      <c r="G86" s="20"/>
      <c r="H86" s="20"/>
      <c r="I86" s="24"/>
      <c r="J86" s="24"/>
      <c r="K86" s="20"/>
      <c r="L86" s="20"/>
      <c r="M86" s="21"/>
      <c r="N86" s="17"/>
      <c r="O86" s="17"/>
      <c r="P86" s="7"/>
      <c r="Q86" s="7"/>
      <c r="R86" s="7"/>
    </row>
    <row r="87">
      <c r="A87" s="11" t="s">
        <v>216</v>
      </c>
      <c r="B87" s="20"/>
      <c r="C87" s="20"/>
      <c r="D87" s="20"/>
      <c r="E87" s="20"/>
      <c r="F87" s="20"/>
      <c r="G87" s="20"/>
      <c r="H87" s="20"/>
      <c r="I87" s="24"/>
      <c r="J87" s="24"/>
      <c r="K87" s="20"/>
      <c r="L87" s="20"/>
      <c r="M87" s="21"/>
      <c r="N87" s="17"/>
      <c r="O87" s="17"/>
      <c r="P87" s="7"/>
      <c r="Q87" s="7"/>
      <c r="R87" s="7"/>
    </row>
    <row r="88">
      <c r="A88" s="11" t="s">
        <v>217</v>
      </c>
      <c r="B88" s="20"/>
      <c r="C88" s="20"/>
      <c r="D88" s="20"/>
      <c r="E88" s="20"/>
      <c r="F88" s="20"/>
      <c r="G88" s="20"/>
      <c r="H88" s="20"/>
      <c r="I88" s="24"/>
      <c r="J88" s="24"/>
      <c r="K88" s="20"/>
      <c r="L88" s="20"/>
      <c r="M88" s="21"/>
      <c r="N88" s="17"/>
      <c r="O88" s="17"/>
      <c r="P88" s="7"/>
      <c r="Q88" s="7"/>
      <c r="R88" s="7"/>
    </row>
    <row r="89">
      <c r="A89" s="11" t="s">
        <v>218</v>
      </c>
      <c r="B89" s="20"/>
      <c r="C89" s="20"/>
      <c r="D89" s="20"/>
      <c r="E89" s="20"/>
      <c r="F89" s="20"/>
      <c r="G89" s="20"/>
      <c r="H89" s="20"/>
      <c r="I89" s="24"/>
      <c r="J89" s="24"/>
      <c r="K89" s="20"/>
      <c r="L89" s="20"/>
      <c r="M89" s="21"/>
      <c r="N89" s="17"/>
      <c r="O89" s="17"/>
      <c r="P89" s="7"/>
      <c r="Q89" s="7"/>
      <c r="R89" s="7"/>
    </row>
    <row r="90">
      <c r="A90" s="11" t="s">
        <v>219</v>
      </c>
      <c r="B90" s="20"/>
      <c r="C90" s="20"/>
      <c r="D90" s="20"/>
      <c r="E90" s="20"/>
      <c r="F90" s="20"/>
      <c r="G90" s="20"/>
      <c r="H90" s="20"/>
      <c r="I90" s="24"/>
      <c r="J90" s="24"/>
      <c r="K90" s="20"/>
      <c r="L90" s="20"/>
      <c r="M90" s="21"/>
      <c r="N90" s="17"/>
      <c r="O90" s="17"/>
      <c r="P90" s="7"/>
      <c r="Q90" s="7"/>
      <c r="R90" s="7"/>
    </row>
    <row r="91">
      <c r="A91" s="11" t="s">
        <v>220</v>
      </c>
      <c r="B91" s="20"/>
      <c r="C91" s="20"/>
      <c r="D91" s="20"/>
      <c r="E91" s="20"/>
      <c r="F91" s="20"/>
      <c r="G91" s="20"/>
      <c r="H91" s="20"/>
      <c r="I91" s="24"/>
      <c r="J91" s="24"/>
      <c r="K91" s="20"/>
      <c r="L91" s="20"/>
      <c r="M91" s="21"/>
      <c r="N91" s="17"/>
      <c r="O91" s="17"/>
      <c r="P91" s="7"/>
      <c r="Q91" s="7"/>
      <c r="R91" s="7"/>
    </row>
    <row r="92">
      <c r="A92" s="11" t="s">
        <v>221</v>
      </c>
      <c r="B92" s="20"/>
      <c r="C92" s="20"/>
      <c r="D92" s="20"/>
      <c r="E92" s="20"/>
      <c r="F92" s="20"/>
      <c r="G92" s="20"/>
      <c r="H92" s="20"/>
      <c r="I92" s="24"/>
      <c r="J92" s="24"/>
      <c r="K92" s="20"/>
      <c r="L92" s="20"/>
      <c r="M92" s="21"/>
      <c r="N92" s="17"/>
      <c r="O92" s="17"/>
      <c r="P92" s="7"/>
      <c r="Q92" s="7"/>
      <c r="R92" s="7"/>
    </row>
    <row r="93">
      <c r="A93" s="11" t="s">
        <v>222</v>
      </c>
      <c r="B93" s="20"/>
      <c r="C93" s="20"/>
      <c r="D93" s="20"/>
      <c r="E93" s="20"/>
      <c r="F93" s="20"/>
      <c r="G93" s="20"/>
      <c r="H93" s="20"/>
      <c r="I93" s="24"/>
      <c r="J93" s="24"/>
      <c r="K93" s="20"/>
      <c r="L93" s="20"/>
      <c r="M93" s="21"/>
      <c r="N93" s="17"/>
      <c r="O93" s="17"/>
      <c r="P93" s="7"/>
      <c r="Q93" s="7"/>
      <c r="R93" s="7"/>
    </row>
    <row r="94">
      <c r="A94" s="11" t="s">
        <v>223</v>
      </c>
      <c r="B94" s="20"/>
      <c r="C94" s="20"/>
      <c r="D94" s="20"/>
      <c r="E94" s="20"/>
      <c r="F94" s="20"/>
      <c r="G94" s="20"/>
      <c r="H94" s="20"/>
      <c r="I94" s="24"/>
      <c r="J94" s="24"/>
      <c r="K94" s="20"/>
      <c r="L94" s="20"/>
      <c r="M94" s="21"/>
      <c r="N94" s="17"/>
      <c r="O94" s="17"/>
      <c r="P94" s="7"/>
      <c r="Q94" s="7"/>
      <c r="R94" s="7"/>
    </row>
    <row r="95">
      <c r="A95" s="11" t="s">
        <v>224</v>
      </c>
      <c r="B95" s="20"/>
      <c r="C95" s="20"/>
      <c r="D95" s="20"/>
      <c r="E95" s="20"/>
      <c r="F95" s="20"/>
      <c r="G95" s="20"/>
      <c r="H95" s="20"/>
      <c r="I95" s="24"/>
      <c r="J95" s="24"/>
      <c r="K95" s="20"/>
      <c r="L95" s="20"/>
      <c r="M95" s="21"/>
      <c r="N95" s="17"/>
      <c r="O95" s="17"/>
      <c r="P95" s="7"/>
      <c r="Q95" s="7"/>
      <c r="R95" s="7"/>
    </row>
    <row r="96">
      <c r="A96" s="11" t="s">
        <v>225</v>
      </c>
      <c r="B96" s="20"/>
      <c r="C96" s="20"/>
      <c r="D96" s="20"/>
      <c r="E96" s="20"/>
      <c r="F96" s="20"/>
      <c r="G96" s="20"/>
      <c r="H96" s="20"/>
      <c r="I96" s="24"/>
      <c r="J96" s="24"/>
      <c r="K96" s="20"/>
      <c r="L96" s="20"/>
      <c r="M96" s="21"/>
      <c r="N96" s="17"/>
      <c r="O96" s="17"/>
      <c r="P96" s="7"/>
      <c r="Q96" s="7"/>
      <c r="R96" s="7"/>
    </row>
    <row r="97">
      <c r="A97" s="11" t="s">
        <v>226</v>
      </c>
      <c r="B97" s="20"/>
      <c r="C97" s="20"/>
      <c r="D97" s="20"/>
      <c r="E97" s="20"/>
      <c r="F97" s="20"/>
      <c r="G97" s="20"/>
      <c r="H97" s="20"/>
      <c r="I97" s="24"/>
      <c r="J97" s="24"/>
      <c r="K97" s="20"/>
      <c r="L97" s="20"/>
      <c r="M97" s="21"/>
      <c r="N97" s="17"/>
      <c r="O97" s="17"/>
      <c r="P97" s="7"/>
      <c r="Q97" s="7"/>
      <c r="R97" s="7"/>
    </row>
    <row r="98">
      <c r="A98" s="11" t="s">
        <v>227</v>
      </c>
      <c r="B98" s="20"/>
      <c r="C98" s="20"/>
      <c r="D98" s="20"/>
      <c r="E98" s="20"/>
      <c r="F98" s="20"/>
      <c r="G98" s="20"/>
      <c r="H98" s="20"/>
      <c r="I98" s="24"/>
      <c r="J98" s="24"/>
      <c r="K98" s="20"/>
      <c r="L98" s="20"/>
      <c r="M98" s="21"/>
      <c r="N98" s="17"/>
      <c r="O98" s="17"/>
      <c r="P98" s="7"/>
      <c r="Q98" s="7"/>
      <c r="R98" s="7"/>
    </row>
    <row r="99">
      <c r="A99" s="11" t="s">
        <v>228</v>
      </c>
      <c r="B99" s="20"/>
      <c r="C99" s="20"/>
      <c r="D99" s="20"/>
      <c r="E99" s="20"/>
      <c r="F99" s="20"/>
      <c r="G99" s="20"/>
      <c r="H99" s="20"/>
      <c r="I99" s="24"/>
      <c r="J99" s="24"/>
      <c r="K99" s="20"/>
      <c r="L99" s="20"/>
      <c r="M99" s="21"/>
      <c r="N99" s="17"/>
      <c r="O99" s="17"/>
      <c r="P99" s="7"/>
      <c r="Q99" s="7"/>
      <c r="R99" s="7"/>
    </row>
    <row r="100">
      <c r="A100" s="11" t="s">
        <v>229</v>
      </c>
      <c r="B100" s="20"/>
      <c r="C100" s="20"/>
      <c r="D100" s="20"/>
      <c r="E100" s="20"/>
      <c r="F100" s="20"/>
      <c r="G100" s="20"/>
      <c r="H100" s="20"/>
      <c r="I100" s="24"/>
      <c r="J100" s="24"/>
      <c r="K100" s="20"/>
      <c r="L100" s="20"/>
      <c r="M100" s="21"/>
      <c r="N100" s="17"/>
      <c r="O100" s="17"/>
      <c r="P100" s="7"/>
      <c r="Q100" s="7"/>
      <c r="R100" s="7"/>
    </row>
    <row r="101">
      <c r="A101" s="11" t="s">
        <v>230</v>
      </c>
      <c r="B101" s="20"/>
      <c r="C101" s="20"/>
      <c r="D101" s="20"/>
      <c r="E101" s="20"/>
      <c r="F101" s="20"/>
      <c r="G101" s="20"/>
      <c r="H101" s="20"/>
      <c r="I101" s="24"/>
      <c r="J101" s="24"/>
      <c r="K101" s="20"/>
      <c r="L101" s="20"/>
      <c r="M101" s="21"/>
      <c r="N101" s="17"/>
      <c r="O101" s="17"/>
      <c r="P101" s="7"/>
      <c r="Q101" s="7"/>
      <c r="R101" s="7"/>
    </row>
    <row r="102">
      <c r="A102" s="11" t="s">
        <v>231</v>
      </c>
      <c r="B102" s="20"/>
      <c r="C102" s="20"/>
      <c r="D102" s="20"/>
      <c r="E102" s="20"/>
      <c r="F102" s="20"/>
      <c r="G102" s="20"/>
      <c r="H102" s="20"/>
      <c r="I102" s="24"/>
      <c r="J102" s="24"/>
      <c r="K102" s="20"/>
      <c r="L102" s="20"/>
      <c r="M102" s="21"/>
      <c r="N102" s="17"/>
      <c r="O102" s="17"/>
      <c r="P102" s="7"/>
      <c r="Q102" s="7"/>
      <c r="R102" s="7"/>
    </row>
  </sheetData>
  <mergeCells count="1">
    <mergeCell ref="B1:M1"/>
  </mergeCells>
  <conditionalFormatting sqref="A1:M1">
    <cfRule type="cellIs" dxfId="0" priority="1" operator="equal">
      <formula>"Assignment Timer has started. You have 1 hour to finish the assignment"</formula>
    </cfRule>
  </conditionalFormatting>
  <dataValidations>
    <dataValidation type="list" allowBlank="1" showErrorMessage="1" sqref="I3:J102">
      <formula1>"Yes,No"</formula1>
    </dataValidation>
  </dataValidations>
  <hyperlinks>
    <hyperlink r:id="rId1" ref="A3"/>
    <hyperlink r:id="rId2" ref="A4"/>
    <hyperlink r:id="rId3" ref="A5"/>
    <hyperlink r:id="rId4" ref="E5"/>
    <hyperlink r:id="rId5" ref="A6"/>
    <hyperlink r:id="rId6" ref="A7"/>
    <hyperlink r:id="rId7" ref="A8"/>
    <hyperlink r:id="rId8" ref="A9"/>
    <hyperlink r:id="rId9" ref="E9"/>
    <hyperlink r:id="rId10" ref="A10"/>
    <hyperlink r:id="rId11" ref="E10"/>
    <hyperlink r:id="rId12" ref="A11"/>
    <hyperlink r:id="rId13" ref="E11"/>
    <hyperlink r:id="rId14" ref="A12"/>
    <hyperlink r:id="rId15" ref="E12"/>
    <hyperlink r:id="rId16" ref="A13"/>
    <hyperlink r:id="rId17" ref="E13"/>
    <hyperlink r:id="rId18" ref="A14"/>
    <hyperlink r:id="rId19" ref="A15"/>
    <hyperlink r:id="rId20" ref="A16"/>
    <hyperlink r:id="rId21" ref="E16"/>
    <hyperlink r:id="rId22" ref="A17"/>
    <hyperlink r:id="rId23" ref="E17"/>
    <hyperlink r:id="rId24" ref="A18"/>
    <hyperlink r:id="rId25" ref="A19"/>
    <hyperlink r:id="rId26" ref="A20"/>
    <hyperlink r:id="rId27" ref="A21"/>
    <hyperlink r:id="rId28" ref="A22"/>
    <hyperlink r:id="rId29" ref="E22"/>
    <hyperlink r:id="rId30" ref="A23"/>
    <hyperlink r:id="rId31" ref="A24"/>
    <hyperlink r:id="rId32" ref="A25"/>
    <hyperlink r:id="rId33" ref="A26"/>
    <hyperlink r:id="rId34" ref="A27"/>
    <hyperlink r:id="rId35" ref="A28"/>
    <hyperlink r:id="rId36" ref="A29"/>
    <hyperlink r:id="rId37" ref="A30"/>
    <hyperlink r:id="rId38" ref="A31"/>
    <hyperlink r:id="rId39" ref="A32"/>
    <hyperlink r:id="rId40" ref="A33"/>
    <hyperlink r:id="rId41" ref="A34"/>
    <hyperlink r:id="rId42" ref="A35"/>
    <hyperlink r:id="rId43" ref="A36"/>
    <hyperlink r:id="rId44" ref="A37"/>
    <hyperlink r:id="rId45" ref="A38"/>
    <hyperlink r:id="rId46" ref="E38"/>
    <hyperlink r:id="rId47" ref="A39"/>
    <hyperlink r:id="rId48" ref="A40"/>
    <hyperlink r:id="rId49" ref="E40"/>
    <hyperlink r:id="rId50" ref="A41"/>
    <hyperlink r:id="rId51" ref="A42"/>
    <hyperlink r:id="rId52" ref="A43"/>
    <hyperlink r:id="rId53" ref="A44"/>
    <hyperlink r:id="rId54" ref="A45"/>
    <hyperlink r:id="rId55" ref="A46"/>
    <hyperlink r:id="rId56" ref="A47"/>
    <hyperlink r:id="rId57" ref="A48"/>
    <hyperlink r:id="rId58" ref="A49"/>
    <hyperlink r:id="rId59" ref="A50"/>
    <hyperlink r:id="rId60" ref="A51"/>
    <hyperlink r:id="rId61" ref="A52"/>
    <hyperlink r:id="rId62" ref="A53"/>
    <hyperlink r:id="rId63" ref="A54"/>
    <hyperlink r:id="rId64" ref="A55"/>
    <hyperlink r:id="rId65" ref="A56"/>
    <hyperlink r:id="rId66" ref="A57"/>
    <hyperlink r:id="rId67" ref="A58"/>
    <hyperlink r:id="rId68" ref="A59"/>
    <hyperlink r:id="rId69" ref="A60"/>
    <hyperlink r:id="rId70" ref="A61"/>
    <hyperlink r:id="rId71" ref="A62"/>
    <hyperlink r:id="rId72" ref="A63"/>
    <hyperlink r:id="rId73" ref="A64"/>
    <hyperlink r:id="rId74" ref="A65"/>
    <hyperlink r:id="rId75" ref="A66"/>
    <hyperlink r:id="rId76" ref="A67"/>
    <hyperlink r:id="rId77" ref="A68"/>
    <hyperlink r:id="rId78" ref="A69"/>
    <hyperlink r:id="rId79" ref="A70"/>
    <hyperlink r:id="rId80" ref="A71"/>
    <hyperlink r:id="rId81" ref="A72"/>
    <hyperlink r:id="rId82" ref="A73"/>
    <hyperlink r:id="rId83" ref="A74"/>
    <hyperlink r:id="rId84" ref="A75"/>
    <hyperlink r:id="rId85" ref="A76"/>
    <hyperlink r:id="rId86" ref="A77"/>
    <hyperlink r:id="rId87" ref="A78"/>
    <hyperlink r:id="rId88" ref="A79"/>
    <hyperlink r:id="rId89" ref="A80"/>
    <hyperlink r:id="rId90" ref="A81"/>
    <hyperlink r:id="rId91" ref="A82"/>
    <hyperlink r:id="rId92" ref="A83"/>
    <hyperlink r:id="rId93" ref="A84"/>
    <hyperlink r:id="rId94" ref="A85"/>
    <hyperlink r:id="rId95" ref="A86"/>
    <hyperlink r:id="rId96" ref="A87"/>
    <hyperlink r:id="rId97" ref="A88"/>
    <hyperlink r:id="rId98" ref="A89"/>
    <hyperlink r:id="rId99" ref="A90"/>
    <hyperlink r:id="rId100" ref="A91"/>
    <hyperlink r:id="rId101" ref="A92"/>
    <hyperlink r:id="rId102" ref="A93"/>
    <hyperlink r:id="rId103" ref="A94"/>
    <hyperlink r:id="rId104" ref="A95"/>
    <hyperlink r:id="rId105" ref="A96"/>
    <hyperlink r:id="rId106" ref="A97"/>
    <hyperlink r:id="rId107" ref="A98"/>
    <hyperlink r:id="rId108" ref="A99"/>
    <hyperlink r:id="rId109" ref="A100"/>
    <hyperlink r:id="rId110" ref="A101"/>
    <hyperlink r:id="rId111" ref="A102"/>
  </hyperlinks>
  <drawing r:id="rId1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 t="s">
        <v>232</v>
      </c>
      <c r="B1" s="33" t="s">
        <v>233</v>
      </c>
    </row>
    <row r="2">
      <c r="A2" s="33" t="s">
        <v>234</v>
      </c>
      <c r="B2" s="33" t="s">
        <v>235</v>
      </c>
    </row>
  </sheetData>
  <drawing r:id="rId1"/>
</worksheet>
</file>