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5FC6331B-01EE-49EE-957F-DAE2B82A0CDB}" xr6:coauthVersionLast="47" xr6:coauthVersionMax="47" xr10:uidLastSave="{00000000-0000-0000-0000-000000000000}"/>
  <bookViews>
    <workbookView xWindow="-108" yWindow="-108" windowWidth="23256" windowHeight="13176" activeTab="1" xr2:uid="{88D75A90-26BD-438C-8A87-D80F31A6A432}"/>
  </bookViews>
  <sheets>
    <sheet name="Sheet1" sheetId="1" r:id="rId1"/>
    <sheet name="Pivot Tables" sheetId="3" r:id="rId2"/>
    <sheet name="Dashboard" sheetId="5" r:id="rId3"/>
  </sheets>
  <calcPr calcId="191028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<sst xmlns="http://schemas.openxmlformats.org/spreadsheetml/2006/main" count="827" uniqueCount="277">
  <si>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</si>
  <si>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</si>
  <si>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</si>
  <si>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</si>
  <si>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</si>
  <si>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</si>
  <si>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</si>
  <si>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</si>
  <si>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</si>
  <si>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</si>
  <si>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</si>
  <si>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</si>
  <si>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</si>
  <si>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</si>
  <si>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</si>
  <si>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</si>
  <si>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</si>
  <si>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</si>
  <si>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</si>
  <si>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</si>
  <si>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</si>
  <si>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</si>
  <si>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</si>
  <si>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</si>
  <si>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</si>
  <si>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</si>
  <si>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</si>
  <si>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</si>
  <si>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</si>
  <si>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</si>
  <si>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</si>
  <si>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</si>
  <si>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</si>
  <si>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</si>
  <si>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</si>
  <si>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</si>
  <si>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</si>
  <si>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</si>
  <si>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</si>
  <si>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</si>
  <si>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</si>
  <si>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</si>
  <si>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</si>
  <si>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</si>
  <si>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</si>
  <si>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</si>
  <si>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</si>
  <si>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</si>
  <si>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</si>
  <si>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</si>
  <si>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</si>
  <si>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</si>
  <si>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</si>
  <si>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</si>
  <si>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</si>
  <si>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</si>
  <si>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</si>
  <si>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</si>
  <si>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</si>
  <si>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</si>
  <si>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</si>
  <si>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</si>
  <si>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</si>
  <si>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</si>
  <si>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</si>
  <si>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</si>
  <si>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</si>
  <si>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</si>
  <si>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</si>
  <si>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</si>
  <si>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</si>
  <si>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</si>
  <si>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</si>
  <si>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</si>
  <si>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</si>
  <si>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</si>
  <si>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</si>
  <si>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</si>
  <si>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</si>
  <si>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</si>
  <si>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</si>
  <si>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</si>
  <si>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</si>
  <si>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</si>
  <si>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</si>
  <si>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</si>
  <si>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</si>
  <si>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</si>
  <si>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</si>
  <si>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</si>
  <si>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</si>
  <si>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</si>
  <si>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</si>
  <si>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</si>
  <si>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</si>
  <si>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</si>
  <si>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</si>
  <si>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</si>
  <si>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</si>
  <si>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</si>
  <si>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</si>
  <si>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</si>
  <si>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</si>
  <si>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</si>
  <si>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</si>
  <si>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</si>
  <si>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</si>
  <si>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</si>
  <si>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</si>
  <si>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</si>
  <si>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</si>
  <si>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</si>
  <si>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</si>
  <si>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</si>
  <si>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</si>
  <si>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</si>
  <si>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</si>
  <si>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</si>
  <si>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</si>
  <si>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</si>
  <si>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</si>
  <si>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</si>
  <si>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</si>
  <si>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</si>
  <si>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</si>
  <si>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</si>
  <si>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</si>
  <si>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</si>
  <si>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</si>
  <si>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</si>
  <si>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</si>
  <si>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</si>
  <si>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</si>
  <si>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</si>
  <si>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</si>
  <si>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</si>
  <si>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</si>
  <si>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</si>
  <si>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</si>
  <si>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</si>
  <si>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</si>
  <si>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</si>
  <si>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</si>
  <si>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</si>
  <si>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</si>
  <si>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</si>
  <si>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</si>
  <si>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</si>
  <si>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</si>
  <si>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</si>
  <si>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</si>
  <si>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</si>
  <si>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</si>
  <si>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</si>
  <si>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</si>
  <si>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</si>
  <si>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</si>
  <si>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</si>
  <si>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</si>
  <si>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</si>
  <si>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</si>
  <si>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</si>
  <si>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</si>
  <si>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</si>
  <si>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</si>
  <si>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</si>
  <si>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</si>
  <si>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</si>
  <si>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</si>
  <si>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</si>
  <si>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</si>
  <si>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</si>
  <si>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</si>
  <si>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</si>
  <si>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</si>
  <si>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</si>
  <si>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</si>
  <si>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</si>
  <si>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</si>
  <si>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</si>
  <si>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</si>
  <si>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</si>
  <si>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</si>
  <si>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</si>
  <si>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</si>
  <si>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</si>
  <si>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</si>
  <si>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</si>
  <si>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</si>
  <si>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</si>
  <si>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</si>
  <si>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</si>
  <si>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</si>
  <si>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</si>
  <si>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</si>
  <si>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</si>
  <si>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</si>
  <si>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</si>
  <si>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</si>
  <si>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</si>
  <si>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</si>
  <si>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</si>
  <si>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</si>
  <si>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</si>
  <si>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</si>
  <si>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</si>
  <si>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</si>
  <si>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</si>
  <si>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</si>
  <si>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</si>
  <si>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</si>
  <si>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</si>
  <si>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</si>
  <si>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</si>
  <si>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</si>
  <si>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</si>
  <si>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</si>
  <si>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</si>
  <si>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</si>
  <si>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</si>
  <si>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</si>
  <si>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</si>
  <si>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</si>
  <si>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</si>
  <si>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</si>
  <si>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</si>
  <si>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</si>
  <si>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</si>
  <si>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</si>
  <si>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</si>
  <si>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</si>
  <si>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</si>
  <si>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</si>
  <si>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</si>
  <si>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</si>
  <si>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</si>
  <si>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</si>
  <si>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</si>
  <si>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</si>
  <si>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</si>
  <si>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</si>
  <si>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</si>
  <si>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</si>
  <si>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</si>
  <si>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</si>
  <si>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</si>
  <si>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</si>
  <si>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</si>
  <si>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</si>
  <si>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</si>
  <si>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</si>
  <si>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</si>
  <si>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</si>
  <si>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</si>
  <si>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</si>
  <si>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</si>
  <si>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</si>
  <si>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</si>
  <si>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</si>
  <si>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</si>
  <si>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</si>
  <si>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</si>
  <si>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</si>
  <si>
    <t>2017</t>
  </si>
  <si>
    <t>2018</t>
  </si>
  <si>
    <t>2019</t>
  </si>
  <si>
    <t>2020</t>
  </si>
  <si>
    <t>2021</t>
  </si>
  <si>
    <t>Row Labels</t>
  </si>
  <si>
    <t>Grand Total</t>
  </si>
  <si>
    <t>Column Labels</t>
  </si>
  <si>
    <t>Sum of 2021</t>
  </si>
  <si>
    <t>Sum of 2017</t>
  </si>
  <si>
    <t>Sum of 2018</t>
  </si>
  <si>
    <t>Sum of 2020</t>
  </si>
  <si>
    <t>Sum of 2019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</si>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</sst>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[Account Sales Data for Analysis for Task 4.xlsx]Pivot Tables!PivotTable4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Sales of each year by Account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Tables'!$B$1:$B$2</c:f>
              <c:strCache>
                <c:ptCount val="1"/>
                <c:pt idx="0">
                  <c:v>Medium Business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Tables'!$B$3:$B$7</c:f>
              <c:numCache>
                <c:formatCode>General</c:formatCode>
                <c:ptCount val="5"/>
                <c:pt idx="0">
                  <c:v>46025</c:v>
                </c:pt>
                <c:pt idx="1">
                  <c:v>65032</c:v>
                </c:pt>
                <c:pt idx="2">
                  <c:v>77731</c:v>
                </c:pt>
                <c:pt idx="3">
                  <c:v>89595</c:v>
                </c:pt>
                <c:pt idx="4">
                  <c:v>102185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E-4F50-8885-FE219C7B1A3B}"/>
            </c:ext>
          </c:extLst>
        </c:ser>
        <c:ser>
          <c:idx val="1"/>
          <c:order val="1"/>
          <c:tx>
            <c:strRef>
              <c:f>'Pivot Tables'!$C$1:$C$2</c:f>
              <c:strCache>
                <c:ptCount val="1"/>
                <c:pt idx="0">
                  <c:v>Online Retailer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Tables'!$C$3:$C$7</c:f>
              <c:numCache>
                <c:formatCode>General</c:formatCode>
                <c:ptCount val="5"/>
                <c:pt idx="0">
                  <c:v>47259</c:v>
                </c:pt>
                <c:pt idx="1">
                  <c:v>67275</c:v>
                </c:pt>
                <c:pt idx="2">
                  <c:v>79646</c:v>
                </c:pt>
                <c:pt idx="3">
                  <c:v>102065</c:v>
                </c:pt>
                <c:pt idx="4">
                  <c:v>112270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BE-4F50-8885-FE219C7B1A3B}"/>
            </c:ext>
          </c:extLst>
        </c:ser>
        <c:ser>
          <c:idx val="2"/>
          <c:order val="2"/>
          <c:tx>
            <c:strRef>
              <c:f>'Pivot Tables'!$D$1:$D$2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Tables'!$D$3:$D$7</c:f>
              <c:numCache>
                <c:formatCode>General</c:formatCode>
                <c:ptCount val="5"/>
                <c:pt idx="0">
                  <c:v>51804</c:v>
                </c:pt>
                <c:pt idx="1">
                  <c:v>60121</c:v>
                </c:pt>
                <c:pt idx="2">
                  <c:v>60760</c:v>
                </c:pt>
                <c:pt idx="3">
                  <c:v>75991</c:v>
                </c:pt>
                <c:pt idx="4">
                  <c:v>94147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BE-4F50-8885-FE219C7B1A3B}"/>
            </c:ext>
          </c:extLst>
        </c:ser>
        <c:ser>
          <c:idx val="3"/>
          <c:order val="3"/>
          <c:tx>
            <c:strRef>
              <c:f>'Pivot Tables'!$E$1:$E$2</c:f>
              <c:strCache>
                <c:ptCount val="1"/>
                <c:pt idx="0">
                  <c:v>Wholesale Distributor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Tables'!$E$3:$E$7</c:f>
              <c:numCache>
                <c:formatCode>General</c:formatCode>
                <c:ptCount val="5"/>
                <c:pt idx="0">
                  <c:v>44888</c:v>
                </c:pt>
                <c:pt idx="1">
                  <c:v>50567</c:v>
                </c:pt>
                <c:pt idx="2">
                  <c:v>70312</c:v>
                </c:pt>
                <c:pt idx="3">
                  <c:v>82583</c:v>
                </c:pt>
                <c:pt idx="4">
                  <c:v>100592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BE-4F50-8885-FE219C7B1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57872"/>
        <c:axId val="397066608"/>
      </c:barChart>
      <c:catAx>
        <c:axId val="3970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66608"/>
        <c:crosses val="autoZero"/>
        <c:auto val="1"/>
        <c:lblAlgn val="ctr"/>
        <c:lblOffset val="100"/>
        <c:noMultiLvlLbl val="0"/>
      </c:catAx>
      <c:valAx>
        <c:axId val="3970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5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[Account Sales Data for Analysis for Task 4.xlsx]Pivot Tables!PivotTable7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Tables'!$B$10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Tables'!$A$11:$A$15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Tables'!$B$11:$B$15</c:f>
              <c:numCache>
                <c:formatCode>General</c:formatCode>
                <c:ptCount val="5"/>
                <c:pt idx="0">
                  <c:v>189976</c:v>
                </c:pt>
                <c:pt idx="1">
                  <c:v>242995</c:v>
                </c:pt>
                <c:pt idx="2">
                  <c:v>288449</c:v>
                </c:pt>
                <c:pt idx="3">
                  <c:v>350234</c:v>
                </c:pt>
                <c:pt idx="4">
                  <c:v>409194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A-4139-9F59-B563229B7C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7102384"/>
        <c:axId val="397114032"/>
      </c:lineChart>
      <c:catAx>
        <c:axId val="39710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7114032"/>
        <c:crosses val="autoZero"/>
        <c:auto val="1"/>
        <c:lblAlgn val="ctr"/>
        <c:lblOffset val="100"/>
        <c:noMultiLvlLbl val="0"/>
      </c:catAx>
      <c:valAx>
        <c:axId val="3971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0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[Account Sales Data for Analysis for Task 4.xlsx]Pivot Tables!PivotTable4</c:name>
    <c:fmtId val="40"/>
  </c:pivotSource>
  <c:chart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3"/>
                </a:gs>
                <a:gs pos="46000">
                  <a:schemeClr val="accent3"/>
                </a:gs>
                <a:gs pos="100000">
                  <a:schemeClr val="accent3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4"/>
                </a:gs>
                <a:gs pos="46000">
                  <a:schemeClr val="accent4"/>
                </a:gs>
                <a:gs pos="100000">
                  <a:schemeClr val="accent4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Tables'!$B$1:$B$2</c:f>
              <c:strCache>
                <c:ptCount val="1"/>
                <c:pt idx="0">
                  <c:v>Medium Business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Tables'!$B$3:$B$7</c:f>
              <c:numCache>
                <c:formatCode>General</c:formatCode>
                <c:ptCount val="5"/>
                <c:pt idx="0">
                  <c:v>46025</c:v>
                </c:pt>
                <c:pt idx="1">
                  <c:v>65032</c:v>
                </c:pt>
                <c:pt idx="2">
                  <c:v>77731</c:v>
                </c:pt>
                <c:pt idx="3">
                  <c:v>89595</c:v>
                </c:pt>
                <c:pt idx="4">
                  <c:v>102185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B-4A02-B03E-901D500F7999}"/>
            </c:ext>
          </c:extLst>
        </c:ser>
        <c:ser>
          <c:idx val="1"/>
          <c:order val="1"/>
          <c:tx>
            <c:strRef>
              <c:f>'Pivot Tables'!$C$1:$C$2</c:f>
              <c:strCache>
                <c:ptCount val="1"/>
                <c:pt idx="0">
                  <c:v>Online Retailer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Tables'!$C$3:$C$7</c:f>
              <c:numCache>
                <c:formatCode>General</c:formatCode>
                <c:ptCount val="5"/>
                <c:pt idx="0">
                  <c:v>47259</c:v>
                </c:pt>
                <c:pt idx="1">
                  <c:v>67275</c:v>
                </c:pt>
                <c:pt idx="2">
                  <c:v>79646</c:v>
                </c:pt>
                <c:pt idx="3">
                  <c:v>102065</c:v>
                </c:pt>
                <c:pt idx="4">
                  <c:v>112270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B-4A02-B03E-901D500F7999}"/>
            </c:ext>
          </c:extLst>
        </c:ser>
        <c:ser>
          <c:idx val="2"/>
          <c:order val="2"/>
          <c:tx>
            <c:strRef>
              <c:f>'Pivot Tables'!$D$1:$D$2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Tables'!$D$3:$D$7</c:f>
              <c:numCache>
                <c:formatCode>General</c:formatCode>
                <c:ptCount val="5"/>
                <c:pt idx="0">
                  <c:v>51804</c:v>
                </c:pt>
                <c:pt idx="1">
                  <c:v>60121</c:v>
                </c:pt>
                <c:pt idx="2">
                  <c:v>60760</c:v>
                </c:pt>
                <c:pt idx="3">
                  <c:v>75991</c:v>
                </c:pt>
                <c:pt idx="4">
                  <c:v>94147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0B-4A02-B03E-901D500F7999}"/>
            </c:ext>
          </c:extLst>
        </c:ser>
        <c:ser>
          <c:idx val="3"/>
          <c:order val="3"/>
          <c:tx>
            <c:strRef>
              <c:f>'Pivot Tables'!$E$1:$E$2</c:f>
              <c:strCache>
                <c:ptCount val="1"/>
                <c:pt idx="0">
                  <c:v>Wholesale Distributor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Tables'!$E$3:$E$7</c:f>
              <c:numCache>
                <c:formatCode>General</c:formatCode>
                <c:ptCount val="5"/>
                <c:pt idx="0">
                  <c:v>44888</c:v>
                </c:pt>
                <c:pt idx="1">
                  <c:v>50567</c:v>
                </c:pt>
                <c:pt idx="2">
                  <c:v>70312</c:v>
                </c:pt>
                <c:pt idx="3">
                  <c:v>82583</c:v>
                </c:pt>
                <c:pt idx="4">
                  <c:v>100592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0B-4A02-B03E-901D500F7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97095728"/>
        <c:axId val="397100304"/>
      </c:barChart>
      <c:catAx>
        <c:axId val="39709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00304"/>
        <c:crosses val="autoZero"/>
        <c:auto val="1"/>
        <c:lblAlgn val="ctr"/>
        <c:lblOffset val="100"/>
        <c:noMultiLvlLbl val="0"/>
      </c:catAx>
      <c:valAx>
        <c:axId val="397100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9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[Account Sales Data for Analysis for Task 4.xlsx]Pivot Tables!PivotTable4</c:name>
    <c:fmtId val="4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Tables'!$B$1:$B$2</c:f>
              <c:strCache>
                <c:ptCount val="1"/>
                <c:pt idx="0">
                  <c:v>Medium Business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D-4ED3-88AD-23533201A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1D-4ED3-88AD-23533201A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1D-4ED3-88AD-23533201A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1D-4ED3-88AD-23533201A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1D-4ED3-88AD-23533201A672}"/>
              </c:ext>
            </c:extLst>
          </c:dPt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Tables'!$B$3:$B$7</c:f>
              <c:numCache>
                <c:formatCode>General</c:formatCode>
                <c:ptCount val="5"/>
                <c:pt idx="0">
                  <c:v>46025</c:v>
                </c:pt>
                <c:pt idx="1">
                  <c:v>65032</c:v>
                </c:pt>
                <c:pt idx="2">
                  <c:v>77731</c:v>
                </c:pt>
                <c:pt idx="3">
                  <c:v>89595</c:v>
                </c:pt>
                <c:pt idx="4">
                  <c:v>102185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1D-4ED3-88AD-23533201A672}"/>
            </c:ext>
          </c:extLst>
        </c:ser>
        <c:ser>
          <c:idx val="1"/>
          <c:order val="1"/>
          <c:tx>
            <c:strRef>
              <c:f>'Pivot Tables'!$C$1:$C$2</c:f>
              <c:strCache>
                <c:ptCount val="1"/>
                <c:pt idx="0">
                  <c:v>Online Retailer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71D-4ED3-88AD-23533201A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171D-4ED3-88AD-23533201A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D-4ED3-88AD-23533201A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71D-4ED3-88AD-23533201A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71D-4ED3-88AD-23533201A672}"/>
              </c:ext>
            </c:extLst>
          </c:dPt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Tables'!$C$3:$C$7</c:f>
              <c:numCache>
                <c:formatCode>General</c:formatCode>
                <c:ptCount val="5"/>
                <c:pt idx="0">
                  <c:v>47259</c:v>
                </c:pt>
                <c:pt idx="1">
                  <c:v>67275</c:v>
                </c:pt>
                <c:pt idx="2">
                  <c:v>79646</c:v>
                </c:pt>
                <c:pt idx="3">
                  <c:v>102065</c:v>
                </c:pt>
                <c:pt idx="4">
                  <c:v>112270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71D-4ED3-88AD-23533201A672}"/>
            </c:ext>
          </c:extLst>
        </c:ser>
        <c:ser>
          <c:idx val="2"/>
          <c:order val="2"/>
          <c:tx>
            <c:strRef>
              <c:f>'Pivot Tables'!$D$1:$D$2</c:f>
              <c:strCache>
                <c:ptCount val="1"/>
                <c:pt idx="0">
                  <c:v>Small Business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1D-4ED3-88AD-23533201A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1D-4ED3-88AD-23533201A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71D-4ED3-88AD-23533201A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71D-4ED3-88AD-23533201A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71D-4ED3-88AD-23533201A672}"/>
              </c:ext>
            </c:extLst>
          </c:dPt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Tables'!$D$3:$D$7</c:f>
              <c:numCache>
                <c:formatCode>General</c:formatCode>
                <c:ptCount val="5"/>
                <c:pt idx="0">
                  <c:v>51804</c:v>
                </c:pt>
                <c:pt idx="1">
                  <c:v>60121</c:v>
                </c:pt>
                <c:pt idx="2">
                  <c:v>60760</c:v>
                </c:pt>
                <c:pt idx="3">
                  <c:v>75991</c:v>
                </c:pt>
                <c:pt idx="4">
                  <c:v>94147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71D-4ED3-88AD-23533201A672}"/>
            </c:ext>
          </c:extLst>
        </c:ser>
        <c:ser>
          <c:idx val="3"/>
          <c:order val="3"/>
          <c:tx>
            <c:strRef>
              <c:f>'Pivot Tables'!$E$1:$E$2</c:f>
              <c:strCache>
                <c:ptCount val="1"/>
                <c:pt idx="0">
                  <c:v>Wholesale Distributor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171D-4ED3-88AD-23533201A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171D-4ED3-88AD-23533201A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171D-4ED3-88AD-23533201A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171D-4ED3-88AD-23533201A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171D-4ED3-88AD-23533201A672}"/>
              </c:ext>
            </c:extLst>
          </c:dPt>
          <c:cat>
            <c:strRef>
              <c:f>'Pivot Tables'!$A$3:$A$7</c:f>
              <c:strCache>
                <c:ptCount val="5"/>
                <c:pt idx="0">
                  <c:v>Sum of 2017</c:v>
                </c:pt>
                <c:pt idx="1">
                  <c:v>Sum of 2018</c:v>
                </c:pt>
                <c:pt idx="2">
                  <c:v>Sum of 2019</c:v>
                </c:pt>
                <c:pt idx="3">
                  <c:v>Sum of 2020</c:v>
                </c:pt>
                <c:pt idx="4">
                  <c:v>Sum of 2021</c:v>
                </c:pt>
              </c:strCache>
            </c:strRef>
          </c:cat>
          <c:val>
            <c:numRef>
              <c:f>'Pivot Tables'!$E$3:$E$7</c:f>
              <c:numCache>
                <c:formatCode>General</c:formatCode>
                <c:ptCount val="5"/>
                <c:pt idx="0">
                  <c:v>44888</c:v>
                </c:pt>
                <c:pt idx="1">
                  <c:v>50567</c:v>
                </c:pt>
                <c:pt idx="2">
                  <c:v>70312</c:v>
                </c:pt>
                <c:pt idx="3">
                  <c:v>82583</c:v>
                </c:pt>
                <c:pt idx="4">
                  <c:v>100592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71D-4ED3-88AD-23533201A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83820</xdr:rowOff>
    </xdr:from>
    <xdr:to>
      <xdr:col>9</xdr:col>
      <xdr:colOff>7620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FDF8D-B2CA-44A9-9DAF-8EF30BE46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15240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8436CD-9B84-4E60-91FF-27CEF69FA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91440</xdr:colOff>
      <xdr:row>15</xdr:row>
      <xdr:rowOff>91440</xdr:rowOff>
    </xdr:from>
    <xdr:to>
      <xdr:col>16</xdr:col>
      <xdr:colOff>563880</xdr:colOff>
      <xdr:row>31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393537-6AA8-4B71-BD5B-6EBD544EA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106680</xdr:colOff>
      <xdr:row>0</xdr:row>
      <xdr:rowOff>0</xdr:rowOff>
    </xdr:from>
    <xdr:to>
      <xdr:col>16</xdr:col>
      <xdr:colOff>541020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90CD05-775E-494C-93C4-3A4D7AEE4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g Patel" refreshedDate="45261.823671296297" createdVersion="7" refreshedVersion="7" minRefreshableVersion="3" recordCount="60" xr:uid="{408345FC-3354-49DF-9C3E-F01A96F20F91}">
  <cacheSource type="worksheet">
    <worksheetSource name="Table2"/>
  </cacheSource>
  <cacheFields count="18">
    <cacheField name="Account Name" numFmtId="0">
      <sharedItems count="60">
        <s v="SB 1"/>
        <s v="SB 2"/>
        <s v="SB 3"/>
        <s v="SB 4"/>
        <s v="SB 5"/>
        <s v="SB 6"/>
        <s v="SB 7"/>
        <s v="SB 8"/>
        <s v="SB 9"/>
        <s v="SB 10"/>
        <s v="SB 11"/>
        <s v="SB 12"/>
        <s v="SB 13"/>
        <s v="SB 14"/>
        <s v="SB 15"/>
        <s v="MB 1"/>
        <s v="MB 2"/>
        <s v="MB 3"/>
        <s v="MB 4"/>
        <s v="MB 5"/>
        <s v="MB 6"/>
        <s v="MB 7"/>
        <s v="MB 8"/>
        <s v="MB 9"/>
        <s v="MB 10"/>
        <s v="MB 11"/>
        <s v="MB 12"/>
        <s v="MB 13"/>
        <s v="MB 14"/>
        <s v="MB 15"/>
        <s v="OR 1"/>
        <s v="OR 2"/>
        <s v="OR 3"/>
        <s v="OR 4"/>
        <s v="OR 5"/>
        <s v="OR 6"/>
        <s v="OR 7"/>
        <s v="OR 8"/>
        <s v="OR 9"/>
        <s v="OR 10"/>
        <s v="OR 11"/>
        <s v="OR 12"/>
        <s v="OR 13"/>
        <s v="OR 14"/>
        <s v="OR 15"/>
        <s v="WD 1"/>
        <s v="WD 2"/>
        <s v="WD 3"/>
        <s v="WD 4"/>
        <s v="WD 5"/>
        <s v="WD 6"/>
        <s v="WD 7"/>
        <s v="WD 8"/>
        <s v="WD 9"/>
        <s v="WD 10"/>
        <s v="WD 11"/>
        <s v="WD 12"/>
        <s v="WD 13"/>
        <s v="WD 14"/>
        <s v="WD 15"/>
      </sharedItems>
    </cacheField>
    <cacheField name="Account Address" numFmtId="0">
      <sharedItems/>
    </cacheField>
    <cacheField name="Decision Maker" numFmtId="0">
      <sharedItems/>
    </cacheField>
    <cacheField name="Phone Number" numFmtId="0">
      <sharedItems/>
    </cacheField>
    <cacheField name="Account Type" numFmtId="0">
      <sharedItems count="4">
        <s v="Small Business"/>
        <s v="Medium Business"/>
        <s v="Online Retailer"/>
        <s v="Wholesale Distributor"/>
      </sharedItems>
    </cacheField>
    <cacheField name="Product 1" numFmtId="0">
      <sharedItems/>
    </cacheField>
    <cacheField name="Product 2" numFmtId="0">
      <sharedItems/>
    </cacheField>
    <cacheField name="Product 3" numFmtId="0">
      <sharedItems/>
    </cacheField>
    <cacheField name="Social Media" numFmtId="0">
      <sharedItems/>
    </cacheField>
    <cacheField name="Coupons" numFmtId="0">
      <sharedItems/>
    </cacheField>
    <cacheField name="Catalog Inclusion" numFmtId="0">
      <sharedItems/>
    </cacheField>
    <cacheField name="Posters" numFmtId="0">
      <sharedItems/>
    </cacheField>
    <cacheField name="2017" numFmtId="0">
      <sharedItems containsSemiMixedTypes="0" containsString="0" containsNumber="1" containsInteger="1" minValue="24" maxValue="9791" count="60">
        <n v="1982"/>
        <n v="2786"/>
        <n v="1209"/>
        <n v="906"/>
        <n v="1421"/>
        <n v="2341"/>
        <n v="9252"/>
        <n v="1581"/>
        <n v="9766"/>
        <n v="1530"/>
        <n v="7555"/>
        <n v="1532"/>
        <n v="24"/>
        <n v="861"/>
        <n v="9058"/>
        <n v="3501"/>
        <n v="3916"/>
        <n v="700"/>
        <n v="9773"/>
        <n v="73"/>
        <n v="238"/>
        <n v="1368"/>
        <n v="8331"/>
        <n v="1779"/>
        <n v="570"/>
        <n v="6156"/>
        <n v="209"/>
        <n v="6309"/>
        <n v="712"/>
        <n v="2390"/>
        <n v="2519"/>
        <n v="138"/>
        <n v="8873"/>
        <n v="3297"/>
        <n v="1092"/>
        <n v="2541"/>
        <n v="742"/>
        <n v="7703"/>
        <n v="488"/>
        <n v="376"/>
        <n v="7840"/>
        <n v="1038"/>
        <n v="8891"/>
        <n v="1290"/>
        <n v="431"/>
        <n v="8156"/>
        <n v="299"/>
        <n v="1323"/>
        <n v="8466"/>
        <n v="870"/>
        <n v="1497"/>
        <n v="1082"/>
        <n v="9791"/>
        <n v="1357"/>
        <n v="576"/>
        <n v="128"/>
        <n v="8034"/>
        <n v="1263"/>
        <n v="1032"/>
        <n v="1014"/>
      </sharedItems>
    </cacheField>
    <cacheField name="2018" numFmtId="0">
      <sharedItems containsSemiMixedTypes="0" containsString="0" containsNumber="1" containsInteger="1" minValue="286" maxValue="9610" count="60">
        <n v="5388"/>
        <n v="3804"/>
        <n v="1534"/>
        <n v="1251"/>
        <n v="1893"/>
        <n v="6105"/>
        <n v="8499"/>
        <n v="4799"/>
        <n v="8049"/>
        <n v="1620"/>
        <n v="6551"/>
        <n v="2678"/>
        <n v="1797"/>
        <n v="1314"/>
        <n v="4839"/>
        <n v="7079"/>
        <n v="4218"/>
        <n v="5721"/>
        <n v="9179"/>
        <n v="3485"/>
        <n v="1235"/>
        <n v="3447"/>
        <n v="7667"/>
        <n v="2124"/>
        <n v="1322"/>
        <n v="6110"/>
        <n v="621"/>
        <n v="6227"/>
        <n v="4182"/>
        <n v="2415"/>
        <n v="3938"/>
        <n v="286"/>
        <n v="8484"/>
        <n v="4866"/>
        <n v="3140"/>
        <n v="3794"/>
        <n v="3751"/>
        <n v="6957"/>
        <n v="5535"/>
        <n v="889"/>
        <n v="5804"/>
        <n v="3615"/>
        <n v="5952"/>
        <n v="4033"/>
        <n v="6231"/>
        <n v="1245"/>
        <n v="657"/>
        <n v="4963"/>
        <n v="4079"/>
        <n v="2428"/>
        <n v="1768"/>
        <n v="3353"/>
        <n v="9610"/>
        <n v="4189"/>
        <n v="2628"/>
        <n v="416"/>
        <n v="6541"/>
        <n v="2517"/>
        <n v="3919"/>
        <n v="2254"/>
      </sharedItems>
    </cacheField>
    <cacheField name="2019" numFmtId="0">
      <sharedItems containsSemiMixedTypes="0" containsString="0" containsNumber="1" containsInteger="1" minValue="747" maxValue="8390" count="60">
        <n v="7063"/>
        <n v="4121"/>
        <n v="1634"/>
        <n v="2897"/>
        <n v="2722"/>
        <n v="7777"/>
        <n v="991"/>
        <n v="6582"/>
        <n v="5556"/>
        <n v="2027"/>
        <n v="5188"/>
        <n v="4068"/>
        <n v="3548"/>
        <n v="1810"/>
        <n v="4776"/>
        <n v="7438"/>
        <n v="5072"/>
        <n v="6247"/>
        <n v="8390"/>
        <n v="4592"/>
        <n v="1822"/>
        <n v="4535"/>
        <n v="5952"/>
        <n v="2844"/>
        <n v="7279"/>
        <n v="5791"/>
        <n v="3098"/>
        <n v="5123"/>
        <n v="6087"/>
        <n v="3461"/>
        <n v="5190"/>
        <n v="6750"/>
        <n v="7883"/>
        <n v="4928"/>
        <n v="4123"/>
        <n v="3984"/>
        <n v="4423"/>
        <n v="3898"/>
        <n v="5775"/>
        <n v="4373"/>
        <n v="4259"/>
        <n v="3712"/>
        <n v="5914"/>
        <n v="6956"/>
        <n v="7478"/>
        <n v="791"/>
        <n v="6238"/>
        <n v="6292"/>
        <n v="2797"/>
        <n v="7386"/>
        <n v="2804"/>
        <n v="6351"/>
        <n v="7534"/>
        <n v="5407"/>
        <n v="3612"/>
        <n v="747"/>
        <n v="3311"/>
        <n v="8042"/>
        <n v="4466"/>
        <n v="4534"/>
      </sharedItems>
    </cacheField>
    <cacheField name="2020" numFmtId="0">
      <sharedItems containsSemiMixedTypes="0" containsString="0" containsNumber="1" containsInteger="1" minValue="338" maxValue="9024" count="60">
        <n v="7208"/>
        <n v="6210"/>
        <n v="4302"/>
        <n v="4499"/>
        <n v="4410"/>
        <n v="7891"/>
        <n v="448"/>
        <n v="9024"/>
        <n v="5202"/>
        <n v="4881"/>
        <n v="3436"/>
        <n v="4278"/>
        <n v="3668"/>
        <n v="6510"/>
        <n v="4024"/>
        <n v="7443"/>
        <n v="5201"/>
        <n v="8495"/>
        <n v="8256"/>
        <n v="5143"/>
        <n v="7074"/>
        <n v="5476"/>
        <n v="1998"/>
        <n v="6877"/>
        <n v="8443"/>
        <n v="1759"/>
        <n v="7118"/>
        <n v="4968"/>
        <n v="7494"/>
        <n v="3850"/>
        <n v="8203"/>
        <n v="8254"/>
        <n v="7499"/>
        <n v="8451"/>
        <n v="4366"/>
        <n v="8803"/>
        <n v="8733"/>
        <n v="1857"/>
        <n v="7661"/>
        <n v="6803"/>
        <n v="4243"/>
        <n v="5819"/>
        <n v="5405"/>
        <n v="7929"/>
        <n v="8039"/>
        <n v="338"/>
        <n v="8922"/>
        <n v="6728"/>
        <n v="2245"/>
        <n v="8835"/>
        <n v="5718"/>
        <n v="8550"/>
        <n v="5080"/>
        <n v="6233"/>
        <n v="5066"/>
        <n v="1028"/>
        <n v="3254"/>
        <n v="8222"/>
        <n v="5568"/>
        <n v="6796"/>
      </sharedItems>
    </cacheField>
    <cacheField name="2021" numFmtId="0">
      <sharedItems containsSemiMixedTypes="0" containsString="0" containsNumber="1" containsInteger="1" minValue="44" maxValue="9983" count="60">
        <n v="9093"/>
        <n v="6909"/>
        <n v="9768"/>
        <n v="9428"/>
        <n v="5873"/>
        <n v="8758"/>
        <n v="211"/>
        <n v="9759"/>
        <n v="2373"/>
        <n v="6002"/>
        <n v="2359"/>
        <n v="5382"/>
        <n v="8592"/>
        <n v="9271"/>
        <n v="369"/>
        <n v="9225"/>
        <n v="7588"/>
        <n v="9236"/>
        <n v="3815"/>
        <n v="8100"/>
        <n v="8207"/>
        <n v="9983"/>
        <n v="375"/>
        <n v="9570"/>
        <n v="9571"/>
        <n v="969"/>
        <n v="8433"/>
        <n v="3857"/>
        <n v="8599"/>
        <n v="4657"/>
        <n v="8780"/>
        <n v="8656"/>
        <n v="6592"/>
        <n v="9585"/>
        <n v="9482"/>
        <n v="9338"/>
        <n v="9909"/>
        <n v="1512"/>
        <n v="9206"/>
        <n v="7578"/>
        <n v="907"/>
        <n v="9589"/>
        <n v="4031"/>
        <n v="8834"/>
        <n v="8271"/>
        <n v="44"/>
        <n v="9081"/>
        <n v="8202"/>
        <n v="1696"/>
        <n v="9766"/>
        <n v="9822"/>
        <n v="9272"/>
        <n v="4936"/>
        <n v="9681"/>
        <n v="5156"/>
        <n v="6357"/>
        <n v="2687"/>
        <n v="9686"/>
        <n v="6476"/>
        <n v="7730"/>
      </sharedItems>
    </cacheField>
    <cacheField name="5 YR CAGR" numFmtId="9">
      <sharedItems containsSemiMixedTypes="0" containsString="0" containsNumber="1" minValue="-0.72898466539472961" maxValue="3.34981470046995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s v="2131 Patterson Road, Brooklyn NY 11201"/>
    <s v="Dorothy Rizzo"/>
    <s v="(880) 283-6803"/>
    <x v="0"/>
    <s v="Yes"/>
    <s v="Yes"/>
    <s v="Yes"/>
    <s v="Yes"/>
    <s v="Yes"/>
    <s v="Yes"/>
    <s v="Yes"/>
    <x v="0"/>
    <x v="0"/>
    <x v="0"/>
    <x v="0"/>
    <x v="0"/>
    <n v="0.46352749292411066"/>
  </r>
  <r>
    <x v="1"/>
    <s v="3685 Morningview Lane, New York NY 10013"/>
    <s v="Lawson Moore"/>
    <s v="(711) 426-7350"/>
    <x v="0"/>
    <s v="Yes"/>
    <s v="Yes"/>
    <s v="Yes"/>
    <s v="No"/>
    <s v="Yes"/>
    <s v="Yes"/>
    <s v="Yes"/>
    <x v="1"/>
    <x v="1"/>
    <x v="1"/>
    <x v="1"/>
    <x v="1"/>
    <n v="0.25489826874508914"/>
  </r>
  <r>
    <x v="2"/>
    <s v="2285 Ladybug Drive, New York NY 10013"/>
    <s v="Vin Hudson"/>
    <s v="(952) 952-5573"/>
    <x v="0"/>
    <s v="Yes"/>
    <s v="Yes"/>
    <s v="Yes"/>
    <s v="Yes"/>
    <s v="Yes"/>
    <s v="Yes"/>
    <s v="Yes"/>
    <x v="2"/>
    <x v="2"/>
    <x v="2"/>
    <x v="2"/>
    <x v="2"/>
    <n v="0.68595057009486848"/>
  </r>
  <r>
    <x v="3"/>
    <s v="2930 Southern Street, New York NY 10005"/>
    <s v="Susana Huels"/>
    <s v="(491) 505-6064"/>
    <x v="0"/>
    <s v="Yes"/>
    <s v="Yes"/>
    <s v="Yes"/>
    <s v="Yes"/>
    <s v="Yes"/>
    <s v="Yes"/>
    <s v="Yes"/>
    <x v="3"/>
    <x v="3"/>
    <x v="3"/>
    <x v="3"/>
    <x v="3"/>
    <n v="0.79606828454142997"/>
  </r>
  <r>
    <x v="4"/>
    <s v="2807 Geraldine Lane, New York NY 10004"/>
    <s v="Shanna Hettinger"/>
    <s v="(412) 570-0596"/>
    <x v="0"/>
    <s v="Yes"/>
    <s v="Yes"/>
    <s v="No"/>
    <s v="Yes"/>
    <s v="Yes"/>
    <s v="Yes"/>
    <s v="Yes"/>
    <x v="4"/>
    <x v="4"/>
    <x v="4"/>
    <x v="4"/>
    <x v="4"/>
    <n v="0.42582583880267388"/>
  </r>
  <r>
    <x v="5"/>
    <s v="7778 Cherry Road, Bronx NY 10467"/>
    <s v="Roy McGlynn"/>
    <s v="(594) 807-4187"/>
    <x v="0"/>
    <s v="Yes"/>
    <s v="Yes"/>
    <s v="Yes"/>
    <s v="No"/>
    <s v="Yes"/>
    <s v="Yes"/>
    <s v="No"/>
    <x v="5"/>
    <x v="5"/>
    <x v="5"/>
    <x v="5"/>
    <x v="5"/>
    <n v="0.390755806385503"/>
  </r>
  <r>
    <x v="6"/>
    <s v="48 Winchester Avenue, New York NY 10024"/>
    <s v="Lorena Posacco"/>
    <s v="(678) 294-8103"/>
    <x v="0"/>
    <s v="Yes"/>
    <s v="No"/>
    <s v="No"/>
    <s v="No"/>
    <s v="No"/>
    <s v="Yes"/>
    <s v="No"/>
    <x v="6"/>
    <x v="6"/>
    <x v="6"/>
    <x v="6"/>
    <x v="6"/>
    <n v="-0.61139202601329412"/>
  </r>
  <r>
    <x v="7"/>
    <s v="8735 Squaw Creek Drive, Brooklyn NY 11214"/>
    <s v="Juanita Wisozk"/>
    <s v="(305) 531-1310"/>
    <x v="0"/>
    <s v="Yes"/>
    <s v="No"/>
    <s v="Yes"/>
    <s v="Yes"/>
    <s v="No"/>
    <s v="Yes"/>
    <s v="No"/>
    <x v="7"/>
    <x v="7"/>
    <x v="7"/>
    <x v="7"/>
    <x v="7"/>
    <n v="0.57622554654037406"/>
  </r>
  <r>
    <x v="8"/>
    <s v="267 Third Road, New York NY 10034"/>
    <s v="Velma Riley"/>
    <s v="(697) 543-0310"/>
    <x v="0"/>
    <s v="Yes"/>
    <s v="No"/>
    <s v="No"/>
    <s v="No"/>
    <s v="No"/>
    <s v="Yes"/>
    <s v="No"/>
    <x v="8"/>
    <x v="8"/>
    <x v="8"/>
    <x v="8"/>
    <x v="8"/>
    <n v="-0.29790601141591733"/>
  </r>
  <r>
    <x v="9"/>
    <s v="102 Coffee Court, Bronx NY 10461"/>
    <s v="Holly Gaines"/>
    <s v="(277) 456-4626"/>
    <x v="0"/>
    <s v="Yes"/>
    <s v="Yes"/>
    <s v="No"/>
    <s v="Yes"/>
    <s v="No"/>
    <s v="Yes"/>
    <s v="No"/>
    <x v="9"/>
    <x v="9"/>
    <x v="9"/>
    <x v="9"/>
    <x v="9"/>
    <n v="0.40734683274409145"/>
  </r>
  <r>
    <x v="10"/>
    <s v="44 W. Pheasant Street, Brooklyn NY 11233"/>
    <s v="Gary Brown"/>
    <s v="(459) 968-9453"/>
    <x v="0"/>
    <s v="Yes"/>
    <s v="No"/>
    <s v="No"/>
    <s v="No"/>
    <s v="No"/>
    <s v="No"/>
    <s v="No"/>
    <x v="10"/>
    <x v="10"/>
    <x v="10"/>
    <x v="10"/>
    <x v="10"/>
    <n v="-0.25247905109930902"/>
  </r>
  <r>
    <x v="11"/>
    <s v="7488 N. Marconi Ave, Brooklyn NY 11237"/>
    <s v="Jeffrey Akins"/>
    <s v="(313) 417-8968"/>
    <x v="0"/>
    <s v="Yes"/>
    <s v="No"/>
    <s v="No"/>
    <s v="No"/>
    <s v="No"/>
    <s v="No"/>
    <s v="No"/>
    <x v="11"/>
    <x v="11"/>
    <x v="11"/>
    <x v="11"/>
    <x v="11"/>
    <n v="0.3690560602470212"/>
  </r>
  <r>
    <x v="12"/>
    <s v="9575 Shipley Court, Brooklyn NY 11201"/>
    <s v="Tim Young"/>
    <s v="(876) 653-1727"/>
    <x v="0"/>
    <s v="Yes"/>
    <s v="No"/>
    <s v="Yes"/>
    <s v="Yes"/>
    <s v="Yes"/>
    <s v="Yes"/>
    <s v="Yes"/>
    <x v="12"/>
    <x v="12"/>
    <x v="12"/>
    <x v="12"/>
    <x v="12"/>
    <n v="3.3498147004699526"/>
  </r>
  <r>
    <x v="13"/>
    <s v="8156 Lake View Street, New York, NY 10025"/>
    <s v="Debra Kroll"/>
    <s v="(628) 832-4986"/>
    <x v="0"/>
    <s v="Yes"/>
    <s v="Yes"/>
    <s v="Yes"/>
    <s v="Yes"/>
    <s v="Yes"/>
    <s v="Yes"/>
    <s v="Yes"/>
    <x v="13"/>
    <x v="13"/>
    <x v="13"/>
    <x v="13"/>
    <x v="13"/>
    <n v="0.81146879617010592"/>
  </r>
  <r>
    <x v="14"/>
    <s v="44 Madison Dr, New York NY 10032"/>
    <s v="Kelly Boyd"/>
    <s v="(220) 929-0797"/>
    <x v="0"/>
    <s v="Yes"/>
    <s v="Yes"/>
    <s v="No"/>
    <s v="No"/>
    <s v="No"/>
    <s v="No"/>
    <s v="No"/>
    <x v="14"/>
    <x v="14"/>
    <x v="14"/>
    <x v="14"/>
    <x v="14"/>
    <n v="-0.55073921414194782"/>
  </r>
  <r>
    <x v="15"/>
    <s v="9848 Linden St, New York NY 10011"/>
    <s v="Dan Hill"/>
    <s v="(248) 450-0797"/>
    <x v="1"/>
    <s v="Yes"/>
    <s v="Yes"/>
    <s v="No"/>
    <s v="No"/>
    <s v="No"/>
    <s v="No"/>
    <s v="No"/>
    <x v="15"/>
    <x v="15"/>
    <x v="15"/>
    <x v="15"/>
    <x v="15"/>
    <n v="0.27407081068210992"/>
  </r>
  <r>
    <x v="16"/>
    <s v="805 South Pilgrim Court, Brooklyn NY 11225"/>
    <s v="Javier George"/>
    <s v="(964) 214-3742"/>
    <x v="1"/>
    <s v="Yes"/>
    <s v="Yes"/>
    <s v="No"/>
    <s v="No"/>
    <s v="No"/>
    <s v="No"/>
    <s v="No"/>
    <x v="16"/>
    <x v="16"/>
    <x v="16"/>
    <x v="16"/>
    <x v="16"/>
    <n v="0.17983468576187267"/>
  </r>
  <r>
    <x v="17"/>
    <s v="9132 Redwood Rd, Bronx NY 10466"/>
    <s v="Christopher Evans"/>
    <s v="(831) 406-6300"/>
    <x v="1"/>
    <s v="Yes"/>
    <s v="Yes"/>
    <s v="No"/>
    <s v="Yes"/>
    <s v="No"/>
    <s v="Yes"/>
    <s v="No"/>
    <x v="17"/>
    <x v="17"/>
    <x v="17"/>
    <x v="17"/>
    <x v="17"/>
    <n v="0.90588403033885334"/>
  </r>
  <r>
    <x v="18"/>
    <s v="3 Warren Drive, New York NY 10040"/>
    <s v="Julie Ross"/>
    <s v="(778) 387-0744"/>
    <x v="1"/>
    <s v="Yes"/>
    <s v="Yes"/>
    <s v="No"/>
    <s v="No"/>
    <s v="No"/>
    <s v="No"/>
    <s v="No"/>
    <x v="18"/>
    <x v="18"/>
    <x v="18"/>
    <x v="18"/>
    <x v="18"/>
    <n v="-0.20956409258224717"/>
  </r>
  <r>
    <x v="19"/>
    <s v="402 Bridgeton Lane, Bronx NY 10468"/>
    <s v="Bill Callahan"/>
    <s v="(617) 419-7996"/>
    <x v="1"/>
    <s v="Yes"/>
    <s v="Yes"/>
    <s v="No"/>
    <s v="Yes"/>
    <s v="No"/>
    <s v="Yes"/>
    <s v="No"/>
    <x v="19"/>
    <x v="19"/>
    <x v="19"/>
    <x v="19"/>
    <x v="19"/>
    <n v="2.2455667067018901"/>
  </r>
  <r>
    <x v="20"/>
    <s v="6 E. Nichols Ave, New York NY 10027"/>
    <s v="Anthony Brooks"/>
    <s v="(349) 801-7566"/>
    <x v="1"/>
    <s v="Yes"/>
    <s v="Yes"/>
    <s v="No"/>
    <s v="Yes"/>
    <s v="No"/>
    <s v="Yes"/>
    <s v="No"/>
    <x v="20"/>
    <x v="20"/>
    <x v="20"/>
    <x v="20"/>
    <x v="20"/>
    <n v="1.4232703532020747"/>
  </r>
  <r>
    <x v="21"/>
    <s v="323 North Edgewood St, Bronx NY 10457"/>
    <s v="Charlotte Leroux"/>
    <s v="(784) 634-6873"/>
    <x v="1"/>
    <s v="Yes"/>
    <s v="Yes"/>
    <s v="No"/>
    <s v="Yes"/>
    <s v="No"/>
    <s v="Yes"/>
    <s v="No"/>
    <x v="21"/>
    <x v="21"/>
    <x v="21"/>
    <x v="21"/>
    <x v="21"/>
    <n v="0.64359095818904954"/>
  </r>
  <r>
    <x v="22"/>
    <s v="484 Thorne St, New York NY 10128"/>
    <s v="Nina Coulter"/>
    <s v="(938) 752-9381"/>
    <x v="1"/>
    <s v="Yes"/>
    <s v="No"/>
    <s v="No"/>
    <s v="No"/>
    <s v="Yes"/>
    <s v="No"/>
    <s v="No"/>
    <x v="22"/>
    <x v="22"/>
    <x v="22"/>
    <x v="22"/>
    <x v="22"/>
    <n v="-0.53938981874158332"/>
  </r>
  <r>
    <x v="23"/>
    <s v="861 Gonzales Lane, Bronx NY 10472"/>
    <s v="Mia Ang"/>
    <s v="(253) 861-1301"/>
    <x v="1"/>
    <s v="Yes"/>
    <s v="Yes"/>
    <s v="No"/>
    <s v="Yes"/>
    <s v="Yes"/>
    <s v="Yes"/>
    <s v="No"/>
    <x v="23"/>
    <x v="23"/>
    <x v="23"/>
    <x v="23"/>
    <x v="23"/>
    <n v="0.52294422157633269"/>
  </r>
  <r>
    <x v="24"/>
    <s v="267 Randall Mill Dr, New York NY 10033"/>
    <s v="Kathy Rogers"/>
    <s v="(939) 738-6471"/>
    <x v="1"/>
    <s v="Yes"/>
    <s v="Yes"/>
    <s v="No"/>
    <s v="Yes"/>
    <s v="Yes"/>
    <s v="Yes"/>
    <s v="No"/>
    <x v="24"/>
    <x v="24"/>
    <x v="24"/>
    <x v="24"/>
    <x v="24"/>
    <n v="1.0242801438529217"/>
  </r>
  <r>
    <x v="25"/>
    <s v="12 Lees Creek St, Brooklyn NY 11211"/>
    <s v="Rita Varga"/>
    <s v="(754) 696-3109"/>
    <x v="1"/>
    <s v="Yes"/>
    <s v="No"/>
    <s v="No"/>
    <s v="No"/>
    <s v="Yes"/>
    <s v="No"/>
    <s v="No"/>
    <x v="25"/>
    <x v="25"/>
    <x v="25"/>
    <x v="25"/>
    <x v="25"/>
    <n v="-0.37012221518144006"/>
  </r>
  <r>
    <x v="26"/>
    <s v="240 W. Manhattan St, Bronx NY 10462"/>
    <s v="Mel Berkowitz"/>
    <s v="(967) 547-1542"/>
    <x v="1"/>
    <s v="Yes"/>
    <s v="Yes"/>
    <s v="No"/>
    <s v="Yes"/>
    <s v="Yes"/>
    <s v="Yes"/>
    <s v="No"/>
    <x v="26"/>
    <x v="26"/>
    <x v="26"/>
    <x v="26"/>
    <x v="26"/>
    <n v="1.5203389637502625"/>
  </r>
  <r>
    <x v="27"/>
    <s v="62 Lower River Road, Staten Island, NY 10306"/>
    <s v="Debra Martin"/>
    <s v="(743) 960-6716"/>
    <x v="1"/>
    <s v="Yes"/>
    <s v="Yes"/>
    <s v="No"/>
    <s v="No"/>
    <s v="No"/>
    <s v="No"/>
    <s v="No"/>
    <x v="27"/>
    <x v="27"/>
    <x v="27"/>
    <x v="27"/>
    <x v="27"/>
    <n v="-0.11575568185753915"/>
  </r>
  <r>
    <x v="28"/>
    <s v="48 S. Brandywine St, New York NY 10002"/>
    <s v="Deshaun Fletcher"/>
    <s v="(845) 304-6511"/>
    <x v="1"/>
    <s v="Yes"/>
    <s v="Yes"/>
    <s v="No"/>
    <s v="Yes"/>
    <s v="No"/>
    <s v="Yes"/>
    <s v="No"/>
    <x v="28"/>
    <x v="28"/>
    <x v="28"/>
    <x v="28"/>
    <x v="28"/>
    <n v="0.86419779018759768"/>
  </r>
  <r>
    <x v="29"/>
    <s v="5 Tallwood St, Brooklyn NY 11233"/>
    <s v="Kari Lenz"/>
    <s v="(886) 554-5339"/>
    <x v="1"/>
    <s v="Yes"/>
    <s v="Yes"/>
    <s v="No"/>
    <s v="No"/>
    <s v="No"/>
    <s v="No"/>
    <s v="No"/>
    <x v="29"/>
    <x v="29"/>
    <x v="29"/>
    <x v="29"/>
    <x v="29"/>
    <n v="0.18148193130433588"/>
  </r>
  <r>
    <x v="30"/>
    <s v="77 Stillwater St, Brooklyn NY 11213"/>
    <s v="John Mackey"/>
    <s v="(831) 581-1892"/>
    <x v="2"/>
    <s v="Yes"/>
    <s v="Yes"/>
    <s v="Yes"/>
    <s v="No"/>
    <s v="No"/>
    <s v="Yes"/>
    <s v="No"/>
    <x v="30"/>
    <x v="30"/>
    <x v="30"/>
    <x v="30"/>
    <x v="30"/>
    <n v="0.36636455401735013"/>
  </r>
  <r>
    <x v="31"/>
    <s v="7061 Bishop St, Yonkers NY 10701"/>
    <s v="Raymond Heywin"/>
    <s v="(571) 843-1746"/>
    <x v="2"/>
    <s v="Yes"/>
    <s v="Yes"/>
    <s v="Yes"/>
    <s v="Yes"/>
    <s v="Yes"/>
    <s v="Yes"/>
    <s v="No"/>
    <x v="31"/>
    <x v="31"/>
    <x v="31"/>
    <x v="31"/>
    <x v="31"/>
    <n v="1.8142296888697582"/>
  </r>
  <r>
    <x v="32"/>
    <s v="7223 Cedarwood Ave, Brooklyn NY 11221"/>
    <s v="Janie Roberson"/>
    <s v="(924) 516-6566"/>
    <x v="2"/>
    <s v="Yes"/>
    <s v="Yes"/>
    <s v="Yes"/>
    <s v="No"/>
    <s v="No"/>
    <s v="Yes"/>
    <s v="Yes"/>
    <x v="32"/>
    <x v="32"/>
    <x v="32"/>
    <x v="32"/>
    <x v="32"/>
    <n v="-7.1596691853915484E-2"/>
  </r>
  <r>
    <x v="33"/>
    <s v="62 Lafayette Ave, Bronx NY 10462"/>
    <s v="Brooke Hayes"/>
    <s v="(247) 999-3394"/>
    <x v="2"/>
    <s v="Yes"/>
    <s v="Yes"/>
    <s v="Yes"/>
    <s v="No"/>
    <s v="No"/>
    <s v="Yes"/>
    <s v="Yes"/>
    <x v="33"/>
    <x v="33"/>
    <x v="33"/>
    <x v="33"/>
    <x v="33"/>
    <n v="0.30577482876902251"/>
  </r>
  <r>
    <x v="34"/>
    <s v="7839 Elm St, Staten Island NY 10306"/>
    <s v="Lee Niemeyer"/>
    <s v="(920) 451-3973"/>
    <x v="2"/>
    <s v="Yes"/>
    <s v="Yes"/>
    <s v="Yes"/>
    <s v="Yes"/>
    <s v="Yes"/>
    <s v="Yes"/>
    <s v="Yes"/>
    <x v="34"/>
    <x v="34"/>
    <x v="34"/>
    <x v="34"/>
    <x v="34"/>
    <n v="0.71660086943635504"/>
  </r>
  <r>
    <x v="35"/>
    <s v="429 Stonybrook Dr, Brooklyn NY 11203"/>
    <s v="Stephen Harris"/>
    <s v="(258) 948-7479"/>
    <x v="2"/>
    <s v="Yes"/>
    <s v="Yes"/>
    <s v="Yes"/>
    <s v="No"/>
    <s v="No"/>
    <s v="Yes"/>
    <s v="Yes"/>
    <x v="35"/>
    <x v="35"/>
    <x v="35"/>
    <x v="35"/>
    <x v="35"/>
    <n v="0.38456165928272146"/>
  </r>
  <r>
    <x v="36"/>
    <s v="640 Beechwood Dr, Bronx NY 10461"/>
    <s v="Juan Scott"/>
    <s v="(357) 532-0838"/>
    <x v="2"/>
    <s v="Yes"/>
    <s v="Yes"/>
    <s v="Yes"/>
    <s v="Yes"/>
    <s v="Yes"/>
    <s v="Yes"/>
    <s v="Yes"/>
    <x v="36"/>
    <x v="36"/>
    <x v="36"/>
    <x v="36"/>
    <x v="36"/>
    <n v="0.91164163510334228"/>
  </r>
  <r>
    <x v="37"/>
    <s v="9453 N. Wagon Lane, Brooklyn NY 11237"/>
    <s v="Kurt Issacs"/>
    <s v="(454) 903-5770"/>
    <x v="2"/>
    <s v="Yes"/>
    <s v="No"/>
    <s v="No"/>
    <s v="No"/>
    <s v="No"/>
    <s v="Yes"/>
    <s v="Yes"/>
    <x v="37"/>
    <x v="37"/>
    <x v="37"/>
    <x v="37"/>
    <x v="37"/>
    <n v="-0.33438519484677687"/>
  </r>
  <r>
    <x v="38"/>
    <s v="81 San Carlos Road, Bronx NY 10463"/>
    <s v="Dominique Johnson"/>
    <s v="(336) 448-7026"/>
    <x v="2"/>
    <s v="Yes"/>
    <s v="Yes"/>
    <s v="Yes"/>
    <s v="Yes"/>
    <s v="Yes"/>
    <s v="Yes"/>
    <s v="Yes"/>
    <x v="38"/>
    <x v="38"/>
    <x v="38"/>
    <x v="38"/>
    <x v="38"/>
    <n v="1.084072328017021"/>
  </r>
  <r>
    <x v="39"/>
    <s v="596 Coffee St, Bronx NY 10472"/>
    <s v="Larry Alaimo"/>
    <s v="(242) 869-1226"/>
    <x v="2"/>
    <s v="Yes"/>
    <s v="Yes"/>
    <s v="Yes"/>
    <s v="Yes"/>
    <s v="Yes"/>
    <s v="Yes"/>
    <s v="Yes"/>
    <x v="39"/>
    <x v="39"/>
    <x v="39"/>
    <x v="39"/>
    <x v="39"/>
    <n v="1.1188084145320056"/>
  </r>
  <r>
    <x v="40"/>
    <s v="92 Princess St, New York NY 10033"/>
    <s v="Carlos Moya"/>
    <s v="(485) 453-8693"/>
    <x v="2"/>
    <s v="Yes"/>
    <s v="No"/>
    <s v="No"/>
    <s v="No"/>
    <s v="No"/>
    <s v="Yes"/>
    <s v="Yes"/>
    <x v="40"/>
    <x v="40"/>
    <x v="40"/>
    <x v="40"/>
    <x v="40"/>
    <n v="-0.41679289513417705"/>
  </r>
  <r>
    <x v="41"/>
    <s v="9151 River St, Brooklyn NY 11230"/>
    <s v="Shaun Salvatore"/>
    <s v="(691) 657-1498"/>
    <x v="2"/>
    <s v="Yes"/>
    <s v="Yes"/>
    <s v="Yes"/>
    <s v="Yes"/>
    <s v="Yes"/>
    <s v="Yes"/>
    <s v="Yes"/>
    <x v="41"/>
    <x v="41"/>
    <x v="41"/>
    <x v="41"/>
    <x v="41"/>
    <n v="0.74338775485751718"/>
  </r>
  <r>
    <x v="42"/>
    <s v="424 Hall Ave, New York NY 10128"/>
    <s v="Annie Fuentes"/>
    <s v="(462) 693-6254"/>
    <x v="2"/>
    <s v="Yes"/>
    <s v="Yes"/>
    <s v="No"/>
    <s v="No"/>
    <s v="No"/>
    <s v="No"/>
    <s v="No"/>
    <x v="42"/>
    <x v="42"/>
    <x v="42"/>
    <x v="42"/>
    <x v="42"/>
    <n v="-0.17943016656995925"/>
  </r>
  <r>
    <x v="43"/>
    <s v="81 Crescent St, Brooklyn NY 11210"/>
    <s v="Maria Sawyer"/>
    <s v="(881) 243-5276"/>
    <x v="2"/>
    <s v="Yes"/>
    <s v="Yes"/>
    <s v="Yes"/>
    <s v="Yes"/>
    <s v="No"/>
    <s v="No"/>
    <s v="No"/>
    <x v="43"/>
    <x v="43"/>
    <x v="43"/>
    <x v="43"/>
    <x v="43"/>
    <n v="0.61767741115573149"/>
  </r>
  <r>
    <x v="44"/>
    <s v="7217 Birch Hill Dr, New York NY 10009"/>
    <s v="Darnell Straughter"/>
    <s v="(680) 628-4625"/>
    <x v="2"/>
    <s v="Yes"/>
    <s v="Yes"/>
    <s v="Yes"/>
    <s v="Yes"/>
    <s v="Yes"/>
    <s v="No"/>
    <s v="No"/>
    <x v="44"/>
    <x v="44"/>
    <x v="44"/>
    <x v="44"/>
    <x v="44"/>
    <n v="1.0930046233022455"/>
  </r>
  <r>
    <x v="45"/>
    <s v="7184 Center Court, Brooklyn NY 11208"/>
    <s v="Richard Breaux"/>
    <s v="(685) 981-8556"/>
    <x v="3"/>
    <s v="Yes"/>
    <s v="No"/>
    <s v="No"/>
    <s v="No"/>
    <s v="No"/>
    <s v="Yes"/>
    <s v="No"/>
    <x v="45"/>
    <x v="45"/>
    <x v="45"/>
    <x v="45"/>
    <x v="45"/>
    <n v="-0.72898466539472961"/>
  </r>
  <r>
    <x v="46"/>
    <s v="815 2nd St, New York NY 10028"/>
    <s v="Craig Collins"/>
    <s v="(828) 840-2736"/>
    <x v="3"/>
    <s v="Yes"/>
    <s v="Yes"/>
    <s v="Yes"/>
    <s v="No"/>
    <s v="No"/>
    <s v="Yes"/>
    <s v="No"/>
    <x v="46"/>
    <x v="46"/>
    <x v="46"/>
    <x v="46"/>
    <x v="46"/>
    <n v="1.3475541667800686"/>
  </r>
  <r>
    <x v="47"/>
    <s v="9875 Franklin Rd, Brooklyn NY 11223"/>
    <s v="Donna Lam"/>
    <s v="(931) 618-9558"/>
    <x v="3"/>
    <s v="Yes"/>
    <s v="Yes"/>
    <s v="Yes"/>
    <s v="No"/>
    <s v="No"/>
    <s v="Yes"/>
    <s v="No"/>
    <x v="47"/>
    <x v="47"/>
    <x v="47"/>
    <x v="47"/>
    <x v="47"/>
    <n v="0.57793816418173161"/>
  </r>
  <r>
    <x v="48"/>
    <s v="601 Bank Ave, Brooklyn NY 11218"/>
    <s v="Teresa Vasbinder"/>
    <s v="(261) 690-0303"/>
    <x v="3"/>
    <s v="Yes"/>
    <s v="No"/>
    <s v="No"/>
    <s v="No"/>
    <s v="No"/>
    <s v="Yes"/>
    <s v="No"/>
    <x v="48"/>
    <x v="48"/>
    <x v="48"/>
    <x v="48"/>
    <x v="48"/>
    <n v="-0.33098339677163802"/>
  </r>
  <r>
    <x v="49"/>
    <s v="21 Yukon St, Bronx NY 10451"/>
    <s v="Andre Mobley"/>
    <s v="(597) 701-9429"/>
    <x v="3"/>
    <s v="Yes"/>
    <s v="Yes"/>
    <s v="Yes"/>
    <s v="No"/>
    <s v="No"/>
    <s v="Yes"/>
    <s v="No"/>
    <x v="49"/>
    <x v="49"/>
    <x v="49"/>
    <x v="49"/>
    <x v="49"/>
    <n v="0.83041416010220881"/>
  </r>
  <r>
    <x v="50"/>
    <s v="18 N. Woodland Ave, New York NY 10025"/>
    <s v="Ray Hernandez"/>
    <s v="(609) 345-8163"/>
    <x v="3"/>
    <s v="Yes"/>
    <s v="Yes"/>
    <s v="Yes"/>
    <s v="No"/>
    <s v="No"/>
    <s v="Yes"/>
    <s v="No"/>
    <x v="50"/>
    <x v="50"/>
    <x v="50"/>
    <x v="50"/>
    <x v="50"/>
    <n v="0.60045892388204325"/>
  </r>
  <r>
    <x v="51"/>
    <s v="65 Lower River Ave, Bronx NY 10465"/>
    <s v="Thomas Stewart"/>
    <s v="(381) 643-1230"/>
    <x v="3"/>
    <s v="Yes"/>
    <s v="Yes"/>
    <s v="Yes"/>
    <s v="No"/>
    <s v="No"/>
    <s v="Yes"/>
    <s v="No"/>
    <x v="51"/>
    <x v="51"/>
    <x v="51"/>
    <x v="51"/>
    <x v="51"/>
    <n v="0.71094693671276654"/>
  </r>
  <r>
    <x v="52"/>
    <s v="8680 Alderwood St, New York NY 10032"/>
    <s v="Henry Lange"/>
    <s v="(293) 473-1512"/>
    <x v="3"/>
    <s v="Yes"/>
    <s v="Yes"/>
    <s v="No"/>
    <s v="No"/>
    <s v="No"/>
    <s v="Yes"/>
    <s v="No"/>
    <x v="52"/>
    <x v="52"/>
    <x v="52"/>
    <x v="52"/>
    <x v="52"/>
    <n v="-0.15736979056747447"/>
  </r>
  <r>
    <x v="53"/>
    <s v="8388 Gonzales St, Brooklyn NY 11228"/>
    <s v="Danielle Tomas"/>
    <s v="(459) 261-2301"/>
    <x v="3"/>
    <s v="Yes"/>
    <s v="Yes"/>
    <s v="Yes"/>
    <s v="No"/>
    <s v="No"/>
    <s v="Yes"/>
    <s v="No"/>
    <x v="53"/>
    <x v="53"/>
    <x v="53"/>
    <x v="53"/>
    <x v="53"/>
    <n v="0.63431246502429839"/>
  </r>
  <r>
    <x v="54"/>
    <s v="9760 Taylor Dr, Brooklyn NY 11211"/>
    <s v="Joe Schimke"/>
    <s v="(936) 816-9148"/>
    <x v="3"/>
    <s v="Yes"/>
    <s v="No"/>
    <s v="No"/>
    <s v="No"/>
    <s v="No"/>
    <s v="Yes"/>
    <s v="No"/>
    <x v="54"/>
    <x v="54"/>
    <x v="54"/>
    <x v="54"/>
    <x v="54"/>
    <n v="0.72970725225475852"/>
  </r>
  <r>
    <x v="55"/>
    <s v="419 E. Henry Ave, New York NY 10031"/>
    <s v="Carlos Jackson"/>
    <s v="(201) 363-0653"/>
    <x v="3"/>
    <s v="Yes"/>
    <s v="Yes"/>
    <s v="Yes"/>
    <s v="No"/>
    <s v="No"/>
    <s v="Yes"/>
    <s v="No"/>
    <x v="55"/>
    <x v="55"/>
    <x v="55"/>
    <x v="55"/>
    <x v="55"/>
    <n v="1.6546701130112136"/>
  </r>
  <r>
    <x v="56"/>
    <s v="8083 8th St, Brooklyn NY 11209"/>
    <s v="Russell Wallace"/>
    <s v="(237) 890-0247"/>
    <x v="3"/>
    <s v="Yes"/>
    <s v="No"/>
    <s v="No"/>
    <s v="No"/>
    <s v="No"/>
    <s v="No"/>
    <s v="No"/>
    <x v="56"/>
    <x v="56"/>
    <x v="56"/>
    <x v="56"/>
    <x v="56"/>
    <n v="-0.23952671916055424"/>
  </r>
  <r>
    <x v="57"/>
    <s v="2 Rock Maple Ave, New York NY 10029"/>
    <s v="Shameka West"/>
    <s v="(488) 656-0761"/>
    <x v="3"/>
    <s v="Yes"/>
    <s v="Yes"/>
    <s v="Yes"/>
    <s v="No"/>
    <s v="No"/>
    <s v="No"/>
    <s v="No"/>
    <x v="57"/>
    <x v="57"/>
    <x v="57"/>
    <x v="57"/>
    <x v="57"/>
    <n v="0.66412244620782168"/>
  </r>
  <r>
    <x v="58"/>
    <s v="9577 Nicolls Ave, Staten Island NY 10312"/>
    <s v="Kevin Fleming"/>
    <s v="(650) 848-8284"/>
    <x v="3"/>
    <s v="Yes"/>
    <s v="Yes"/>
    <s v="Yes"/>
    <s v="No"/>
    <s v="No"/>
    <s v="No"/>
    <s v="No"/>
    <x v="58"/>
    <x v="58"/>
    <x v="58"/>
    <x v="58"/>
    <x v="58"/>
    <n v="0.58272982283102692"/>
  </r>
  <r>
    <x v="59"/>
    <s v="174 Del Monte St, Brooklyn NY 11224"/>
    <s v="Anna Grey"/>
    <s v="(980) 437-1451"/>
    <x v="3"/>
    <s v="Yes"/>
    <s v="Yes"/>
    <s v="Yes"/>
    <s v="No"/>
    <s v="No"/>
    <s v="No"/>
    <s v="No"/>
    <x v="59"/>
    <x v="59"/>
    <x v="59"/>
    <x v="59"/>
    <x v="59"/>
    <n v="0.661634056133426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00CD7-5D8A-476C-A270-AD8380891578}" name="PivotTable8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F79" firstHeaderRow="0" firstDataRow="1" firstDataCol="1"/>
  <pivotFields count="18">
    <pivotField axis="axisRow" showAll="0">
      <items count="61">
        <item x="15"/>
        <item x="24"/>
        <item x="25"/>
        <item x="26"/>
        <item x="27"/>
        <item x="28"/>
        <item x="29"/>
        <item x="16"/>
        <item x="17"/>
        <item x="18"/>
        <item x="19"/>
        <item x="20"/>
        <item x="21"/>
        <item x="22"/>
        <item x="23"/>
        <item x="30"/>
        <item x="39"/>
        <item x="40"/>
        <item x="41"/>
        <item x="42"/>
        <item x="43"/>
        <item x="44"/>
        <item x="31"/>
        <item x="32"/>
        <item x="33"/>
        <item x="34"/>
        <item x="35"/>
        <item x="36"/>
        <item x="37"/>
        <item x="38"/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  <item x="45"/>
        <item x="54"/>
        <item x="55"/>
        <item x="56"/>
        <item x="57"/>
        <item x="58"/>
        <item x="59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numFmtId="9"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2021" fld="16" baseField="0" baseItem="0"/>
    <dataField name="Sum of 2020" fld="15" baseField="0" baseItem="0"/>
    <dataField name="Sum of 2019" fld="14" baseField="0" baseItem="0"/>
    <dataField name="Sum of 2018" fld="13" baseField="0" baseItem="0"/>
    <dataField name="Sum of 2017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790FD-E99A-4FE4-90FD-1C0137841DBB}" name="PivotTable7" cacheId="2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10:B1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numFmtId="9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Sum of 2017" fld="12" baseField="0" baseItem="0"/>
    <dataField name="Sum of 2018" fld="13" baseField="0" baseItem="0"/>
    <dataField name="Sum of 2019" fld="14" baseField="0" baseItem="0"/>
    <dataField name="Sum of 2020" fld="15" baseField="0" baseItem="0"/>
    <dataField name="Sum of 2021" fld="16" baseField="0" baseItem="0"/>
  </dataFields>
  <chartFormats count="1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3E6F5-C172-43E1-9514-6F607C9D19B8}" name="PivotTable4" cacheId="2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7">
  <location ref="A1:F7" firstHeaderRow="1" firstDataRow="2" firstDataCol="1"/>
  <pivotFields count="18">
    <pivotField showAll="0">
      <items count="61">
        <item x="15"/>
        <item x="24"/>
        <item x="25"/>
        <item x="26"/>
        <item x="27"/>
        <item x="28"/>
        <item x="29"/>
        <item x="16"/>
        <item x="17"/>
        <item x="18"/>
        <item x="19"/>
        <item x="20"/>
        <item x="21"/>
        <item x="22"/>
        <item x="23"/>
        <item x="30"/>
        <item x="39"/>
        <item x="40"/>
        <item x="41"/>
        <item x="42"/>
        <item x="43"/>
        <item x="44"/>
        <item x="31"/>
        <item x="32"/>
        <item x="33"/>
        <item x="34"/>
        <item x="35"/>
        <item x="36"/>
        <item x="37"/>
        <item x="38"/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  <item x="45"/>
        <item x="54"/>
        <item x="55"/>
        <item x="56"/>
        <item x="57"/>
        <item x="58"/>
        <item x="59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axis="axisCol" showAll="0">
      <items count="5">
        <item sd="0" x="1"/>
        <item sd="0" x="2"/>
        <item sd="0" x="0"/>
        <item sd="0" x="3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61">
        <item x="12"/>
        <item x="19"/>
        <item x="55"/>
        <item x="31"/>
        <item x="26"/>
        <item x="20"/>
        <item x="46"/>
        <item x="39"/>
        <item x="44"/>
        <item x="38"/>
        <item x="24"/>
        <item x="54"/>
        <item x="17"/>
        <item x="28"/>
        <item x="36"/>
        <item x="13"/>
        <item x="49"/>
        <item x="3"/>
        <item x="59"/>
        <item x="58"/>
        <item x="41"/>
        <item x="51"/>
        <item x="34"/>
        <item x="2"/>
        <item x="57"/>
        <item x="43"/>
        <item x="47"/>
        <item x="53"/>
        <item x="21"/>
        <item x="4"/>
        <item x="50"/>
        <item x="9"/>
        <item x="11"/>
        <item x="7"/>
        <item x="23"/>
        <item x="0"/>
        <item x="5"/>
        <item x="29"/>
        <item x="30"/>
        <item x="35"/>
        <item x="1"/>
        <item x="33"/>
        <item x="15"/>
        <item x="16"/>
        <item x="25"/>
        <item x="27"/>
        <item x="10"/>
        <item x="37"/>
        <item x="40"/>
        <item x="56"/>
        <item x="45"/>
        <item x="22"/>
        <item x="48"/>
        <item x="32"/>
        <item x="42"/>
        <item x="14"/>
        <item x="6"/>
        <item x="8"/>
        <item x="18"/>
        <item x="52"/>
        <item t="default"/>
      </items>
    </pivotField>
    <pivotField dataField="1" showAll="0">
      <items count="61">
        <item x="31"/>
        <item x="55"/>
        <item x="26"/>
        <item x="46"/>
        <item x="39"/>
        <item x="20"/>
        <item x="45"/>
        <item x="3"/>
        <item x="13"/>
        <item x="24"/>
        <item x="2"/>
        <item x="9"/>
        <item x="50"/>
        <item x="12"/>
        <item x="4"/>
        <item x="23"/>
        <item x="59"/>
        <item x="29"/>
        <item x="49"/>
        <item x="57"/>
        <item x="54"/>
        <item x="11"/>
        <item x="34"/>
        <item x="51"/>
        <item x="21"/>
        <item x="19"/>
        <item x="41"/>
        <item x="36"/>
        <item x="35"/>
        <item x="1"/>
        <item x="58"/>
        <item x="30"/>
        <item x="43"/>
        <item x="48"/>
        <item x="28"/>
        <item x="53"/>
        <item x="16"/>
        <item x="7"/>
        <item x="14"/>
        <item x="33"/>
        <item x="47"/>
        <item x="0"/>
        <item x="38"/>
        <item x="17"/>
        <item x="40"/>
        <item x="42"/>
        <item x="5"/>
        <item x="25"/>
        <item x="27"/>
        <item x="44"/>
        <item x="56"/>
        <item x="10"/>
        <item x="37"/>
        <item x="15"/>
        <item x="22"/>
        <item x="8"/>
        <item x="32"/>
        <item x="6"/>
        <item x="18"/>
        <item x="52"/>
        <item t="default"/>
      </items>
    </pivotField>
    <pivotField dataField="1" showAll="0">
      <items count="61">
        <item x="55"/>
        <item x="45"/>
        <item x="6"/>
        <item x="2"/>
        <item x="13"/>
        <item x="20"/>
        <item x="9"/>
        <item x="4"/>
        <item x="48"/>
        <item x="50"/>
        <item x="23"/>
        <item x="3"/>
        <item x="26"/>
        <item x="56"/>
        <item x="29"/>
        <item x="12"/>
        <item x="54"/>
        <item x="41"/>
        <item x="37"/>
        <item x="35"/>
        <item x="11"/>
        <item x="1"/>
        <item x="34"/>
        <item x="40"/>
        <item x="39"/>
        <item x="36"/>
        <item x="58"/>
        <item x="59"/>
        <item x="21"/>
        <item x="19"/>
        <item x="14"/>
        <item x="33"/>
        <item x="16"/>
        <item x="27"/>
        <item x="10"/>
        <item x="30"/>
        <item x="53"/>
        <item x="8"/>
        <item x="38"/>
        <item x="25"/>
        <item x="42"/>
        <item x="22"/>
        <item x="28"/>
        <item x="46"/>
        <item x="17"/>
        <item x="47"/>
        <item x="51"/>
        <item x="7"/>
        <item x="31"/>
        <item x="43"/>
        <item x="0"/>
        <item x="24"/>
        <item x="49"/>
        <item x="15"/>
        <item x="44"/>
        <item x="52"/>
        <item x="5"/>
        <item x="32"/>
        <item x="57"/>
        <item x="18"/>
        <item t="default"/>
      </items>
    </pivotField>
    <pivotField dataField="1" showAll="0">
      <items count="61">
        <item x="45"/>
        <item x="6"/>
        <item x="55"/>
        <item x="25"/>
        <item x="37"/>
        <item x="22"/>
        <item x="48"/>
        <item x="56"/>
        <item x="10"/>
        <item x="12"/>
        <item x="29"/>
        <item x="14"/>
        <item x="40"/>
        <item x="11"/>
        <item x="2"/>
        <item x="34"/>
        <item x="4"/>
        <item x="3"/>
        <item x="9"/>
        <item x="27"/>
        <item x="54"/>
        <item x="52"/>
        <item x="19"/>
        <item x="16"/>
        <item x="8"/>
        <item x="42"/>
        <item x="21"/>
        <item x="58"/>
        <item x="50"/>
        <item x="41"/>
        <item x="1"/>
        <item x="53"/>
        <item x="13"/>
        <item x="47"/>
        <item x="59"/>
        <item x="39"/>
        <item x="23"/>
        <item x="20"/>
        <item x="26"/>
        <item x="0"/>
        <item x="15"/>
        <item x="28"/>
        <item x="32"/>
        <item x="38"/>
        <item x="5"/>
        <item x="43"/>
        <item x="44"/>
        <item x="30"/>
        <item x="57"/>
        <item x="31"/>
        <item x="18"/>
        <item x="24"/>
        <item x="33"/>
        <item x="17"/>
        <item x="51"/>
        <item x="36"/>
        <item x="35"/>
        <item x="49"/>
        <item x="46"/>
        <item x="7"/>
        <item t="default"/>
      </items>
    </pivotField>
    <pivotField dataField="1" showAll="0">
      <items count="61">
        <item x="45"/>
        <item x="6"/>
        <item x="14"/>
        <item x="22"/>
        <item x="40"/>
        <item x="25"/>
        <item x="37"/>
        <item x="48"/>
        <item x="10"/>
        <item x="8"/>
        <item x="56"/>
        <item x="18"/>
        <item x="27"/>
        <item x="42"/>
        <item x="29"/>
        <item x="52"/>
        <item x="54"/>
        <item x="11"/>
        <item x="4"/>
        <item x="9"/>
        <item x="55"/>
        <item x="58"/>
        <item x="32"/>
        <item x="1"/>
        <item x="39"/>
        <item x="16"/>
        <item x="59"/>
        <item x="19"/>
        <item x="47"/>
        <item x="20"/>
        <item x="44"/>
        <item x="26"/>
        <item x="12"/>
        <item x="28"/>
        <item x="31"/>
        <item x="5"/>
        <item x="30"/>
        <item x="43"/>
        <item x="46"/>
        <item x="0"/>
        <item x="38"/>
        <item x="15"/>
        <item x="17"/>
        <item x="13"/>
        <item x="51"/>
        <item x="35"/>
        <item x="3"/>
        <item x="34"/>
        <item x="23"/>
        <item x="24"/>
        <item x="33"/>
        <item x="41"/>
        <item x="53"/>
        <item x="57"/>
        <item x="7"/>
        <item x="49"/>
        <item x="2"/>
        <item x="50"/>
        <item x="36"/>
        <item x="21"/>
        <item t="default"/>
      </items>
    </pivotField>
    <pivotField numFmtId="9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5">
    <dataField name="Sum of 2017" fld="12" baseField="0" baseItem="0"/>
    <dataField name="Sum of 2018" fld="13" baseField="0" baseItem="0"/>
    <dataField name="Sum of 2019" fld="14" baseField="0" baseItem="0"/>
    <dataField name="Sum of 2020" fld="15" baseField="0" baseItem="0"/>
    <dataField name="Sum of 2021" fld="16" baseField="0" baseItem="0"/>
  </dataFields>
  <chartFormats count="32"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6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6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6" format="30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46" format="31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46" format="32">
      <pivotArea type="data" outline="0" fieldPosition="0">
        <references count="2">
          <reference field="4294967294" count="1" selected="0">
            <x v="3"/>
          </reference>
          <reference field="4" count="1" selected="0">
            <x v="0"/>
          </reference>
        </references>
      </pivotArea>
    </chartFormat>
    <chartFormat chart="46" format="33">
      <pivotArea type="data" outline="0" fieldPosition="0">
        <references count="2">
          <reference field="4294967294" count="1" selected="0">
            <x v="4"/>
          </reference>
          <reference field="4" count="1" selected="0">
            <x v="0"/>
          </reference>
        </references>
      </pivotArea>
    </chartFormat>
    <chartFormat chart="46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6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6" format="36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46" format="37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46" format="38">
      <pivotArea type="data" outline="0" fieldPosition="0">
        <references count="2">
          <reference field="4294967294" count="1" selected="0">
            <x v="3"/>
          </reference>
          <reference field="4" count="1" selected="0">
            <x v="1"/>
          </reference>
        </references>
      </pivotArea>
    </chartFormat>
    <chartFormat chart="46" format="39">
      <pivotArea type="data" outline="0" fieldPosition="0">
        <references count="2">
          <reference field="4294967294" count="1" selected="0">
            <x v="4"/>
          </reference>
          <reference field="4" count="1" selected="0">
            <x v="1"/>
          </reference>
        </references>
      </pivotArea>
    </chartFormat>
    <chartFormat chart="46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6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6" format="42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46" format="43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46" format="44">
      <pivotArea type="data" outline="0" fieldPosition="0">
        <references count="2">
          <reference field="4294967294" count="1" selected="0">
            <x v="3"/>
          </reference>
          <reference field="4" count="1" selected="0">
            <x v="2"/>
          </reference>
        </references>
      </pivotArea>
    </chartFormat>
    <chartFormat chart="46" format="45">
      <pivotArea type="data" outline="0" fieldPosition="0">
        <references count="2">
          <reference field="4294967294" count="1" selected="0">
            <x v="4"/>
          </reference>
          <reference field="4" count="1" selected="0">
            <x v="2"/>
          </reference>
        </references>
      </pivotArea>
    </chartFormat>
    <chartFormat chart="46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6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6" format="48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46" format="49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  <chartFormat chart="46" format="50">
      <pivotArea type="data" outline="0" fieldPosition="0">
        <references count="2">
          <reference field="4294967294" count="1" selected="0">
            <x v="3"/>
          </reference>
          <reference field="4" count="1" selected="0">
            <x v="3"/>
          </reference>
        </references>
      </pivotArea>
    </chartFormat>
    <chartFormat chart="46" format="51">
      <pivotArea type="data" outline="0" fieldPosition="0">
        <references count="2">
          <reference field="4294967294" count="1" selected="0">
            <x v="4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BE8F8-5D64-441B-9C41-A84600181218}" name="Table2" displayName="Table2" ref="A4:R64" totalsRowShown="0" headerRowDxfId="0">
  <autoFilter ref="A4:R64" xr:uid="{825BE8F8-5D64-441B-9C41-A84600181218}"/>
  <tableColumns count="18">
    <tableColumn id="1" xr3:uid="{DED20061-5361-43B0-AFF9-91B2E9192DB3}" name="Account Name"/>
    <tableColumn id="2" xr3:uid="{B8F5E6D4-63C2-4455-A364-67018F82D2AA}" name="Account Address"/>
    <tableColumn id="3" xr3:uid="{BB3688DA-108A-40CE-8F97-0A8CC8D9DA5D}" name="Decision Maker"/>
    <tableColumn id="4" xr3:uid="{CA96821C-83D0-4C83-BC21-239B4B8D8EEE}" name="Phone Number"/>
    <tableColumn id="5" xr3:uid="{5E6F0196-D9FD-4D37-B48E-3B476BB14258}" name="Account Type"/>
    <tableColumn id="6" xr3:uid="{4968C47E-2440-4587-BE67-76408B2852DF}" name="Product 1"/>
    <tableColumn id="7" xr3:uid="{7A0E1363-F92C-46DF-B846-BD994D3B3BDB}" name="Product 2"/>
    <tableColumn id="8" xr3:uid="{114FC773-C0E0-401E-A0A2-2226CC741176}" name="Product 3"/>
    <tableColumn id="9" xr3:uid="{2C679073-FFF2-46A6-9E2D-28E5F9A62E96}" name="Social Media"/>
    <tableColumn id="10" xr3:uid="{D5A5065D-DBC9-46C1-B420-C7629163A160}" name="Coupons"/>
    <tableColumn id="11" xr3:uid="{DBEBF3A5-4C63-4B6E-8F1D-9CBC3ED7CB4D}" name="Catalog Inclusion"/>
    <tableColumn id="12" xr3:uid="{8F443C42-2BB3-48F8-A387-052FF24B88AF}" name="Posters"/>
    <tableColumn id="13" xr3:uid="{FFB56DA1-A550-4F75-B8D4-4DB195F0F918}" name="2017"/>
    <tableColumn id="14" xr3:uid="{AA82CCAF-4DC1-4999-B6D0-767B7AAB2EB0}" name="2018"/>
    <tableColumn id="15" xr3:uid="{906BCAED-66FA-4C4F-92F9-0BB2D6662FE7}" name="2019"/>
    <tableColumn id="16" xr3:uid="{DBB8E000-FD87-4B3E-98BD-6BB89E6C7E55}" name="2020"/>
    <tableColumn id="17" xr3:uid="{FB47325B-D4F3-4A88-B554-9FF2CEE7BBA4}" name="2021"/>
    <tableColumn id="18" xr3:uid="{BE11F67F-A09C-473A-87F3-D56D82495A37}" name="5 YR CAGR" dataDxfId="1">
      <calculatedColumnFormula>_xlfn.RRI($Q$4-$M$4,M5,Q5)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workbookViewId="0">
      <selection activeCell="G15" sqref="G15"/>
    </sheetView>
  </sheetViews>
  <sheetFormatPr defaultRowHeight="14.4" x14ac:dyDescent="0.3"/>
  <cols>
    <col min="1" max="1" width="15.332031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8" width="11" customWidth="1"/>
    <col min="9" max="9" width="13.5546875" customWidth="1"/>
    <col min="10" max="10" width="10.33203125" customWidth="1"/>
    <col min="11" max="11" width="17.21875" customWidth="1"/>
    <col min="12" max="12" width="9" customWidth="1"/>
    <col min="18" max="18" width="11.554687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263</v>
      </c>
      <c r="N4" s="1" t="s">
        <v>264</v>
      </c>
      <c r="O4" s="1" t="s">
        <v>265</v>
      </c>
      <c r="P4" s="1" t="s">
        <v>266</v>
      </c>
      <c r="Q4" s="1" t="s">
        <v>267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 t="shared" ref="R5:R36" si="0"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si="0"/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>
        <f t="shared" si="0"/>
        <v>0.79606828454142997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G12" t="s">
        <v>27</v>
      </c>
      <c r="H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>
        <f t="shared" si="0"/>
        <v>0.57622554654037406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G17" t="s">
        <v>27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ref="R37:R68" si="1">_xlfn.RRI($Q$4-$M$4,M37,Q37)</f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1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1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1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1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1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1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1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1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1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1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1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1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1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1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1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1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1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1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1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1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1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1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1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1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1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1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1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DEE2-ED2F-4282-BC02-415509A9BB79}">
  <dimension ref="A1:F79"/>
  <sheetViews>
    <sheetView tabSelected="1" workbookViewId="0">
      <selection activeCell="A2" sqref="A2:E7"/>
    </sheetView>
  </sheetViews>
  <sheetFormatPr defaultRowHeight="14.4" x14ac:dyDescent="0.3"/>
  <cols>
    <col min="1" max="1" width="12.5546875" bestFit="1" customWidth="1"/>
    <col min="2" max="6" width="11.44140625" bestFit="1" customWidth="1"/>
    <col min="7" max="20" width="21.21875" bestFit="1" customWidth="1"/>
    <col min="21" max="26" width="16.21875" bestFit="1" customWidth="1"/>
    <col min="27" max="32" width="5" bestFit="1" customWidth="1"/>
    <col min="33" max="33" width="18.109375" bestFit="1" customWidth="1"/>
    <col min="34" max="34" width="15.21875" bestFit="1" customWidth="1"/>
    <col min="35" max="36" width="4" bestFit="1" customWidth="1"/>
    <col min="37" max="48" width="5" bestFit="1" customWidth="1"/>
    <col min="49" max="49" width="18" bestFit="1" customWidth="1"/>
    <col min="50" max="50" width="21.21875" bestFit="1" customWidth="1"/>
    <col min="51" max="53" width="4" bestFit="1" customWidth="1"/>
    <col min="54" max="64" width="5" bestFit="1" customWidth="1"/>
    <col min="65" max="65" width="24" bestFit="1" customWidth="1"/>
    <col min="66" max="66" width="10.77734375" bestFit="1" customWidth="1"/>
    <col min="67" max="67" width="8.6640625" bestFit="1" customWidth="1"/>
    <col min="68" max="68" width="6" bestFit="1" customWidth="1"/>
    <col min="69" max="69" width="8.6640625" bestFit="1" customWidth="1"/>
    <col min="70" max="70" width="7" bestFit="1" customWidth="1"/>
    <col min="71" max="71" width="9.6640625" bestFit="1" customWidth="1"/>
    <col min="72" max="72" width="7" bestFit="1" customWidth="1"/>
    <col min="73" max="73" width="9.6640625" bestFit="1" customWidth="1"/>
    <col min="74" max="74" width="7" bestFit="1" customWidth="1"/>
    <col min="75" max="75" width="9.6640625" bestFit="1" customWidth="1"/>
    <col min="76" max="76" width="7" bestFit="1" customWidth="1"/>
    <col min="77" max="77" width="9.6640625" bestFit="1" customWidth="1"/>
    <col min="78" max="78" width="7" bestFit="1" customWidth="1"/>
    <col min="79" max="79" width="9.6640625" bestFit="1" customWidth="1"/>
    <col min="80" max="80" width="7" bestFit="1" customWidth="1"/>
    <col min="81" max="81" width="9.6640625" bestFit="1" customWidth="1"/>
    <col min="82" max="82" width="7" bestFit="1" customWidth="1"/>
    <col min="83" max="83" width="9.6640625" bestFit="1" customWidth="1"/>
    <col min="84" max="84" width="7" bestFit="1" customWidth="1"/>
    <col min="85" max="85" width="9.6640625" bestFit="1" customWidth="1"/>
    <col min="86" max="86" width="7" bestFit="1" customWidth="1"/>
    <col min="87" max="87" width="9.6640625" bestFit="1" customWidth="1"/>
    <col min="88" max="88" width="7" bestFit="1" customWidth="1"/>
    <col min="89" max="89" width="9.6640625" bestFit="1" customWidth="1"/>
    <col min="90" max="90" width="7" bestFit="1" customWidth="1"/>
    <col min="91" max="91" width="9.6640625" bestFit="1" customWidth="1"/>
    <col min="92" max="92" width="7" bestFit="1" customWidth="1"/>
    <col min="93" max="93" width="9.6640625" bestFit="1" customWidth="1"/>
    <col min="94" max="94" width="18" bestFit="1" customWidth="1"/>
    <col min="95" max="95" width="21.21875" bestFit="1" customWidth="1"/>
    <col min="96" max="96" width="8.6640625" bestFit="1" customWidth="1"/>
    <col min="97" max="97" width="6" bestFit="1" customWidth="1"/>
    <col min="98" max="98" width="8.6640625" bestFit="1" customWidth="1"/>
    <col min="99" max="99" width="6" bestFit="1" customWidth="1"/>
    <col min="100" max="100" width="8.6640625" bestFit="1" customWidth="1"/>
    <col min="101" max="101" width="6" bestFit="1" customWidth="1"/>
    <col min="102" max="102" width="8.6640625" bestFit="1" customWidth="1"/>
    <col min="103" max="103" width="7" bestFit="1" customWidth="1"/>
    <col min="104" max="104" width="9.6640625" bestFit="1" customWidth="1"/>
    <col min="105" max="105" width="7" bestFit="1" customWidth="1"/>
    <col min="106" max="106" width="9.6640625" bestFit="1" customWidth="1"/>
    <col min="107" max="107" width="7" bestFit="1" customWidth="1"/>
    <col min="108" max="108" width="9.6640625" bestFit="1" customWidth="1"/>
    <col min="109" max="109" width="7" bestFit="1" customWidth="1"/>
    <col min="110" max="110" width="9.6640625" bestFit="1" customWidth="1"/>
    <col min="111" max="111" width="7" bestFit="1" customWidth="1"/>
    <col min="112" max="112" width="9.6640625" bestFit="1" customWidth="1"/>
    <col min="113" max="113" width="7" bestFit="1" customWidth="1"/>
    <col min="114" max="114" width="9.6640625" bestFit="1" customWidth="1"/>
    <col min="115" max="115" width="7" bestFit="1" customWidth="1"/>
    <col min="116" max="116" width="9.6640625" bestFit="1" customWidth="1"/>
    <col min="117" max="117" width="7" bestFit="1" customWidth="1"/>
    <col min="118" max="118" width="9.6640625" bestFit="1" customWidth="1"/>
    <col min="119" max="119" width="7" bestFit="1" customWidth="1"/>
    <col min="120" max="120" width="9.6640625" bestFit="1" customWidth="1"/>
    <col min="121" max="121" width="7" bestFit="1" customWidth="1"/>
    <col min="122" max="122" width="9.6640625" bestFit="1" customWidth="1"/>
    <col min="123" max="123" width="7" bestFit="1" customWidth="1"/>
    <col min="124" max="124" width="9.6640625" bestFit="1" customWidth="1"/>
    <col min="125" max="125" width="24" bestFit="1" customWidth="1"/>
    <col min="126" max="126" width="10.77734375" bestFit="1" customWidth="1"/>
    <col min="127" max="127" width="7" bestFit="1" customWidth="1"/>
    <col min="128" max="129" width="9.6640625" bestFit="1" customWidth="1"/>
    <col min="130" max="130" width="7" bestFit="1" customWidth="1"/>
    <col min="131" max="132" width="9.6640625" bestFit="1" customWidth="1"/>
    <col min="133" max="133" width="7" bestFit="1" customWidth="1"/>
    <col min="134" max="135" width="9.6640625" bestFit="1" customWidth="1"/>
    <col min="136" max="136" width="7" bestFit="1" customWidth="1"/>
    <col min="137" max="138" width="9.6640625" bestFit="1" customWidth="1"/>
    <col min="139" max="139" width="18" bestFit="1" customWidth="1"/>
    <col min="140" max="140" width="21.21875" bestFit="1" customWidth="1"/>
    <col min="141" max="142" width="8.6640625" bestFit="1" customWidth="1"/>
    <col min="143" max="143" width="6" bestFit="1" customWidth="1"/>
    <col min="144" max="145" width="8.6640625" bestFit="1" customWidth="1"/>
    <col min="146" max="146" width="7" bestFit="1" customWidth="1"/>
    <col min="147" max="147" width="9.6640625" bestFit="1" customWidth="1"/>
    <col min="148" max="148" width="8.6640625" bestFit="1" customWidth="1"/>
    <col min="149" max="149" width="7" bestFit="1" customWidth="1"/>
    <col min="150" max="150" width="9.6640625" bestFit="1" customWidth="1"/>
    <col min="151" max="151" width="8.6640625" bestFit="1" customWidth="1"/>
    <col min="152" max="152" width="7" bestFit="1" customWidth="1"/>
    <col min="153" max="154" width="9.6640625" bestFit="1" customWidth="1"/>
    <col min="155" max="155" width="7" bestFit="1" customWidth="1"/>
    <col min="156" max="157" width="9.6640625" bestFit="1" customWidth="1"/>
    <col min="158" max="158" width="7" bestFit="1" customWidth="1"/>
    <col min="159" max="160" width="9.6640625" bestFit="1" customWidth="1"/>
    <col min="161" max="161" width="7" bestFit="1" customWidth="1"/>
    <col min="162" max="163" width="9.6640625" bestFit="1" customWidth="1"/>
    <col min="164" max="164" width="7" bestFit="1" customWidth="1"/>
    <col min="165" max="166" width="9.6640625" bestFit="1" customWidth="1"/>
    <col min="167" max="167" width="7" bestFit="1" customWidth="1"/>
    <col min="168" max="169" width="9.6640625" bestFit="1" customWidth="1"/>
    <col min="170" max="170" width="7" bestFit="1" customWidth="1"/>
    <col min="171" max="172" width="9.6640625" bestFit="1" customWidth="1"/>
    <col min="173" max="173" width="7" bestFit="1" customWidth="1"/>
    <col min="174" max="175" width="9.6640625" bestFit="1" customWidth="1"/>
    <col min="176" max="176" width="7" bestFit="1" customWidth="1"/>
    <col min="177" max="178" width="9.6640625" bestFit="1" customWidth="1"/>
    <col min="179" max="179" width="7" bestFit="1" customWidth="1"/>
    <col min="180" max="181" width="9.6640625" bestFit="1" customWidth="1"/>
    <col min="182" max="182" width="7" bestFit="1" customWidth="1"/>
    <col min="183" max="184" width="9.6640625" bestFit="1" customWidth="1"/>
    <col min="185" max="185" width="24" bestFit="1" customWidth="1"/>
    <col min="186" max="186" width="10.77734375" bestFit="1" customWidth="1"/>
    <col min="187" max="188" width="8.6640625" bestFit="1" customWidth="1"/>
    <col min="189" max="189" width="7" bestFit="1" customWidth="1"/>
    <col min="190" max="190" width="9.6640625" bestFit="1" customWidth="1"/>
    <col min="191" max="192" width="8.6640625" bestFit="1" customWidth="1"/>
    <col min="193" max="193" width="7" bestFit="1" customWidth="1"/>
    <col min="194" max="195" width="9.6640625" bestFit="1" customWidth="1"/>
    <col min="196" max="196" width="8.6640625" bestFit="1" customWidth="1"/>
    <col min="197" max="197" width="7" bestFit="1" customWidth="1"/>
    <col min="198" max="199" width="9.6640625" bestFit="1" customWidth="1"/>
    <col min="200" max="200" width="8.6640625" bestFit="1" customWidth="1"/>
    <col min="201" max="201" width="7" bestFit="1" customWidth="1"/>
    <col min="202" max="204" width="9.6640625" bestFit="1" customWidth="1"/>
    <col min="205" max="205" width="7" bestFit="1" customWidth="1"/>
    <col min="206" max="208" width="9.6640625" bestFit="1" customWidth="1"/>
    <col min="209" max="209" width="7" bestFit="1" customWidth="1"/>
    <col min="210" max="212" width="9.6640625" bestFit="1" customWidth="1"/>
    <col min="213" max="213" width="7" bestFit="1" customWidth="1"/>
    <col min="214" max="216" width="9.6640625" bestFit="1" customWidth="1"/>
    <col min="217" max="217" width="7" bestFit="1" customWidth="1"/>
    <col min="218" max="220" width="9.6640625" bestFit="1" customWidth="1"/>
    <col min="221" max="221" width="7" bestFit="1" customWidth="1"/>
    <col min="222" max="224" width="9.6640625" bestFit="1" customWidth="1"/>
    <col min="225" max="225" width="7" bestFit="1" customWidth="1"/>
    <col min="226" max="228" width="9.6640625" bestFit="1" customWidth="1"/>
    <col min="229" max="229" width="7" bestFit="1" customWidth="1"/>
    <col min="230" max="232" width="9.6640625" bestFit="1" customWidth="1"/>
    <col min="233" max="233" width="7" bestFit="1" customWidth="1"/>
    <col min="234" max="234" width="8.6640625" bestFit="1" customWidth="1"/>
    <col min="235" max="236" width="9.6640625" bestFit="1" customWidth="1"/>
    <col min="237" max="237" width="7" bestFit="1" customWidth="1"/>
    <col min="238" max="240" width="9.6640625" bestFit="1" customWidth="1"/>
    <col min="241" max="241" width="7" bestFit="1" customWidth="1"/>
    <col min="242" max="244" width="9.6640625" bestFit="1" customWidth="1"/>
    <col min="245" max="245" width="24" bestFit="1" customWidth="1"/>
    <col min="246" max="246" width="10.77734375" bestFit="1" customWidth="1"/>
    <col min="247" max="247" width="9.6640625" bestFit="1" customWidth="1"/>
    <col min="248" max="248" width="8.6640625" bestFit="1" customWidth="1"/>
    <col min="249" max="249" width="7" bestFit="1" customWidth="1"/>
    <col min="250" max="253" width="9.6640625" bestFit="1" customWidth="1"/>
    <col min="254" max="254" width="7" bestFit="1" customWidth="1"/>
    <col min="255" max="258" width="9.6640625" bestFit="1" customWidth="1"/>
    <col min="259" max="259" width="7" bestFit="1" customWidth="1"/>
    <col min="260" max="263" width="9.6640625" bestFit="1" customWidth="1"/>
    <col min="264" max="264" width="7" bestFit="1" customWidth="1"/>
    <col min="265" max="268" width="9.6640625" bestFit="1" customWidth="1"/>
    <col min="269" max="269" width="7" bestFit="1" customWidth="1"/>
    <col min="270" max="273" width="9.6640625" bestFit="1" customWidth="1"/>
    <col min="274" max="274" width="7" bestFit="1" customWidth="1"/>
    <col min="275" max="278" width="9.6640625" bestFit="1" customWidth="1"/>
    <col min="279" max="279" width="7" bestFit="1" customWidth="1"/>
    <col min="280" max="283" width="9.6640625" bestFit="1" customWidth="1"/>
    <col min="284" max="284" width="7" bestFit="1" customWidth="1"/>
    <col min="285" max="288" width="9.6640625" bestFit="1" customWidth="1"/>
    <col min="289" max="289" width="7" bestFit="1" customWidth="1"/>
    <col min="290" max="291" width="8.6640625" bestFit="1" customWidth="1"/>
    <col min="292" max="293" width="9.6640625" bestFit="1" customWidth="1"/>
    <col min="294" max="294" width="7" bestFit="1" customWidth="1"/>
    <col min="295" max="298" width="9.6640625" bestFit="1" customWidth="1"/>
    <col min="299" max="299" width="7" bestFit="1" customWidth="1"/>
    <col min="300" max="303" width="9.6640625" bestFit="1" customWidth="1"/>
    <col min="304" max="304" width="24" bestFit="1" customWidth="1"/>
    <col min="305" max="305" width="10.77734375" bestFit="1" customWidth="1"/>
  </cols>
  <sheetData>
    <row r="1" spans="1:6" x14ac:dyDescent="0.3">
      <c r="B1" s="11" t="s">
        <v>270</v>
      </c>
    </row>
    <row r="2" spans="1:6" x14ac:dyDescent="0.3">
      <c r="A2" s="11" t="s">
        <v>276</v>
      </c>
      <c r="B2" t="s">
        <v>84</v>
      </c>
      <c r="C2" t="s">
        <v>145</v>
      </c>
      <c r="D2" t="s">
        <v>21</v>
      </c>
      <c r="E2" t="s">
        <v>206</v>
      </c>
      <c r="F2" t="s">
        <v>269</v>
      </c>
    </row>
    <row r="3" spans="1:6" x14ac:dyDescent="0.3">
      <c r="A3" s="12" t="s">
        <v>272</v>
      </c>
      <c r="B3" s="13">
        <v>46025</v>
      </c>
      <c r="C3" s="13">
        <v>47259</v>
      </c>
      <c r="D3" s="13">
        <v>51804</v>
      </c>
      <c r="E3" s="13">
        <v>44888</v>
      </c>
      <c r="F3" s="13">
        <v>189976</v>
      </c>
    </row>
    <row r="4" spans="1:6" x14ac:dyDescent="0.3">
      <c r="A4" s="12" t="s">
        <v>273</v>
      </c>
      <c r="B4" s="13">
        <v>65032</v>
      </c>
      <c r="C4" s="13">
        <v>67275</v>
      </c>
      <c r="D4" s="13">
        <v>60121</v>
      </c>
      <c r="E4" s="13">
        <v>50567</v>
      </c>
      <c r="F4" s="13">
        <v>242995</v>
      </c>
    </row>
    <row r="5" spans="1:6" x14ac:dyDescent="0.3">
      <c r="A5" s="12" t="s">
        <v>275</v>
      </c>
      <c r="B5" s="13">
        <v>77731</v>
      </c>
      <c r="C5" s="13">
        <v>79646</v>
      </c>
      <c r="D5" s="13">
        <v>60760</v>
      </c>
      <c r="E5" s="13">
        <v>70312</v>
      </c>
      <c r="F5" s="13">
        <v>288449</v>
      </c>
    </row>
    <row r="6" spans="1:6" x14ac:dyDescent="0.3">
      <c r="A6" s="12" t="s">
        <v>274</v>
      </c>
      <c r="B6" s="13">
        <v>89595</v>
      </c>
      <c r="C6" s="13">
        <v>102065</v>
      </c>
      <c r="D6" s="13">
        <v>75991</v>
      </c>
      <c r="E6" s="13">
        <v>82583</v>
      </c>
      <c r="F6" s="13">
        <v>350234</v>
      </c>
    </row>
    <row r="7" spans="1:6" x14ac:dyDescent="0.3">
      <c r="A7" s="12" t="s">
        <v>271</v>
      </c>
      <c r="B7" s="13">
        <v>102185</v>
      </c>
      <c r="C7" s="13">
        <v>112270</v>
      </c>
      <c r="D7" s="13">
        <v>94147</v>
      </c>
      <c r="E7" s="13">
        <v>100592</v>
      </c>
      <c r="F7" s="13">
        <v>409194</v>
      </c>
    </row>
    <row r="10" spans="1:6" x14ac:dyDescent="0.3">
      <c r="A10" s="11" t="s">
        <v>276</v>
      </c>
    </row>
    <row r="11" spans="1:6" x14ac:dyDescent="0.3">
      <c r="A11" s="12" t="s">
        <v>272</v>
      </c>
      <c r="B11" s="13">
        <v>189976</v>
      </c>
    </row>
    <row r="12" spans="1:6" x14ac:dyDescent="0.3">
      <c r="A12" s="12" t="s">
        <v>273</v>
      </c>
      <c r="B12" s="13">
        <v>242995</v>
      </c>
    </row>
    <row r="13" spans="1:6" x14ac:dyDescent="0.3">
      <c r="A13" s="12" t="s">
        <v>275</v>
      </c>
      <c r="B13" s="13">
        <v>288449</v>
      </c>
    </row>
    <row r="14" spans="1:6" x14ac:dyDescent="0.3">
      <c r="A14" s="12" t="s">
        <v>274</v>
      </c>
      <c r="B14" s="13">
        <v>350234</v>
      </c>
    </row>
    <row r="15" spans="1:6" x14ac:dyDescent="0.3">
      <c r="A15" s="12" t="s">
        <v>271</v>
      </c>
      <c r="B15" s="13">
        <v>409194</v>
      </c>
    </row>
    <row r="18" spans="1:6" x14ac:dyDescent="0.3">
      <c r="A18" s="11" t="s">
        <v>268</v>
      </c>
      <c r="B18" t="s">
        <v>271</v>
      </c>
      <c r="C18" t="s">
        <v>274</v>
      </c>
      <c r="D18" t="s">
        <v>275</v>
      </c>
      <c r="E18" t="s">
        <v>273</v>
      </c>
      <c r="F18" t="s">
        <v>272</v>
      </c>
    </row>
    <row r="19" spans="1:6" x14ac:dyDescent="0.3">
      <c r="A19" s="12" t="s">
        <v>80</v>
      </c>
      <c r="B19" s="13">
        <v>9225</v>
      </c>
      <c r="C19" s="13">
        <v>7443</v>
      </c>
      <c r="D19" s="13">
        <v>7438</v>
      </c>
      <c r="E19" s="13">
        <v>7079</v>
      </c>
      <c r="F19" s="13">
        <v>3501</v>
      </c>
    </row>
    <row r="20" spans="1:6" x14ac:dyDescent="0.3">
      <c r="A20" s="12" t="s">
        <v>117</v>
      </c>
      <c r="B20" s="13">
        <v>9571</v>
      </c>
      <c r="C20" s="13">
        <v>8443</v>
      </c>
      <c r="D20" s="13">
        <v>7279</v>
      </c>
      <c r="E20" s="13">
        <v>1322</v>
      </c>
      <c r="F20" s="13">
        <v>570</v>
      </c>
    </row>
    <row r="21" spans="1:6" x14ac:dyDescent="0.3">
      <c r="A21" s="12" t="s">
        <v>121</v>
      </c>
      <c r="B21" s="13">
        <v>969</v>
      </c>
      <c r="C21" s="13">
        <v>1759</v>
      </c>
      <c r="D21" s="13">
        <v>5791</v>
      </c>
      <c r="E21" s="13">
        <v>6110</v>
      </c>
      <c r="F21" s="13">
        <v>6156</v>
      </c>
    </row>
    <row r="22" spans="1:6" x14ac:dyDescent="0.3">
      <c r="A22" s="12" t="s">
        <v>125</v>
      </c>
      <c r="B22" s="13">
        <v>8433</v>
      </c>
      <c r="C22" s="13">
        <v>7118</v>
      </c>
      <c r="D22" s="13">
        <v>3098</v>
      </c>
      <c r="E22" s="13">
        <v>621</v>
      </c>
      <c r="F22" s="13">
        <v>209</v>
      </c>
    </row>
    <row r="23" spans="1:6" x14ac:dyDescent="0.3">
      <c r="A23" s="12" t="s">
        <v>129</v>
      </c>
      <c r="B23" s="13">
        <v>3857</v>
      </c>
      <c r="C23" s="13">
        <v>4968</v>
      </c>
      <c r="D23" s="13">
        <v>5123</v>
      </c>
      <c r="E23" s="13">
        <v>6227</v>
      </c>
      <c r="F23" s="13">
        <v>6309</v>
      </c>
    </row>
    <row r="24" spans="1:6" x14ac:dyDescent="0.3">
      <c r="A24" s="12" t="s">
        <v>133</v>
      </c>
      <c r="B24" s="13">
        <v>8599</v>
      </c>
      <c r="C24" s="13">
        <v>7494</v>
      </c>
      <c r="D24" s="13">
        <v>6087</v>
      </c>
      <c r="E24" s="13">
        <v>4182</v>
      </c>
      <c r="F24" s="13">
        <v>712</v>
      </c>
    </row>
    <row r="25" spans="1:6" x14ac:dyDescent="0.3">
      <c r="A25" s="12" t="s">
        <v>137</v>
      </c>
      <c r="B25" s="13">
        <v>4657</v>
      </c>
      <c r="C25" s="13">
        <v>3850</v>
      </c>
      <c r="D25" s="13">
        <v>3461</v>
      </c>
      <c r="E25" s="13">
        <v>2415</v>
      </c>
      <c r="F25" s="13">
        <v>2390</v>
      </c>
    </row>
    <row r="26" spans="1:6" x14ac:dyDescent="0.3">
      <c r="A26" s="12" t="s">
        <v>85</v>
      </c>
      <c r="B26" s="13">
        <v>7588</v>
      </c>
      <c r="C26" s="13">
        <v>5201</v>
      </c>
      <c r="D26" s="13">
        <v>5072</v>
      </c>
      <c r="E26" s="13">
        <v>4218</v>
      </c>
      <c r="F26" s="13">
        <v>3916</v>
      </c>
    </row>
    <row r="27" spans="1:6" x14ac:dyDescent="0.3">
      <c r="A27" s="12" t="s">
        <v>89</v>
      </c>
      <c r="B27" s="13">
        <v>9236</v>
      </c>
      <c r="C27" s="13">
        <v>8495</v>
      </c>
      <c r="D27" s="13">
        <v>6247</v>
      </c>
      <c r="E27" s="13">
        <v>5721</v>
      </c>
      <c r="F27" s="13">
        <v>700</v>
      </c>
    </row>
    <row r="28" spans="1:6" x14ac:dyDescent="0.3">
      <c r="A28" s="12" t="s">
        <v>93</v>
      </c>
      <c r="B28" s="13">
        <v>3815</v>
      </c>
      <c r="C28" s="13">
        <v>8256</v>
      </c>
      <c r="D28" s="13">
        <v>8390</v>
      </c>
      <c r="E28" s="13">
        <v>9179</v>
      </c>
      <c r="F28" s="13">
        <v>9773</v>
      </c>
    </row>
    <row r="29" spans="1:6" x14ac:dyDescent="0.3">
      <c r="A29" s="12" t="s">
        <v>97</v>
      </c>
      <c r="B29" s="13">
        <v>8100</v>
      </c>
      <c r="C29" s="13">
        <v>5143</v>
      </c>
      <c r="D29" s="13">
        <v>4592</v>
      </c>
      <c r="E29" s="13">
        <v>3485</v>
      </c>
      <c r="F29" s="13">
        <v>73</v>
      </c>
    </row>
    <row r="30" spans="1:6" x14ac:dyDescent="0.3">
      <c r="A30" s="12" t="s">
        <v>101</v>
      </c>
      <c r="B30" s="13">
        <v>8207</v>
      </c>
      <c r="C30" s="13">
        <v>7074</v>
      </c>
      <c r="D30" s="13">
        <v>1822</v>
      </c>
      <c r="E30" s="13">
        <v>1235</v>
      </c>
      <c r="F30" s="13">
        <v>238</v>
      </c>
    </row>
    <row r="31" spans="1:6" x14ac:dyDescent="0.3">
      <c r="A31" s="12" t="s">
        <v>105</v>
      </c>
      <c r="B31" s="13">
        <v>9983</v>
      </c>
      <c r="C31" s="13">
        <v>5476</v>
      </c>
      <c r="D31" s="13">
        <v>4535</v>
      </c>
      <c r="E31" s="13">
        <v>3447</v>
      </c>
      <c r="F31" s="13">
        <v>1368</v>
      </c>
    </row>
    <row r="32" spans="1:6" x14ac:dyDescent="0.3">
      <c r="A32" s="12" t="s">
        <v>109</v>
      </c>
      <c r="B32" s="13">
        <v>375</v>
      </c>
      <c r="C32" s="13">
        <v>1998</v>
      </c>
      <c r="D32" s="13">
        <v>5952</v>
      </c>
      <c r="E32" s="13">
        <v>7667</v>
      </c>
      <c r="F32" s="13">
        <v>8331</v>
      </c>
    </row>
    <row r="33" spans="1:6" x14ac:dyDescent="0.3">
      <c r="A33" s="12" t="s">
        <v>113</v>
      </c>
      <c r="B33" s="13">
        <v>9570</v>
      </c>
      <c r="C33" s="13">
        <v>6877</v>
      </c>
      <c r="D33" s="13">
        <v>2844</v>
      </c>
      <c r="E33" s="13">
        <v>2124</v>
      </c>
      <c r="F33" s="13">
        <v>1779</v>
      </c>
    </row>
    <row r="34" spans="1:6" x14ac:dyDescent="0.3">
      <c r="A34" s="12" t="s">
        <v>141</v>
      </c>
      <c r="B34" s="13">
        <v>8780</v>
      </c>
      <c r="C34" s="13">
        <v>8203</v>
      </c>
      <c r="D34" s="13">
        <v>5190</v>
      </c>
      <c r="E34" s="13">
        <v>3938</v>
      </c>
      <c r="F34" s="13">
        <v>2519</v>
      </c>
    </row>
    <row r="35" spans="1:6" x14ac:dyDescent="0.3">
      <c r="A35" s="12" t="s">
        <v>178</v>
      </c>
      <c r="B35" s="13">
        <v>7578</v>
      </c>
      <c r="C35" s="13">
        <v>6803</v>
      </c>
      <c r="D35" s="13">
        <v>4373</v>
      </c>
      <c r="E35" s="13">
        <v>889</v>
      </c>
      <c r="F35" s="13">
        <v>376</v>
      </c>
    </row>
    <row r="36" spans="1:6" x14ac:dyDescent="0.3">
      <c r="A36" s="12" t="s">
        <v>182</v>
      </c>
      <c r="B36" s="13">
        <v>907</v>
      </c>
      <c r="C36" s="13">
        <v>4243</v>
      </c>
      <c r="D36" s="13">
        <v>4259</v>
      </c>
      <c r="E36" s="13">
        <v>5804</v>
      </c>
      <c r="F36" s="13">
        <v>7840</v>
      </c>
    </row>
    <row r="37" spans="1:6" x14ac:dyDescent="0.3">
      <c r="A37" s="12" t="s">
        <v>186</v>
      </c>
      <c r="B37" s="13">
        <v>9589</v>
      </c>
      <c r="C37" s="13">
        <v>5819</v>
      </c>
      <c r="D37" s="13">
        <v>3712</v>
      </c>
      <c r="E37" s="13">
        <v>3615</v>
      </c>
      <c r="F37" s="13">
        <v>1038</v>
      </c>
    </row>
    <row r="38" spans="1:6" x14ac:dyDescent="0.3">
      <c r="A38" s="12" t="s">
        <v>190</v>
      </c>
      <c r="B38" s="13">
        <v>4031</v>
      </c>
      <c r="C38" s="13">
        <v>5405</v>
      </c>
      <c r="D38" s="13">
        <v>5914</v>
      </c>
      <c r="E38" s="13">
        <v>5952</v>
      </c>
      <c r="F38" s="13">
        <v>8891</v>
      </c>
    </row>
    <row r="39" spans="1:6" x14ac:dyDescent="0.3">
      <c r="A39" s="12" t="s">
        <v>194</v>
      </c>
      <c r="B39" s="13">
        <v>8834</v>
      </c>
      <c r="C39" s="13">
        <v>7929</v>
      </c>
      <c r="D39" s="13">
        <v>6956</v>
      </c>
      <c r="E39" s="13">
        <v>4033</v>
      </c>
      <c r="F39" s="13">
        <v>1290</v>
      </c>
    </row>
    <row r="40" spans="1:6" x14ac:dyDescent="0.3">
      <c r="A40" s="12" t="s">
        <v>198</v>
      </c>
      <c r="B40" s="13">
        <v>8271</v>
      </c>
      <c r="C40" s="13">
        <v>8039</v>
      </c>
      <c r="D40" s="13">
        <v>7478</v>
      </c>
      <c r="E40" s="13">
        <v>6231</v>
      </c>
      <c r="F40" s="13">
        <v>431</v>
      </c>
    </row>
    <row r="41" spans="1:6" x14ac:dyDescent="0.3">
      <c r="A41" s="12" t="s">
        <v>146</v>
      </c>
      <c r="B41" s="13">
        <v>8656</v>
      </c>
      <c r="C41" s="13">
        <v>8254</v>
      </c>
      <c r="D41" s="13">
        <v>6750</v>
      </c>
      <c r="E41" s="13">
        <v>286</v>
      </c>
      <c r="F41" s="13">
        <v>138</v>
      </c>
    </row>
    <row r="42" spans="1:6" x14ac:dyDescent="0.3">
      <c r="A42" s="12" t="s">
        <v>150</v>
      </c>
      <c r="B42" s="13">
        <v>6592</v>
      </c>
      <c r="C42" s="13">
        <v>7499</v>
      </c>
      <c r="D42" s="13">
        <v>7883</v>
      </c>
      <c r="E42" s="13">
        <v>8484</v>
      </c>
      <c r="F42" s="13">
        <v>8873</v>
      </c>
    </row>
    <row r="43" spans="1:6" x14ac:dyDescent="0.3">
      <c r="A43" s="12" t="s">
        <v>154</v>
      </c>
      <c r="B43" s="13">
        <v>9585</v>
      </c>
      <c r="C43" s="13">
        <v>8451</v>
      </c>
      <c r="D43" s="13">
        <v>4928</v>
      </c>
      <c r="E43" s="13">
        <v>4866</v>
      </c>
      <c r="F43" s="13">
        <v>3297</v>
      </c>
    </row>
    <row r="44" spans="1:6" x14ac:dyDescent="0.3">
      <c r="A44" s="12" t="s">
        <v>158</v>
      </c>
      <c r="B44" s="13">
        <v>9482</v>
      </c>
      <c r="C44" s="13">
        <v>4366</v>
      </c>
      <c r="D44" s="13">
        <v>4123</v>
      </c>
      <c r="E44" s="13">
        <v>3140</v>
      </c>
      <c r="F44" s="13">
        <v>1092</v>
      </c>
    </row>
    <row r="45" spans="1:6" x14ac:dyDescent="0.3">
      <c r="A45" s="12" t="s">
        <v>162</v>
      </c>
      <c r="B45" s="13">
        <v>9338</v>
      </c>
      <c r="C45" s="13">
        <v>8803</v>
      </c>
      <c r="D45" s="13">
        <v>3984</v>
      </c>
      <c r="E45" s="13">
        <v>3794</v>
      </c>
      <c r="F45" s="13">
        <v>2541</v>
      </c>
    </row>
    <row r="46" spans="1:6" x14ac:dyDescent="0.3">
      <c r="A46" s="12" t="s">
        <v>166</v>
      </c>
      <c r="B46" s="13">
        <v>9909</v>
      </c>
      <c r="C46" s="13">
        <v>8733</v>
      </c>
      <c r="D46" s="13">
        <v>4423</v>
      </c>
      <c r="E46" s="13">
        <v>3751</v>
      </c>
      <c r="F46" s="13">
        <v>742</v>
      </c>
    </row>
    <row r="47" spans="1:6" x14ac:dyDescent="0.3">
      <c r="A47" s="12" t="s">
        <v>170</v>
      </c>
      <c r="B47" s="13">
        <v>1512</v>
      </c>
      <c r="C47" s="13">
        <v>1857</v>
      </c>
      <c r="D47" s="13">
        <v>3898</v>
      </c>
      <c r="E47" s="13">
        <v>6957</v>
      </c>
      <c r="F47" s="13">
        <v>7703</v>
      </c>
    </row>
    <row r="48" spans="1:6" x14ac:dyDescent="0.3">
      <c r="A48" s="12" t="s">
        <v>174</v>
      </c>
      <c r="B48" s="13">
        <v>9206</v>
      </c>
      <c r="C48" s="13">
        <v>7661</v>
      </c>
      <c r="D48" s="13">
        <v>5775</v>
      </c>
      <c r="E48" s="13">
        <v>5535</v>
      </c>
      <c r="F48" s="13">
        <v>488</v>
      </c>
    </row>
    <row r="49" spans="1:6" x14ac:dyDescent="0.3">
      <c r="A49" s="12" t="s">
        <v>17</v>
      </c>
      <c r="B49" s="13">
        <v>9093</v>
      </c>
      <c r="C49" s="13">
        <v>7208</v>
      </c>
      <c r="D49" s="13">
        <v>7063</v>
      </c>
      <c r="E49" s="13">
        <v>5388</v>
      </c>
      <c r="F49" s="13">
        <v>1982</v>
      </c>
    </row>
    <row r="50" spans="1:6" x14ac:dyDescent="0.3">
      <c r="A50" s="12" t="s">
        <v>56</v>
      </c>
      <c r="B50" s="13">
        <v>6002</v>
      </c>
      <c r="C50" s="13">
        <v>4881</v>
      </c>
      <c r="D50" s="13">
        <v>2027</v>
      </c>
      <c r="E50" s="13">
        <v>1620</v>
      </c>
      <c r="F50" s="13">
        <v>1530</v>
      </c>
    </row>
    <row r="51" spans="1:6" x14ac:dyDescent="0.3">
      <c r="A51" s="12" t="s">
        <v>60</v>
      </c>
      <c r="B51" s="13">
        <v>2359</v>
      </c>
      <c r="C51" s="13">
        <v>3436</v>
      </c>
      <c r="D51" s="13">
        <v>5188</v>
      </c>
      <c r="E51" s="13">
        <v>6551</v>
      </c>
      <c r="F51" s="13">
        <v>7555</v>
      </c>
    </row>
    <row r="52" spans="1:6" x14ac:dyDescent="0.3">
      <c r="A52" s="12" t="s">
        <v>64</v>
      </c>
      <c r="B52" s="13">
        <v>5382</v>
      </c>
      <c r="C52" s="13">
        <v>4278</v>
      </c>
      <c r="D52" s="13">
        <v>4068</v>
      </c>
      <c r="E52" s="13">
        <v>2678</v>
      </c>
      <c r="F52" s="13">
        <v>1532</v>
      </c>
    </row>
    <row r="53" spans="1:6" x14ac:dyDescent="0.3">
      <c r="A53" s="12" t="s">
        <v>68</v>
      </c>
      <c r="B53" s="13">
        <v>8592</v>
      </c>
      <c r="C53" s="13">
        <v>3668</v>
      </c>
      <c r="D53" s="13">
        <v>3548</v>
      </c>
      <c r="E53" s="13">
        <v>1797</v>
      </c>
      <c r="F53" s="13">
        <v>24</v>
      </c>
    </row>
    <row r="54" spans="1:6" x14ac:dyDescent="0.3">
      <c r="A54" s="12" t="s">
        <v>72</v>
      </c>
      <c r="B54" s="13">
        <v>9271</v>
      </c>
      <c r="C54" s="13">
        <v>6510</v>
      </c>
      <c r="D54" s="13">
        <v>1810</v>
      </c>
      <c r="E54" s="13">
        <v>1314</v>
      </c>
      <c r="F54" s="13">
        <v>861</v>
      </c>
    </row>
    <row r="55" spans="1:6" x14ac:dyDescent="0.3">
      <c r="A55" s="12" t="s">
        <v>76</v>
      </c>
      <c r="B55" s="13">
        <v>369</v>
      </c>
      <c r="C55" s="13">
        <v>4024</v>
      </c>
      <c r="D55" s="13">
        <v>4776</v>
      </c>
      <c r="E55" s="13">
        <v>4839</v>
      </c>
      <c r="F55" s="13">
        <v>9058</v>
      </c>
    </row>
    <row r="56" spans="1:6" x14ac:dyDescent="0.3">
      <c r="A56" s="12" t="s">
        <v>23</v>
      </c>
      <c r="B56" s="13">
        <v>6909</v>
      </c>
      <c r="C56" s="13">
        <v>6210</v>
      </c>
      <c r="D56" s="13">
        <v>4121</v>
      </c>
      <c r="E56" s="13">
        <v>3804</v>
      </c>
      <c r="F56" s="13">
        <v>2786</v>
      </c>
    </row>
    <row r="57" spans="1:6" x14ac:dyDescent="0.3">
      <c r="A57" s="12" t="s">
        <v>28</v>
      </c>
      <c r="B57" s="13">
        <v>9768</v>
      </c>
      <c r="C57" s="13">
        <v>4302</v>
      </c>
      <c r="D57" s="13">
        <v>1634</v>
      </c>
      <c r="E57" s="13">
        <v>1534</v>
      </c>
      <c r="F57" s="13">
        <v>1209</v>
      </c>
    </row>
    <row r="58" spans="1:6" x14ac:dyDescent="0.3">
      <c r="A58" s="12" t="s">
        <v>32</v>
      </c>
      <c r="B58" s="13">
        <v>9428</v>
      </c>
      <c r="C58" s="13">
        <v>4499</v>
      </c>
      <c r="D58" s="13">
        <v>2897</v>
      </c>
      <c r="E58" s="13">
        <v>1251</v>
      </c>
      <c r="F58" s="13">
        <v>906</v>
      </c>
    </row>
    <row r="59" spans="1:6" x14ac:dyDescent="0.3">
      <c r="A59" s="12" t="s">
        <v>36</v>
      </c>
      <c r="B59" s="13">
        <v>5873</v>
      </c>
      <c r="C59" s="13">
        <v>4410</v>
      </c>
      <c r="D59" s="13">
        <v>2722</v>
      </c>
      <c r="E59" s="13">
        <v>1893</v>
      </c>
      <c r="F59" s="13">
        <v>1421</v>
      </c>
    </row>
    <row r="60" spans="1:6" x14ac:dyDescent="0.3">
      <c r="A60" s="12" t="s">
        <v>40</v>
      </c>
      <c r="B60" s="13">
        <v>8758</v>
      </c>
      <c r="C60" s="13">
        <v>7891</v>
      </c>
      <c r="D60" s="13">
        <v>7777</v>
      </c>
      <c r="E60" s="13">
        <v>6105</v>
      </c>
      <c r="F60" s="13">
        <v>2341</v>
      </c>
    </row>
    <row r="61" spans="1:6" x14ac:dyDescent="0.3">
      <c r="A61" s="12" t="s">
        <v>44</v>
      </c>
      <c r="B61" s="13">
        <v>211</v>
      </c>
      <c r="C61" s="13">
        <v>448</v>
      </c>
      <c r="D61" s="13">
        <v>991</v>
      </c>
      <c r="E61" s="13">
        <v>8499</v>
      </c>
      <c r="F61" s="13">
        <v>9252</v>
      </c>
    </row>
    <row r="62" spans="1:6" x14ac:dyDescent="0.3">
      <c r="A62" s="12" t="s">
        <v>48</v>
      </c>
      <c r="B62" s="13">
        <v>9759</v>
      </c>
      <c r="C62" s="13">
        <v>9024</v>
      </c>
      <c r="D62" s="13">
        <v>6582</v>
      </c>
      <c r="E62" s="13">
        <v>4799</v>
      </c>
      <c r="F62" s="13">
        <v>1581</v>
      </c>
    </row>
    <row r="63" spans="1:6" x14ac:dyDescent="0.3">
      <c r="A63" s="12" t="s">
        <v>52</v>
      </c>
      <c r="B63" s="13">
        <v>2373</v>
      </c>
      <c r="C63" s="13">
        <v>5202</v>
      </c>
      <c r="D63" s="13">
        <v>5556</v>
      </c>
      <c r="E63" s="13">
        <v>8049</v>
      </c>
      <c r="F63" s="13">
        <v>9766</v>
      </c>
    </row>
    <row r="64" spans="1:6" x14ac:dyDescent="0.3">
      <c r="A64" s="12" t="s">
        <v>202</v>
      </c>
      <c r="B64" s="13">
        <v>44</v>
      </c>
      <c r="C64" s="13">
        <v>338</v>
      </c>
      <c r="D64" s="13">
        <v>791</v>
      </c>
      <c r="E64" s="13">
        <v>1245</v>
      </c>
      <c r="F64" s="13">
        <v>8156</v>
      </c>
    </row>
    <row r="65" spans="1:6" x14ac:dyDescent="0.3">
      <c r="A65" s="12" t="s">
        <v>239</v>
      </c>
      <c r="B65" s="13">
        <v>5156</v>
      </c>
      <c r="C65" s="13">
        <v>5066</v>
      </c>
      <c r="D65" s="13">
        <v>3612</v>
      </c>
      <c r="E65" s="13">
        <v>2628</v>
      </c>
      <c r="F65" s="13">
        <v>576</v>
      </c>
    </row>
    <row r="66" spans="1:6" x14ac:dyDescent="0.3">
      <c r="A66" s="12" t="s">
        <v>243</v>
      </c>
      <c r="B66" s="13">
        <v>6357</v>
      </c>
      <c r="C66" s="13">
        <v>1028</v>
      </c>
      <c r="D66" s="13">
        <v>747</v>
      </c>
      <c r="E66" s="13">
        <v>416</v>
      </c>
      <c r="F66" s="13">
        <v>128</v>
      </c>
    </row>
    <row r="67" spans="1:6" x14ac:dyDescent="0.3">
      <c r="A67" s="12" t="s">
        <v>247</v>
      </c>
      <c r="B67" s="13">
        <v>2687</v>
      </c>
      <c r="C67" s="13">
        <v>3254</v>
      </c>
      <c r="D67" s="13">
        <v>3311</v>
      </c>
      <c r="E67" s="13">
        <v>6541</v>
      </c>
      <c r="F67" s="13">
        <v>8034</v>
      </c>
    </row>
    <row r="68" spans="1:6" x14ac:dyDescent="0.3">
      <c r="A68" s="12" t="s">
        <v>251</v>
      </c>
      <c r="B68" s="13">
        <v>9686</v>
      </c>
      <c r="C68" s="13">
        <v>8222</v>
      </c>
      <c r="D68" s="13">
        <v>8042</v>
      </c>
      <c r="E68" s="13">
        <v>2517</v>
      </c>
      <c r="F68" s="13">
        <v>1263</v>
      </c>
    </row>
    <row r="69" spans="1:6" x14ac:dyDescent="0.3">
      <c r="A69" s="12" t="s">
        <v>255</v>
      </c>
      <c r="B69" s="13">
        <v>6476</v>
      </c>
      <c r="C69" s="13">
        <v>5568</v>
      </c>
      <c r="D69" s="13">
        <v>4466</v>
      </c>
      <c r="E69" s="13">
        <v>3919</v>
      </c>
      <c r="F69" s="13">
        <v>1032</v>
      </c>
    </row>
    <row r="70" spans="1:6" x14ac:dyDescent="0.3">
      <c r="A70" s="12" t="s">
        <v>259</v>
      </c>
      <c r="B70" s="13">
        <v>7730</v>
      </c>
      <c r="C70" s="13">
        <v>6796</v>
      </c>
      <c r="D70" s="13">
        <v>4534</v>
      </c>
      <c r="E70" s="13">
        <v>2254</v>
      </c>
      <c r="F70" s="13">
        <v>1014</v>
      </c>
    </row>
    <row r="71" spans="1:6" x14ac:dyDescent="0.3">
      <c r="A71" s="12" t="s">
        <v>207</v>
      </c>
      <c r="B71" s="13">
        <v>9081</v>
      </c>
      <c r="C71" s="13">
        <v>8922</v>
      </c>
      <c r="D71" s="13">
        <v>6238</v>
      </c>
      <c r="E71" s="13">
        <v>657</v>
      </c>
      <c r="F71" s="13">
        <v>299</v>
      </c>
    </row>
    <row r="72" spans="1:6" x14ac:dyDescent="0.3">
      <c r="A72" s="12" t="s">
        <v>211</v>
      </c>
      <c r="B72" s="13">
        <v>8202</v>
      </c>
      <c r="C72" s="13">
        <v>6728</v>
      </c>
      <c r="D72" s="13">
        <v>6292</v>
      </c>
      <c r="E72" s="13">
        <v>4963</v>
      </c>
      <c r="F72" s="13">
        <v>1323</v>
      </c>
    </row>
    <row r="73" spans="1:6" x14ac:dyDescent="0.3">
      <c r="A73" s="12" t="s">
        <v>215</v>
      </c>
      <c r="B73" s="13">
        <v>1696</v>
      </c>
      <c r="C73" s="13">
        <v>2245</v>
      </c>
      <c r="D73" s="13">
        <v>2797</v>
      </c>
      <c r="E73" s="13">
        <v>4079</v>
      </c>
      <c r="F73" s="13">
        <v>8466</v>
      </c>
    </row>
    <row r="74" spans="1:6" x14ac:dyDescent="0.3">
      <c r="A74" s="12" t="s">
        <v>219</v>
      </c>
      <c r="B74" s="13">
        <v>9766</v>
      </c>
      <c r="C74" s="13">
        <v>8835</v>
      </c>
      <c r="D74" s="13">
        <v>7386</v>
      </c>
      <c r="E74" s="13">
        <v>2428</v>
      </c>
      <c r="F74" s="13">
        <v>870</v>
      </c>
    </row>
    <row r="75" spans="1:6" x14ac:dyDescent="0.3">
      <c r="A75" s="12" t="s">
        <v>223</v>
      </c>
      <c r="B75" s="13">
        <v>9822</v>
      </c>
      <c r="C75" s="13">
        <v>5718</v>
      </c>
      <c r="D75" s="13">
        <v>2804</v>
      </c>
      <c r="E75" s="13">
        <v>1768</v>
      </c>
      <c r="F75" s="13">
        <v>1497</v>
      </c>
    </row>
    <row r="76" spans="1:6" x14ac:dyDescent="0.3">
      <c r="A76" s="12" t="s">
        <v>227</v>
      </c>
      <c r="B76" s="13">
        <v>9272</v>
      </c>
      <c r="C76" s="13">
        <v>8550</v>
      </c>
      <c r="D76" s="13">
        <v>6351</v>
      </c>
      <c r="E76" s="13">
        <v>3353</v>
      </c>
      <c r="F76" s="13">
        <v>1082</v>
      </c>
    </row>
    <row r="77" spans="1:6" x14ac:dyDescent="0.3">
      <c r="A77" s="12" t="s">
        <v>231</v>
      </c>
      <c r="B77" s="13">
        <v>4936</v>
      </c>
      <c r="C77" s="13">
        <v>5080</v>
      </c>
      <c r="D77" s="13">
        <v>7534</v>
      </c>
      <c r="E77" s="13">
        <v>9610</v>
      </c>
      <c r="F77" s="13">
        <v>9791</v>
      </c>
    </row>
    <row r="78" spans="1:6" x14ac:dyDescent="0.3">
      <c r="A78" s="12" t="s">
        <v>235</v>
      </c>
      <c r="B78" s="13">
        <v>9681</v>
      </c>
      <c r="C78" s="13">
        <v>6233</v>
      </c>
      <c r="D78" s="13">
        <v>5407</v>
      </c>
      <c r="E78" s="13">
        <v>4189</v>
      </c>
      <c r="F78" s="13">
        <v>1357</v>
      </c>
    </row>
    <row r="79" spans="1:6" x14ac:dyDescent="0.3">
      <c r="A79" s="12" t="s">
        <v>269</v>
      </c>
      <c r="B79" s="13">
        <v>409194</v>
      </c>
      <c r="C79" s="13">
        <v>350234</v>
      </c>
      <c r="D79" s="13">
        <v>288449</v>
      </c>
      <c r="E79" s="13">
        <v>242995</v>
      </c>
      <c r="F79" s="13">
        <v>189976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361A-A716-4087-B37D-D997891A5311}">
  <dimension ref="A1"/>
  <sheetViews>
    <sheetView zoomScaleNormal="100" workbookViewId="0">
      <selection activeCell="R34" sqref="R34"/>
    </sheetView>
  </sheetViews>
  <sheetFormatPr defaultRowHeight="14.4" x14ac:dyDescent="0.3"/>
  <cols>
    <col min="1" max="16384" width="8.88671875" style="14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Chirag Patel</cp:lastModifiedBy>
  <cp:revision/>
  <cp:lastPrinted>2023-12-01T16:28:42Z</cp:lastPrinted>
  <dcterms:created xsi:type="dcterms:W3CDTF">2022-01-18T02:47:06Z</dcterms:created>
  <dcterms:modified xsi:type="dcterms:W3CDTF">2023-12-01T19:53:36Z</dcterms:modified>
  <cp:category/>
  <cp:contentStatus/>
</cp:coreProperties>
</file>