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chira\Downloads\ipl_analysis\"/>
    </mc:Choice>
  </mc:AlternateContent>
  <xr:revisionPtr revIDLastSave="0" documentId="13_ncr:1_{06E71B9B-FBC1-4720-811F-EE7BFC8D31B1}" xr6:coauthVersionLast="47" xr6:coauthVersionMax="47" xr10:uidLastSave="{00000000-0000-0000-0000-000000000000}"/>
  <bookViews>
    <workbookView xWindow="-108" yWindow="-108" windowWidth="23256" windowHeight="13896" tabRatio="615" firstSheet="3" activeTab="8" xr2:uid="{00000000-000D-0000-FFFF-FFFF00000000}"/>
  </bookViews>
  <sheets>
    <sheet name="Full Table" sheetId="1" r:id="rId1"/>
    <sheet name="winners" sheetId="2" r:id="rId2"/>
    <sheet name="Matches win by team " sheetId="3" r:id="rId3"/>
    <sheet name="Toss based win" sheetId="4" r:id="rId4"/>
    <sheet name="Venue based winning" sheetId="5" r:id="rId5"/>
    <sheet name="MoM" sheetId="6" r:id="rId6"/>
    <sheet name="Title Winners" sheetId="7" r:id="rId7"/>
    <sheet name="KPI" sheetId="8" r:id="rId8"/>
    <sheet name="Dashboard" sheetId="9" r:id="rId9"/>
  </sheets>
  <definedNames>
    <definedName name="_xlchart.v1.0" hidden="1">'Title Winners'!$D$4:$D$9</definedName>
    <definedName name="_xlchart.v1.1" hidden="1">'Title Winners'!$E$3</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 i="8" l="1"/>
  <c r="F5" i="8" s="1"/>
  <c r="E6" i="7"/>
  <c r="E7" i="7"/>
  <c r="E9" i="7"/>
  <c r="E8" i="7"/>
  <c r="E5" i="7"/>
  <c r="E4" i="7"/>
  <c r="D5" i="7"/>
  <c r="D6" i="7"/>
  <c r="D7" i="7"/>
  <c r="D8" i="7"/>
  <c r="D9" i="7"/>
  <c r="D4" i="7"/>
  <c r="D5" i="6"/>
  <c r="D6" i="6"/>
  <c r="D7" i="6"/>
  <c r="D8" i="6"/>
  <c r="D9" i="6"/>
  <c r="D10" i="6"/>
  <c r="D11" i="6"/>
  <c r="D12" i="6"/>
  <c r="D13" i="6"/>
  <c r="D4" i="6"/>
  <c r="E9" i="6"/>
  <c r="E6" i="6"/>
  <c r="E12" i="6"/>
  <c r="E11" i="6"/>
  <c r="E8" i="6"/>
  <c r="E4" i="6"/>
  <c r="E13" i="6"/>
  <c r="E10" i="6"/>
  <c r="E7" i="6"/>
  <c r="E5" i="6"/>
  <c r="G5" i="8" l="1"/>
  <c r="H5" i="8"/>
  <c r="I5" i="8"/>
</calcChain>
</file>

<file path=xl/sharedStrings.xml><?xml version="1.0" encoding="utf-8"?>
<sst xmlns="http://schemas.openxmlformats.org/spreadsheetml/2006/main" count="11914" uniqueCount="448">
  <si>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</si>
  <si>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</si>
  <si>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</si>
  <si>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</si>
  <si>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</si>
  <si>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</si>
  <si>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</si>
  <si>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</si>
  <si>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</si>
  <si>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</si>
  <si>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</si>
  <si>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</si>
  <si>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</si>
  <si>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</si>
  <si>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</si>
  <si>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</si>
  <si>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</si>
  <si>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</si>
  <si>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</si>
  <si>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</si>
  <si>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</si>
  <si>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</si>
  <si>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</si>
  <si>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</si>
  <si>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</si>
  <si>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</si>
  <si>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</si>
  <si>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</si>
  <si>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</si>
  <si>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</si>
  <si>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</si>
  <si>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</si>
  <si>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</si>
  <si>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</si>
  <si>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</si>
  <si>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</si>
  <si>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</si>
  <si>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</si>
  <si>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</si>
  <si>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</si>
  <si>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</si>
  <si>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</si>
  <si>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</si>
  <si>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</si>
  <si>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</si>
  <si>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</si>
  <si>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</si>
  <si>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</si>
  <si>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</si>
  <si>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</si>
  <si>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</si>
  <si>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</si>
  <si>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</si>
  <si>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</si>
  <si>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</si>
  <si>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</si>
  <si>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</si>
  <si>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</si>
  <si>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</si>
  <si>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</si>
  <si>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</si>
  <si>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</si>
  <si>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</si>
  <si>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</si>
  <si>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</si>
  <si>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</si>
  <si>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</si>
  <si>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</si>
  <si>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</si>
  <si>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</si>
  <si>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</si>
  <si>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</si>
  <si>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</si>
  <si>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</si>
  <si>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</si>
  <si>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</si>
  <si>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</si>
  <si>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</si>
  <si>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</si>
  <si>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</si>
  <si>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</si>
  <si>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</si>
  <si>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</si>
  <si>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</si>
  <si>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</si>
  <si>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</si>
  <si>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</si>
  <si>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</si>
  <si>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</si>
  <si>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</si>
  <si>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</si>
  <si>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</si>
  <si>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</si>
  <si>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</si>
  <si>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</si>
  <si>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</si>
  <si>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</si>
  <si>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</si>
  <si>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</si>
  <si>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</si>
  <si>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</si>
  <si>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</si>
  <si>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</si>
  <si>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</si>
  <si>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</si>
  <si>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</si>
  <si>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</si>
  <si>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</si>
  <si>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</si>
  <si>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</si>
  <si>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</si>
  <si>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</si>
  <si>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</si>
  <si>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</si>
  <si>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</si>
  <si>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</si>
  <si>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</si>
  <si>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</si>
  <si>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</si>
  <si>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</si>
  <si>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</si>
  <si>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</si>
  <si>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</si>
  <si>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</si>
  <si>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</si>
  <si>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</si>
  <si>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</si>
  <si>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</si>
  <si>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</si>
  <si>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</si>
  <si>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</si>
  <si>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</si>
  <si>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</si>
  <si>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</si>
  <si>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</si>
  <si>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</si>
  <si>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</si>
  <si>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</si>
  <si>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</si>
  <si>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</si>
  <si>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</si>
  <si>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</si>
  <si>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</si>
  <si>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</si>
  <si>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</si>
  <si>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</si>
  <si>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</si>
  <si>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</si>
  <si>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</si>
  <si>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</si>
  <si>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</si>
  <si>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</si>
  <si>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</si>
  <si>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</si>
  <si>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</si>
  <si>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</si>
  <si>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</si>
  <si>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</si>
  <si>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</si>
  <si>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</si>
  <si>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</si>
  <si>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</si>
  <si>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</si>
  <si>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</si>
  <si>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</si>
  <si>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</si>
  <si>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</si>
  <si>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</si>
  <si>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</si>
  <si>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</si>
  <si>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</si>
  <si>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</si>
  <si>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</si>
  <si>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</si>
  <si>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</si>
  <si>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</si>
  <si>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</si>
  <si>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</si>
  <si>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</si>
  <si>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</si>
  <si>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</si>
  <si>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</si>
  <si>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</si>
  <si>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</si>
  <si>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</si>
  <si>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</si>
  <si>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</si>
  <si>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</si>
  <si>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</si>
  <si>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</si>
  <si>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</si>
  <si>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</si>
  <si>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</si>
  <si>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</si>
  <si>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</si>
  <si>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</si>
  <si>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</si>
  <si>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</si>
  <si>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</si>
  <si>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</si>
  <si>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</si>
  <si>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</si>
  <si>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</si>
  <si>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</si>
  <si>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</si>
  <si>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</si>
  <si>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</si>
  <si>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</si>
  <si>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</si>
  <si>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</si>
  <si>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</si>
  <si>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</si>
  <si>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</si>
  <si>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</si>
  <si>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</si>
  <si>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</si>
  <si>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</si>
  <si>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</si>
  <si>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</si>
  <si>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</si>
  <si>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</si>
  <si>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</si>
  <si>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</si>
  <si>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</si>
  <si>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</si>
  <si>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</si>
  <si>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</si>
  <si>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</si>
  <si>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</si>
  <si>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</si>
  <si>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</si>
  <si>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</si>
  <si>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</si>
  <si>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</si>
  <si>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</si>
  <si>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</si>
  <si>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</si>
  <si>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</si>
  <si>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</si>
  <si>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</si>
  <si>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</si>
  <si>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</si>
  <si>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</si>
  <si>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</si>
  <si>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</si>
  <si>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</si>
  <si>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</si>
  <si>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</si>
  <si>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</si>
  <si>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</si>
  <si>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</si>
  <si>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</si>
  <si>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</si>
  <si>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</si>
  <si>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</si>
  <si>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</si>
  <si>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</si>
  <si>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</si>
  <si>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</si>
  <si>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</si>
  <si>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</si>
  <si>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</si>
  <si>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</si>
  <si>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</si>
  <si>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</si>
  <si>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</si>
  <si>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</si>
  <si>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</si>
  <si>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</si>
  <si>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</si>
  <si>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</si>
  <si>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</si>
  <si>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</si>
  <si>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</si>
  <si>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</si>
  <si>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</si>
  <si>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</si>
  <si>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</si>
  <si>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</si>
  <si>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</si>
  <si>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</si>
  <si>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</si>
  <si>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</si>
  <si>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</si>
  <si>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</si>
  <si>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</si>
  <si>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</si>
  <si>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</si>
  <si>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</si>
  <si>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</si>
  <si>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</si>
  <si>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</si>
  <si>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</si>
  <si>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</si>
  <si>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</si>
  <si>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</si>
  <si>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</si>
  <si>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</si>
  <si>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</si>
  <si>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</si>
  <si>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</si>
  <si>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</si>
  <si>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</si>
  <si>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</si>
  <si>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</si>
  <si>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</si>
  <si>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</si>
  <si>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</si>
  <si>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</si>
  <si>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</si>
  <si>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</si>
  <si>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</si>
  <si>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</si>
  <si>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</si>
  <si>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</si>
  <si>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</si>
  <si>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</si>
  <si>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</si>
  <si>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</si>
  <si>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</si>
  <si>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</si>
  <si>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</si>
  <si>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</si>
  <si>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</si>
  <si>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</si>
  <si>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</si>
  <si>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</si>
  <si>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</si>
  <si>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</si>
  <si>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</si>
  <si>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</si>
  <si>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</si>
  <si>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</si>
  <si>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</si>
  <si>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</si>
  <si>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</si>
  <si>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</si>
  <si>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</si>
  <si>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</si>
  <si>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</si>
  <si>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</si>
  <si>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</si>
  <si>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</si>
  <si>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</si>
  <si>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</si>
  <si>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</si>
  <si>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</si>
  <si>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</si>
  <si>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</si>
  <si>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</si>
  <si>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</si>
  <si>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</si>
  <si>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</si>
  <si>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</si>
  <si>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</si>
  <si>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</si>
  <si>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</si>
  <si>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</si>
  <si>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</si>
  <si>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</si>
  <si>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</si>
  <si>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</si>
  <si>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</si>
  <si>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</si>
  <si>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</si>
  <si>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</si>
  <si>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</si>
  <si>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</si>
  <si>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</si>
  <si>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</si>
  <si>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</si>
  <si>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</si>
  <si>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</si>
  <si>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</si>
  <si>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</si>
  <si>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</si>
  <si>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</si>
  <si>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</si>
  <si>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</si>
  <si>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</si>
  <si>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</si>
  <si>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</si>
  <si>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</si>
  <si>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</si>
  <si>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</si>
  <si>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</si>
  <si>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</si>
  <si>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</si>
  <si>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</si>
  <si>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</si>
  <si>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</si>
  <si>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</si>
  <si>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</si>
  <si>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</si>
  <si>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</si>
  <si>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</si>
  <si>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</si>
  <si>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</si>
  <si>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</si>
  <si>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IPL-2008</t>
  </si>
  <si>
    <t>IPL-2009</t>
  </si>
  <si>
    <t>IPL-2010</t>
  </si>
  <si>
    <t>IPL-2011</t>
  </si>
  <si>
    <t>IPL-2012</t>
  </si>
  <si>
    <t>IPL-2013</t>
  </si>
  <si>
    <t>IPL-2014</t>
  </si>
  <si>
    <t>IPL-2015</t>
  </si>
  <si>
    <t>IPL-2016</t>
  </si>
  <si>
    <t>IPL-2017</t>
  </si>
  <si>
    <t>IPL-2018</t>
  </si>
  <si>
    <t>IPL-2019</t>
  </si>
  <si>
    <t>IPL-2020</t>
  </si>
  <si>
    <t>Winner</t>
  </si>
  <si>
    <t>Runner Up</t>
  </si>
  <si>
    <t>Player of the Match</t>
  </si>
  <si>
    <t>Player of the Series</t>
  </si>
  <si>
    <t>Trent Boult</t>
  </si>
  <si>
    <t>Jofra Archer</t>
  </si>
  <si>
    <t>Jasprit Bumrah</t>
  </si>
  <si>
    <t>Andre Russell</t>
  </si>
  <si>
    <t>Shane Watson</t>
  </si>
  <si>
    <t>Sunil Narine</t>
  </si>
  <si>
    <t>Krunal Pandya</t>
  </si>
  <si>
    <t>Ben Stokes</t>
  </si>
  <si>
    <t>Ben Cutting</t>
  </si>
  <si>
    <t>Virat Kohli</t>
  </si>
  <si>
    <t>Rohit Sharma</t>
  </si>
  <si>
    <t>Manish Pandey</t>
  </si>
  <si>
    <t>Glenn Maxwell</t>
  </si>
  <si>
    <t>Kieron Pollard</t>
  </si>
  <si>
    <t>Manvinder Bisla</t>
  </si>
  <si>
    <t>Murali Vijay</t>
  </si>
  <si>
    <t>Chris Gayle</t>
  </si>
  <si>
    <t>Suresh Raina</t>
  </si>
  <si>
    <t>Sachin Tendulkar</t>
  </si>
  <si>
    <t>Anil Kumble</t>
  </si>
  <si>
    <t>Adam Gilchrist</t>
  </si>
  <si>
    <t>Yusuf Pathan</t>
  </si>
  <si>
    <t>Count of toss_winner</t>
  </si>
  <si>
    <t>Row Labels</t>
  </si>
  <si>
    <t>Grand Total</t>
  </si>
  <si>
    <t>Column Labels</t>
  </si>
  <si>
    <t>Count of winner</t>
  </si>
  <si>
    <t>Count of player_of_match</t>
  </si>
  <si>
    <t>MOM Won</t>
  </si>
  <si>
    <t>Count of Winner</t>
  </si>
  <si>
    <t>No. of Seasons</t>
  </si>
  <si>
    <t>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</si>
</sst>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13" fillId="33" borderId="10" xfId="0" applyFont="1" applyFill="1" applyBorder="1"/>
    <xf numFmtId="0" fontId="13" fillId="33" borderId="11" xfId="0" applyFont="1" applyFill="1" applyBorder="1"/>
    <xf numFmtId="0" fontId="13" fillId="33" borderId="12" xfId="0" applyFont="1"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ndense val="0"/>
        <extend val="0"/>
        <outline val="0"/>
        <shadow val="0"/>
        <u val="none"/>
        <vertAlign val="baseline"/>
        <sz val="11"/>
        <color theme="1"/>
        <name val="Calibri"/>
        <family val="2"/>
        <scheme val="minor"/>
      </font>
    </dxf>
    <dxf>
      <numFmt numFmtId="19" formatCode="dd/mm/yyyy"/>
    </dxf>
  </dxfs>
  <tableStyles count="0" defaultTableStyle="TableStyleMedium2" defaultPivotStyle="PivotStyleLight16"/>
  <colors>
    <mruColors>
      <color rgb="FF11A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Analysis.xlsx]Matches win by team !Matches win wrt toss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 win by team wrt Bat</a:t>
            </a:r>
            <a:r>
              <a:rPr lang="en-IN" sz="1200" b="1" baseline="0"/>
              <a:t> first or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8846187272949"/>
          <c:y val="0.1565040650406504"/>
          <c:w val="0.88426031183188192"/>
          <c:h val="0.49717189822816865"/>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2FA8-4B7D-9D78-C59A3745A52C}"/>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2FA8-4B7D-9D78-C59A3745A52C}"/>
            </c:ext>
          </c:extLst>
        </c:ser>
        <c:dLbls>
          <c:dLblPos val="ctr"/>
          <c:showLegendKey val="0"/>
          <c:showVal val="1"/>
          <c:showCatName val="0"/>
          <c:showSerName val="0"/>
          <c:showPercent val="0"/>
          <c:showBubbleSize val="0"/>
        </c:dLbls>
        <c:gapWidth val="94"/>
        <c:overlap val="100"/>
        <c:axId val="349451967"/>
        <c:axId val="349452383"/>
      </c:barChart>
      <c:catAx>
        <c:axId val="3494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52383"/>
        <c:crosses val="autoZero"/>
        <c:auto val="1"/>
        <c:lblAlgn val="ctr"/>
        <c:lblOffset val="100"/>
        <c:noMultiLvlLbl val="0"/>
      </c:catAx>
      <c:valAx>
        <c:axId val="349452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2.3274865828338622E-2"/>
              <c:y val="0.262052863310785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51967"/>
        <c:crosses val="autoZero"/>
        <c:crossBetween val="between"/>
      </c:valAx>
      <c:spPr>
        <a:noFill/>
        <a:ln>
          <a:noFill/>
        </a:ln>
        <a:effectLst/>
      </c:spPr>
    </c:plotArea>
    <c:legend>
      <c:legendPos val="r"/>
      <c:layout>
        <c:manualLayout>
          <c:xMode val="edge"/>
          <c:yMode val="edge"/>
          <c:x val="0.44156367871234636"/>
          <c:y val="0.12136333568060088"/>
          <c:w val="0.12135022857242182"/>
          <c:h val="0.12533982032733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based win!PivotTable2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winning %</a:t>
            </a:r>
          </a:p>
        </c:rich>
      </c:tx>
      <c:layout>
        <c:manualLayout>
          <c:xMode val="edge"/>
          <c:yMode val="edge"/>
          <c:x val="0.21819444444444447"/>
          <c:y val="5.09259259259259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738681102362206"/>
          <c:y val="0.25041666666666673"/>
          <c:w val="0.4948889982502187"/>
          <c:h val="0.65985199766695835"/>
        </c:manualLayout>
      </c:layout>
      <c:doughnutChart>
        <c:varyColors val="1"/>
        <c:ser>
          <c:idx val="0"/>
          <c:order val="0"/>
          <c:tx>
            <c:strRef>
              <c:f>'Toss based win'!$B$3</c:f>
              <c:strCache>
                <c:ptCount val="1"/>
                <c:pt idx="0">
                  <c:v>Total</c:v>
                </c:pt>
              </c:strCache>
            </c:strRef>
          </c:tx>
          <c:dPt>
            <c:idx val="0"/>
            <c:bubble3D val="0"/>
            <c:explosion val="3"/>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CFF-4A9E-9DB2-65FC7310DD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B2-419F-B3AA-19A7C95E12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win'!$A$4:$A$6</c:f>
              <c:strCache>
                <c:ptCount val="2"/>
                <c:pt idx="0">
                  <c:v>bat</c:v>
                </c:pt>
                <c:pt idx="1">
                  <c:v>field</c:v>
                </c:pt>
              </c:strCache>
            </c:strRef>
          </c:cat>
          <c:val>
            <c:numRef>
              <c:f>'Toss based win'!$B$4:$B$6</c:f>
              <c:numCache>
                <c:formatCode>General</c:formatCode>
                <c:ptCount val="2"/>
                <c:pt idx="0">
                  <c:v>320</c:v>
                </c:pt>
                <c:pt idx="1">
                  <c:v>496</c:v>
                </c:pt>
              </c:numCache>
            </c:numRef>
          </c:val>
          <c:extLst>
            <c:ext xmlns:c16="http://schemas.microsoft.com/office/drawing/2014/chart" uri="{C3380CC4-5D6E-409C-BE32-E72D297353CC}">
              <c16:uniqueId val="{00000000-ACFF-4A9E-9DB2-65FC7310DD9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0702318460192477"/>
          <c:y val="0.13041593759113446"/>
          <c:w val="0.18881014873140858"/>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Analysis.xlsx]Venue based winning!PivotTable3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a:t>
            </a:r>
            <a:r>
              <a:rPr lang="en-IN" sz="1200" b="1" baseline="0"/>
              <a:t> and winning based on Bat first and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77465047569229"/>
          <c:y val="0.16890113253749617"/>
          <c:w val="0.52493673928101892"/>
          <c:h val="0.69824515737185744"/>
        </c:manualLayout>
      </c:layout>
      <c:barChart>
        <c:barDir val="bar"/>
        <c:grouping val="stacked"/>
        <c:varyColors val="0"/>
        <c:ser>
          <c:idx val="0"/>
          <c:order val="0"/>
          <c:tx>
            <c:strRef>
              <c:f>'Venue based winning'!$B$3:$B$4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based winning'!$A$5:$A$15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'Venue based winning'!$B$5:$B$15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6C86-4D33-871C-F68DC658B553}"/>
            </c:ext>
          </c:extLst>
        </c:ser>
        <c:ser>
          <c:idx val="1"/>
          <c:order val="1"/>
          <c:tx>
            <c:strRef>
              <c:f>'Venue based winning'!$C$3:$C$4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based winning'!$A$5:$A$15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'Venue based winning'!$C$5:$C$15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6C86-4D33-871C-F68DC658B553}"/>
            </c:ext>
          </c:extLst>
        </c:ser>
        <c:dLbls>
          <c:dLblPos val="ctr"/>
          <c:showLegendKey val="0"/>
          <c:showVal val="1"/>
          <c:showCatName val="0"/>
          <c:showSerName val="0"/>
          <c:showPercent val="0"/>
          <c:showBubbleSize val="0"/>
        </c:dLbls>
        <c:gapWidth val="66"/>
        <c:overlap val="100"/>
        <c:axId val="465704143"/>
        <c:axId val="465709551"/>
      </c:barChart>
      <c:catAx>
        <c:axId val="46570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09551"/>
        <c:crosses val="autoZero"/>
        <c:auto val="1"/>
        <c:lblAlgn val="ctr"/>
        <c:lblOffset val="100"/>
        <c:noMultiLvlLbl val="0"/>
      </c:catAx>
      <c:valAx>
        <c:axId val="46570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53139263112757229"/>
              <c:y val="0.919788676553171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04143"/>
        <c:crosses val="autoZero"/>
        <c:crossBetween val="between"/>
      </c:valAx>
      <c:spPr>
        <a:noFill/>
        <a:ln>
          <a:noFill/>
        </a:ln>
        <a:effectLst/>
      </c:spPr>
    </c:plotArea>
    <c:legend>
      <c:legendPos val="r"/>
      <c:layout>
        <c:manualLayout>
          <c:xMode val="edge"/>
          <c:yMode val="edge"/>
          <c:x val="0.64730096237970258"/>
          <c:y val="0.10246367275715884"/>
          <c:w val="0.1471434820647419"/>
          <c:h val="0.10330650817408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MoM Award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548381452318461"/>
          <c:y val="0.17171296296296296"/>
          <c:w val="0.81409470691163599"/>
          <c:h val="0.47586067366579177"/>
        </c:manualLayout>
      </c:layout>
      <c:barChart>
        <c:barDir val="col"/>
        <c:grouping val="clustered"/>
        <c:varyColors val="0"/>
        <c:ser>
          <c:idx val="0"/>
          <c:order val="0"/>
          <c:tx>
            <c:strRef>
              <c:f>MoM!$E$3</c:f>
              <c:strCache>
                <c:ptCount val="1"/>
                <c:pt idx="0">
                  <c:v>MOM Won</c:v>
                </c:pt>
              </c:strCache>
            </c:strRef>
          </c:tx>
          <c:spPr>
            <a:solidFill>
              <a:srgbClr val="11A7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0216-43F9-854B-09D254EFF22C}"/>
            </c:ext>
          </c:extLst>
        </c:ser>
        <c:dLbls>
          <c:dLblPos val="outEnd"/>
          <c:showLegendKey val="0"/>
          <c:showVal val="1"/>
          <c:showCatName val="0"/>
          <c:showSerName val="0"/>
          <c:showPercent val="0"/>
          <c:showBubbleSize val="0"/>
        </c:dLbls>
        <c:gapWidth val="58"/>
        <c:overlap val="-27"/>
        <c:axId val="442199455"/>
        <c:axId val="442199871"/>
      </c:barChart>
      <c:catAx>
        <c:axId val="4421994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2199871"/>
        <c:crosses val="autoZero"/>
        <c:auto val="1"/>
        <c:lblAlgn val="ctr"/>
        <c:lblOffset val="100"/>
        <c:noMultiLvlLbl val="0"/>
      </c:catAx>
      <c:valAx>
        <c:axId val="442199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MoM</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99455"/>
        <c:crosses val="autoZero"/>
        <c:crossBetween val="between"/>
      </c:valAx>
      <c:spPr>
        <a:noFill/>
        <a:ln>
          <a:noFill/>
        </a:ln>
        <a:effectLst/>
      </c:spPr>
    </c:plotArea>
    <c:legend>
      <c:legendPos val="r"/>
      <c:layout>
        <c:manualLayout>
          <c:xMode val="edge"/>
          <c:yMode val="edge"/>
          <c:x val="0.5173562992125984"/>
          <c:y val="0.19262685914260719"/>
          <c:w val="0.1471014315279019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Analysis.xlsx]Matches win by team !Matches win wrt toss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 win by team wrt Bat</a:t>
            </a:r>
            <a:r>
              <a:rPr lang="en-IN" sz="1200" b="1" baseline="0"/>
              <a:t> first or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200480753859259E-2"/>
          <c:y val="0.12274892853583177"/>
          <c:w val="0.91184837360446236"/>
          <c:h val="0.68309379049137842"/>
        </c:manualLayout>
      </c:layout>
      <c:barChart>
        <c:barDir val="col"/>
        <c:grouping val="stacked"/>
        <c:varyColors val="0"/>
        <c:ser>
          <c:idx val="0"/>
          <c:order val="0"/>
          <c:tx>
            <c:strRef>
              <c:f>'Matches win by team '!$B$3:$B$4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642B-4ED5-B282-54DA4AA7252E}"/>
            </c:ext>
          </c:extLst>
        </c:ser>
        <c:ser>
          <c:idx val="1"/>
          <c:order val="1"/>
          <c:tx>
            <c:strRef>
              <c:f>'Matches win by team '!$C$3:$C$4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 '!$A$5:$A$21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 '!$C$5:$C$21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642B-4ED5-B282-54DA4AA7252E}"/>
            </c:ext>
          </c:extLst>
        </c:ser>
        <c:dLbls>
          <c:dLblPos val="ctr"/>
          <c:showLegendKey val="0"/>
          <c:showVal val="1"/>
          <c:showCatName val="0"/>
          <c:showSerName val="0"/>
          <c:showPercent val="0"/>
          <c:showBubbleSize val="0"/>
        </c:dLbls>
        <c:gapWidth val="94"/>
        <c:overlap val="100"/>
        <c:axId val="349451967"/>
        <c:axId val="349452383"/>
      </c:barChart>
      <c:catAx>
        <c:axId val="34945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49452383"/>
        <c:crosses val="autoZero"/>
        <c:auto val="1"/>
        <c:lblAlgn val="ctr"/>
        <c:lblOffset val="100"/>
        <c:tickLblSkip val="1"/>
        <c:noMultiLvlLbl val="0"/>
      </c:catAx>
      <c:valAx>
        <c:axId val="3494523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layout>
            <c:manualLayout>
              <c:xMode val="edge"/>
              <c:yMode val="edge"/>
              <c:x val="1.0354955630546182E-2"/>
              <c:y val="0.262052728483566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451967"/>
        <c:crosses val="autoZero"/>
        <c:crossBetween val="between"/>
      </c:valAx>
      <c:spPr>
        <a:noFill/>
        <a:ln>
          <a:noFill/>
        </a:ln>
        <a:effectLst/>
      </c:spPr>
    </c:plotArea>
    <c:legend>
      <c:legendPos val="r"/>
      <c:layout>
        <c:manualLayout>
          <c:xMode val="edge"/>
          <c:yMode val="edge"/>
          <c:x val="0.44156367871234636"/>
          <c:y val="0.12136333568060088"/>
          <c:w val="0.12135022857242182"/>
          <c:h val="0.1253398203273371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Analysis.xlsx]Toss based win!PivotTable2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 Decision based winning %</a:t>
            </a:r>
          </a:p>
        </c:rich>
      </c:tx>
      <c:layout>
        <c:manualLayout>
          <c:xMode val="edge"/>
          <c:yMode val="edge"/>
          <c:x val="0.16294572294485288"/>
          <c:y val="3.505311836020497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674236162468642"/>
          <c:y val="0.25181526710358809"/>
          <c:w val="0.61919853250387891"/>
          <c:h val="0.71158688497271161"/>
        </c:manualLayout>
      </c:layout>
      <c:doughnutChart>
        <c:varyColors val="1"/>
        <c:ser>
          <c:idx val="0"/>
          <c:order val="0"/>
          <c:tx>
            <c:strRef>
              <c:f>'Toss based win'!$B$3</c:f>
              <c:strCache>
                <c:ptCount val="1"/>
                <c:pt idx="0">
                  <c:v>Total</c:v>
                </c:pt>
              </c:strCache>
            </c:strRef>
          </c:tx>
          <c:dPt>
            <c:idx val="0"/>
            <c:bubble3D val="0"/>
            <c:explosion val="3"/>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401-4AD0-B2BF-C256CF262B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401-4AD0-B2BF-C256CF262B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win'!$A$4:$A$6</c:f>
              <c:strCache>
                <c:ptCount val="2"/>
                <c:pt idx="0">
                  <c:v>bat</c:v>
                </c:pt>
                <c:pt idx="1">
                  <c:v>field</c:v>
                </c:pt>
              </c:strCache>
            </c:strRef>
          </c:cat>
          <c:val>
            <c:numRef>
              <c:f>'Toss based win'!$B$4:$B$6</c:f>
              <c:numCache>
                <c:formatCode>General</c:formatCode>
                <c:ptCount val="2"/>
                <c:pt idx="0">
                  <c:v>320</c:v>
                </c:pt>
                <c:pt idx="1">
                  <c:v>496</c:v>
                </c:pt>
              </c:numCache>
            </c:numRef>
          </c:val>
          <c:extLst>
            <c:ext xmlns:c16="http://schemas.microsoft.com/office/drawing/2014/chart" uri="{C3380CC4-5D6E-409C-BE32-E72D297353CC}">
              <c16:uniqueId val="{00000004-2401-4AD0-B2BF-C256CF262B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3796239903713693"/>
          <c:y val="0.13041578136066326"/>
          <c:w val="0.29470316555734394"/>
          <c:h val="0.1145844269466316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Analysis.xlsx]Venue based winning!PivotTable3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 10 Venues with most matches</a:t>
            </a:r>
            <a:r>
              <a:rPr lang="en-IN" sz="1200" b="1" baseline="0"/>
              <a:t> and winning based on Bat first and Field first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77465047569229"/>
          <c:y val="0.14682605899428133"/>
          <c:w val="0.52493673928101892"/>
          <c:h val="0.75564026351010771"/>
        </c:manualLayout>
      </c:layout>
      <c:barChart>
        <c:barDir val="bar"/>
        <c:grouping val="stacked"/>
        <c:varyColors val="0"/>
        <c:ser>
          <c:idx val="0"/>
          <c:order val="0"/>
          <c:tx>
            <c:strRef>
              <c:f>'Venue based winning'!$B$3:$B$4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based winning'!$A$5:$A$15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'Venue based winning'!$B$5:$B$15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9A55-49BF-97FD-2DF7FEE9A828}"/>
            </c:ext>
          </c:extLst>
        </c:ser>
        <c:ser>
          <c:idx val="1"/>
          <c:order val="1"/>
          <c:tx>
            <c:strRef>
              <c:f>'Venue based winning'!$C$3:$C$4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 based winning'!$A$5:$A$15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'Venue based winning'!$C$5:$C$15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9A55-49BF-97FD-2DF7FEE9A828}"/>
            </c:ext>
          </c:extLst>
        </c:ser>
        <c:dLbls>
          <c:dLblPos val="ctr"/>
          <c:showLegendKey val="0"/>
          <c:showVal val="1"/>
          <c:showCatName val="0"/>
          <c:showSerName val="0"/>
          <c:showPercent val="0"/>
          <c:showBubbleSize val="0"/>
        </c:dLbls>
        <c:gapWidth val="66"/>
        <c:overlap val="100"/>
        <c:axId val="465704143"/>
        <c:axId val="465709551"/>
      </c:barChart>
      <c:catAx>
        <c:axId val="46570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5709551"/>
        <c:crosses val="autoZero"/>
        <c:auto val="1"/>
        <c:lblAlgn val="ctr"/>
        <c:lblOffset val="100"/>
        <c:noMultiLvlLbl val="0"/>
      </c:catAx>
      <c:valAx>
        <c:axId val="4657095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53493885072876524"/>
              <c:y val="0.9374486798421720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04143"/>
        <c:crosses val="autoZero"/>
        <c:crossBetween val="between"/>
      </c:valAx>
      <c:spPr>
        <a:noFill/>
        <a:ln>
          <a:noFill/>
        </a:ln>
        <a:effectLst/>
      </c:spPr>
    </c:plotArea>
    <c:legend>
      <c:legendPos val="r"/>
      <c:layout>
        <c:manualLayout>
          <c:xMode val="edge"/>
          <c:yMode val="edge"/>
          <c:x val="0.32815211928296195"/>
          <c:y val="8.4803671064295774E-2"/>
          <c:w val="0.36700173116658291"/>
          <c:h val="6.136396029966453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MoM Award Winners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1280675117404"/>
          <c:y val="0.17634259259259263"/>
          <c:w val="0.86641165370023832"/>
          <c:h val="0.5964465197664246"/>
        </c:manualLayout>
      </c:layout>
      <c:barChart>
        <c:barDir val="col"/>
        <c:grouping val="clustered"/>
        <c:varyColors val="0"/>
        <c:ser>
          <c:idx val="0"/>
          <c:order val="0"/>
          <c:tx>
            <c:strRef>
              <c:f>MoM!$E$3</c:f>
              <c:strCache>
                <c:ptCount val="1"/>
                <c:pt idx="0">
                  <c:v>MOM Won</c:v>
                </c:pt>
              </c:strCache>
            </c:strRef>
          </c:tx>
          <c:spPr>
            <a:solidFill>
              <a:srgbClr val="11A72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4314-430F-972E-88887FD17EF0}"/>
            </c:ext>
          </c:extLst>
        </c:ser>
        <c:dLbls>
          <c:dLblPos val="outEnd"/>
          <c:showLegendKey val="0"/>
          <c:showVal val="1"/>
          <c:showCatName val="0"/>
          <c:showSerName val="0"/>
          <c:showPercent val="0"/>
          <c:showBubbleSize val="0"/>
        </c:dLbls>
        <c:gapWidth val="58"/>
        <c:overlap val="-27"/>
        <c:axId val="442199455"/>
        <c:axId val="442199871"/>
      </c:barChart>
      <c:catAx>
        <c:axId val="44219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42199871"/>
        <c:crosses val="autoZero"/>
        <c:auto val="1"/>
        <c:lblAlgn val="ctr"/>
        <c:lblOffset val="100"/>
        <c:noMultiLvlLbl val="0"/>
      </c:catAx>
      <c:valAx>
        <c:axId val="442199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MoM</a:t>
                </a:r>
                <a:endParaRPr lang="en-IN"/>
              </a:p>
            </c:rich>
          </c:tx>
          <c:layout>
            <c:manualLayout>
              <c:xMode val="edge"/>
              <c:yMode val="edge"/>
              <c:x val="2.0516773968276385E-2"/>
              <c:y val="0.299274950705788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199455"/>
        <c:crosses val="autoZero"/>
        <c:crossBetween val="between"/>
      </c:valAx>
      <c:spPr>
        <a:noFill/>
        <a:ln>
          <a:noFill/>
        </a:ln>
        <a:effectLst/>
      </c:spPr>
    </c:plotArea>
    <c:legend>
      <c:legendPos val="r"/>
      <c:layout>
        <c:manualLayout>
          <c:xMode val="edge"/>
          <c:yMode val="edge"/>
          <c:x val="0.5173562992125984"/>
          <c:y val="0.19262685914260719"/>
          <c:w val="0.1471014315279019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8620C84-B888-4AD4-BD4F-E58A37CE6EF8}">
          <cx:tx>
            <cx:txData>
              <cx:f>_xlchart.v1.1</cx:f>
              <cx:v>No. of Seasons</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58620C84-B888-4AD4-BD4F-E58A37CE6EF8}">
          <cx:tx>
            <cx:txData>
              <cx:f>_xlchart.v1.4</cx:f>
              <cx:v>No. of Seasons</cx:v>
            </cx:txData>
          </cx:tx>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198120</xdr:colOff>
      <xdr:row>3</xdr:row>
      <xdr:rowOff>15240</xdr:rowOff>
    </xdr:from>
    <xdr:to>
      <xdr:col>14</xdr:col>
      <xdr:colOff>358140</xdr:colOff>
      <xdr:row>19</xdr:row>
      <xdr:rowOff>175260</xdr:rowOff>
    </xdr:to>
    <xdr:graphicFrame macro="">
      <xdr:nvGraphicFramePr>
        <xdr:cNvPr id="2" name="Chart 1">
          <a:extLst>
            <a:ext uri="{FF2B5EF4-FFF2-40B4-BE49-F238E27FC236}">
              <a16:creationId xmlns:a16="http://schemas.microsoft.com/office/drawing/2014/main" id="{4D182BD0-DD68-AD6C-71A6-53F25901C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1</xdr:row>
      <xdr:rowOff>26670</xdr:rowOff>
    </xdr:from>
    <xdr:to>
      <xdr:col>8</xdr:col>
      <xdr:colOff>175260</xdr:colOff>
      <xdr:row>16</xdr:row>
      <xdr:rowOff>26670</xdr:rowOff>
    </xdr:to>
    <xdr:graphicFrame macro="">
      <xdr:nvGraphicFramePr>
        <xdr:cNvPr id="2" name="Chart 1">
          <a:extLst>
            <a:ext uri="{FF2B5EF4-FFF2-40B4-BE49-F238E27FC236}">
              <a16:creationId xmlns:a16="http://schemas.microsoft.com/office/drawing/2014/main" id="{6AF081D0-D189-EAD0-2568-6342953A9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1</xdr:row>
      <xdr:rowOff>148590</xdr:rowOff>
    </xdr:from>
    <xdr:to>
      <xdr:col>8</xdr:col>
      <xdr:colOff>274320</xdr:colOff>
      <xdr:row>24</xdr:row>
      <xdr:rowOff>91440</xdr:rowOff>
    </xdr:to>
    <xdr:graphicFrame macro="">
      <xdr:nvGraphicFramePr>
        <xdr:cNvPr id="2" name="Chart 1">
          <a:extLst>
            <a:ext uri="{FF2B5EF4-FFF2-40B4-BE49-F238E27FC236}">
              <a16:creationId xmlns:a16="http://schemas.microsoft.com/office/drawing/2014/main" id="{76020AAE-6BE4-2254-327E-EF712C554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335280</xdr:colOff>
      <xdr:row>1</xdr:row>
      <xdr:rowOff>167640</xdr:rowOff>
    </xdr:from>
    <xdr:to>
      <xdr:col>9</xdr:col>
      <xdr:colOff>861060</xdr:colOff>
      <xdr:row>23</xdr:row>
      <xdr:rowOff>91440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E708BA99-3AAB-E4CC-AE8E-C4A80E57EE3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006840" y="350520"/>
              <a:ext cx="1828800" cy="3947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388620</xdr:colOff>
      <xdr:row>1</xdr:row>
      <xdr:rowOff>30480</xdr:rowOff>
    </xdr:from>
    <xdr:to>
      <xdr:col>16</xdr:col>
      <xdr:colOff>388620</xdr:colOff>
      <xdr:row>22</xdr:row>
      <xdr:rowOff>30480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67E2467D-2841-EA8A-BBFE-15AB8274E7A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0660380" y="213360"/>
              <a:ext cx="1828800" cy="3840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220980</xdr:colOff>
      <xdr:row>1</xdr:row>
      <xdr:rowOff>121920</xdr:rowOff>
    </xdr:from>
    <xdr:to>
      <xdr:col>13</xdr:col>
      <xdr:colOff>243840</xdr:colOff>
      <xdr:row>16</xdr:row>
      <xdr:rowOff>121920</xdr:rowOff>
    </xdr:to>
    <xdr:graphicFrame macro="">
      <xdr:nvGraphicFramePr>
        <xdr:cNvPr id="3" name="Chart 2">
          <a:extLst>
            <a:ext uri="{FF2B5EF4-FFF2-40B4-BE49-F238E27FC236}">
              <a16:creationId xmlns:a16="http://schemas.microsoft.com/office/drawing/2014/main" id="{BA0C207F-A355-40EF-D1AD-005B3EF4B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480060</xdr:colOff>
      <xdr:row>1</xdr:row>
      <xdr:rowOff>175260</xdr:rowOff>
    </xdr:from>
    <xdr:to>
      <xdr:col>14</xdr:col>
      <xdr:colOff>274320</xdr:colOff>
      <xdr:row>20</xdr:row>
      <xdr:rowOff>7620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37F5958-8FCF-3F23-3233-99342D76D3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64480" y="358140"/>
              <a:ext cx="5280660" cy="3307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30480</xdr:colOff>
      <xdr:row>1</xdr:row>
      <xdr:rowOff>60960</xdr:rowOff>
    </xdr:from>
    <xdr:to>
      <xdr:col>16</xdr:col>
      <xdr:colOff>30480</xdr:colOff>
      <xdr:row>22</xdr:row>
      <xdr:rowOff>99060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38DC8C32-74E9-C6BF-9DD5-8AE4B02ACE9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155680" y="243840"/>
              <a:ext cx="1828800" cy="3878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640705</xdr:colOff>
      <xdr:row>7</xdr:row>
      <xdr:rowOff>24974</xdr:rowOff>
    </xdr:from>
    <xdr:to>
      <xdr:col>6</xdr:col>
      <xdr:colOff>1052214</xdr:colOff>
      <xdr:row>11</xdr:row>
      <xdr:rowOff>142664</xdr:rowOff>
    </xdr:to>
    <xdr:grpSp>
      <xdr:nvGrpSpPr>
        <xdr:cNvPr id="12" name="Group 11">
          <a:extLst>
            <a:ext uri="{FF2B5EF4-FFF2-40B4-BE49-F238E27FC236}">
              <a16:creationId xmlns:a16="http://schemas.microsoft.com/office/drawing/2014/main" id="{68C0925E-2FB4-CC94-5FE2-F9E379C19930}"/>
            </a:ext>
          </a:extLst>
        </xdr:cNvPr>
        <xdr:cNvGrpSpPr/>
      </xdr:nvGrpSpPr>
      <xdr:grpSpPr>
        <a:xfrm>
          <a:off x="4298305" y="1305134"/>
          <a:ext cx="1653569" cy="849210"/>
          <a:chOff x="4679305" y="3423494"/>
          <a:chExt cx="1653569" cy="849210"/>
        </a:xfrm>
      </xdr:grpSpPr>
      <xdr:sp macro="" textlink="">
        <xdr:nvSpPr>
          <xdr:cNvPr id="13" name="Arrow: Chevron 12">
            <a:extLst>
              <a:ext uri="{FF2B5EF4-FFF2-40B4-BE49-F238E27FC236}">
                <a16:creationId xmlns:a16="http://schemas.microsoft.com/office/drawing/2014/main" id="{47FB589A-3601-17DF-4BFC-5F7A3DAAA526}"/>
              </a:ext>
            </a:extLst>
          </xdr:cNvPr>
          <xdr:cNvSpPr/>
        </xdr:nvSpPr>
        <xdr:spPr>
          <a:xfrm>
            <a:off x="4679305" y="3423494"/>
            <a:ext cx="1570508" cy="60621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4" name="Freeform: Shape 13">
            <a:extLst>
              <a:ext uri="{FF2B5EF4-FFF2-40B4-BE49-F238E27FC236}">
                <a16:creationId xmlns:a16="http://schemas.microsoft.com/office/drawing/2014/main" id="{C5E4F78E-6ED8-0D07-59E2-4AD56DD681CE}"/>
              </a:ext>
            </a:extLst>
          </xdr:cNvPr>
          <xdr:cNvSpPr/>
        </xdr:nvSpPr>
        <xdr:spPr>
          <a:xfrm>
            <a:off x="5006667" y="3666488"/>
            <a:ext cx="1326207" cy="606216"/>
          </a:xfrm>
          <a:custGeom>
            <a:avLst/>
            <a:gdLst>
              <a:gd name="connsiteX0" fmla="*/ 0 w 1326207"/>
              <a:gd name="connsiteY0" fmla="*/ 60622 h 606216"/>
              <a:gd name="connsiteX1" fmla="*/ 60622 w 1326207"/>
              <a:gd name="connsiteY1" fmla="*/ 0 h 606216"/>
              <a:gd name="connsiteX2" fmla="*/ 1265585 w 1326207"/>
              <a:gd name="connsiteY2" fmla="*/ 0 h 606216"/>
              <a:gd name="connsiteX3" fmla="*/ 1326207 w 1326207"/>
              <a:gd name="connsiteY3" fmla="*/ 60622 h 606216"/>
              <a:gd name="connsiteX4" fmla="*/ 1326207 w 1326207"/>
              <a:gd name="connsiteY4" fmla="*/ 545594 h 606216"/>
              <a:gd name="connsiteX5" fmla="*/ 1265585 w 1326207"/>
              <a:gd name="connsiteY5" fmla="*/ 606216 h 606216"/>
              <a:gd name="connsiteX6" fmla="*/ 60622 w 1326207"/>
              <a:gd name="connsiteY6" fmla="*/ 606216 h 606216"/>
              <a:gd name="connsiteX7" fmla="*/ 0 w 1326207"/>
              <a:gd name="connsiteY7" fmla="*/ 545594 h 606216"/>
              <a:gd name="connsiteX8" fmla="*/ 0 w 1326207"/>
              <a:gd name="connsiteY8" fmla="*/ 60622 h 606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26207" h="606216">
                <a:moveTo>
                  <a:pt x="0" y="60622"/>
                </a:moveTo>
                <a:cubicBezTo>
                  <a:pt x="0" y="27141"/>
                  <a:pt x="27141" y="0"/>
                  <a:pt x="60622" y="0"/>
                </a:cubicBezTo>
                <a:lnTo>
                  <a:pt x="1265585" y="0"/>
                </a:lnTo>
                <a:cubicBezTo>
                  <a:pt x="1299066" y="0"/>
                  <a:pt x="1326207" y="27141"/>
                  <a:pt x="1326207" y="60622"/>
                </a:cubicBezTo>
                <a:lnTo>
                  <a:pt x="1326207" y="545594"/>
                </a:lnTo>
                <a:cubicBezTo>
                  <a:pt x="1326207" y="579075"/>
                  <a:pt x="1299066" y="606216"/>
                  <a:pt x="1265585" y="606216"/>
                </a:cubicBezTo>
                <a:lnTo>
                  <a:pt x="60622" y="606216"/>
                </a:lnTo>
                <a:cubicBezTo>
                  <a:pt x="27141" y="606216"/>
                  <a:pt x="0" y="579075"/>
                  <a:pt x="0" y="545594"/>
                </a:cubicBezTo>
                <a:lnTo>
                  <a:pt x="0" y="6062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9995" tIns="159995" rIns="159995" bIns="159995" numCol="1" spcCol="1270" anchor="ctr" anchorCtr="0">
            <a:noAutofit/>
          </a:bodyPr>
          <a:lstStyle/>
          <a:p>
            <a:pPr marL="0" lvl="0" indent="0" algn="ctr" defTabSz="889000">
              <a:lnSpc>
                <a:spcPct val="90000"/>
              </a:lnSpc>
              <a:spcBef>
                <a:spcPct val="0"/>
              </a:spcBef>
              <a:spcAft>
                <a:spcPct val="35000"/>
              </a:spcAft>
              <a:buNone/>
            </a:pPr>
            <a:endParaRPr lang="en-IN" sz="20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15240</xdr:rowOff>
    </xdr:from>
    <xdr:to>
      <xdr:col>22</xdr:col>
      <xdr:colOff>45720</xdr:colOff>
      <xdr:row>42</xdr:row>
      <xdr:rowOff>106680</xdr:rowOff>
    </xdr:to>
    <xdr:pic>
      <xdr:nvPicPr>
        <xdr:cNvPr id="100" name="Picture 99">
          <a:extLst>
            <a:ext uri="{FF2B5EF4-FFF2-40B4-BE49-F238E27FC236}">
              <a16:creationId xmlns:a16="http://schemas.microsoft.com/office/drawing/2014/main" id="{7A36B159-1539-823C-8ACC-A92B95731F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240"/>
          <a:ext cx="13456920" cy="7772400"/>
        </a:xfrm>
        <a:prstGeom prst="rect">
          <a:avLst/>
        </a:prstGeom>
      </xdr:spPr>
    </xdr:pic>
    <xdr:clientData/>
  </xdr:twoCellAnchor>
  <xdr:twoCellAnchor>
    <xdr:from>
      <xdr:col>0</xdr:col>
      <xdr:colOff>0</xdr:colOff>
      <xdr:row>0</xdr:row>
      <xdr:rowOff>45720</xdr:rowOff>
    </xdr:from>
    <xdr:to>
      <xdr:col>4</xdr:col>
      <xdr:colOff>266700</xdr:colOff>
      <xdr:row>5</xdr:row>
      <xdr:rowOff>7620</xdr:rowOff>
    </xdr:to>
    <xdr:sp macro="" textlink="">
      <xdr:nvSpPr>
        <xdr:cNvPr id="2" name="Rectangle: Rounded Corners 1">
          <a:extLst>
            <a:ext uri="{FF2B5EF4-FFF2-40B4-BE49-F238E27FC236}">
              <a16:creationId xmlns:a16="http://schemas.microsoft.com/office/drawing/2014/main" id="{C67F2EE8-E18C-D4A3-E88D-4900020F67D5}"/>
            </a:ext>
          </a:extLst>
        </xdr:cNvPr>
        <xdr:cNvSpPr/>
      </xdr:nvSpPr>
      <xdr:spPr>
        <a:xfrm>
          <a:off x="0" y="45720"/>
          <a:ext cx="2705100" cy="876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INDIAN PREMIER LEAGUE ANALYSIS</a:t>
          </a:r>
        </a:p>
      </xdr:txBody>
    </xdr:sp>
    <xdr:clientData/>
  </xdr:twoCellAnchor>
  <xdr:twoCellAnchor>
    <xdr:from>
      <xdr:col>8</xdr:col>
      <xdr:colOff>60960</xdr:colOff>
      <xdr:row>0</xdr:row>
      <xdr:rowOff>76200</xdr:rowOff>
    </xdr:from>
    <xdr:to>
      <xdr:col>11</xdr:col>
      <xdr:colOff>266700</xdr:colOff>
      <xdr:row>5</xdr:row>
      <xdr:rowOff>41490</xdr:rowOff>
    </xdr:to>
    <xdr:grpSp>
      <xdr:nvGrpSpPr>
        <xdr:cNvPr id="82" name="Group 2">
          <a:extLst>
            <a:ext uri="{FF2B5EF4-FFF2-40B4-BE49-F238E27FC236}">
              <a16:creationId xmlns:a16="http://schemas.microsoft.com/office/drawing/2014/main" id="{34C79517-E055-44BA-AD8E-048B4E7ADD94}"/>
            </a:ext>
          </a:extLst>
        </xdr:cNvPr>
        <xdr:cNvGrpSpPr/>
      </xdr:nvGrpSpPr>
      <xdr:grpSpPr>
        <a:xfrm>
          <a:off x="4937760" y="76200"/>
          <a:ext cx="2034540" cy="879690"/>
          <a:chOff x="4679305" y="3423494"/>
          <a:chExt cx="1629162" cy="879690"/>
        </a:xfrm>
      </xdr:grpSpPr>
      <xdr:sp macro="" textlink="KPI!F4">
        <xdr:nvSpPr>
          <xdr:cNvPr id="83" name="Arrow: Chevron 3">
            <a:extLst>
              <a:ext uri="{FF2B5EF4-FFF2-40B4-BE49-F238E27FC236}">
                <a16:creationId xmlns:a16="http://schemas.microsoft.com/office/drawing/2014/main" id="{CD5A9674-3409-81B1-2898-EF444C59D8AD}"/>
              </a:ext>
            </a:extLst>
          </xdr:cNvPr>
          <xdr:cNvSpPr/>
        </xdr:nvSpPr>
        <xdr:spPr>
          <a:xfrm>
            <a:off x="4679305" y="3423494"/>
            <a:ext cx="1570508" cy="60621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4FE52656-494A-4E6A-AF4B-604EC9B6A926}" type="TxLink">
              <a:rPr lang="en-US" sz="1400" b="1" i="0" u="none" strike="noStrike">
                <a:solidFill>
                  <a:srgbClr val="FFFFFF"/>
                </a:solidFill>
                <a:latin typeface="Calibri"/>
                <a:ea typeface="Calibri"/>
                <a:cs typeface="Calibri"/>
              </a:rPr>
              <a:pPr/>
              <a:t>Winner</a:t>
            </a:fld>
            <a:endParaRPr lang="en-IN" sz="1400" b="1"/>
          </a:p>
        </xdr:txBody>
      </xdr:sp>
      <xdr:sp macro="" textlink="KPI!F5">
        <xdr:nvSpPr>
          <xdr:cNvPr id="84" name="Freeform: Shape 4">
            <a:extLst>
              <a:ext uri="{FF2B5EF4-FFF2-40B4-BE49-F238E27FC236}">
                <a16:creationId xmlns:a16="http://schemas.microsoft.com/office/drawing/2014/main" id="{A8F62CE3-2AEA-AA7B-E45C-D89DB157A48E}"/>
              </a:ext>
            </a:extLst>
          </xdr:cNvPr>
          <xdr:cNvSpPr/>
        </xdr:nvSpPr>
        <xdr:spPr>
          <a:xfrm>
            <a:off x="4966086" y="3696968"/>
            <a:ext cx="1342381" cy="606216"/>
          </a:xfrm>
          <a:custGeom>
            <a:avLst/>
            <a:gdLst>
              <a:gd name="connsiteX0" fmla="*/ 0 w 1326207"/>
              <a:gd name="connsiteY0" fmla="*/ 60622 h 606216"/>
              <a:gd name="connsiteX1" fmla="*/ 60622 w 1326207"/>
              <a:gd name="connsiteY1" fmla="*/ 0 h 606216"/>
              <a:gd name="connsiteX2" fmla="*/ 1265585 w 1326207"/>
              <a:gd name="connsiteY2" fmla="*/ 0 h 606216"/>
              <a:gd name="connsiteX3" fmla="*/ 1326207 w 1326207"/>
              <a:gd name="connsiteY3" fmla="*/ 60622 h 606216"/>
              <a:gd name="connsiteX4" fmla="*/ 1326207 w 1326207"/>
              <a:gd name="connsiteY4" fmla="*/ 545594 h 606216"/>
              <a:gd name="connsiteX5" fmla="*/ 1265585 w 1326207"/>
              <a:gd name="connsiteY5" fmla="*/ 606216 h 606216"/>
              <a:gd name="connsiteX6" fmla="*/ 60622 w 1326207"/>
              <a:gd name="connsiteY6" fmla="*/ 606216 h 606216"/>
              <a:gd name="connsiteX7" fmla="*/ 0 w 1326207"/>
              <a:gd name="connsiteY7" fmla="*/ 545594 h 606216"/>
              <a:gd name="connsiteX8" fmla="*/ 0 w 1326207"/>
              <a:gd name="connsiteY8" fmla="*/ 60622 h 606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26207" h="606216">
                <a:moveTo>
                  <a:pt x="0" y="60622"/>
                </a:moveTo>
                <a:cubicBezTo>
                  <a:pt x="0" y="27141"/>
                  <a:pt x="27141" y="0"/>
                  <a:pt x="60622" y="0"/>
                </a:cubicBezTo>
                <a:lnTo>
                  <a:pt x="1265585" y="0"/>
                </a:lnTo>
                <a:cubicBezTo>
                  <a:pt x="1299066" y="0"/>
                  <a:pt x="1326207" y="27141"/>
                  <a:pt x="1326207" y="60622"/>
                </a:cubicBezTo>
                <a:lnTo>
                  <a:pt x="1326207" y="545594"/>
                </a:lnTo>
                <a:cubicBezTo>
                  <a:pt x="1326207" y="579075"/>
                  <a:pt x="1299066" y="606216"/>
                  <a:pt x="1265585" y="606216"/>
                </a:cubicBezTo>
                <a:lnTo>
                  <a:pt x="60622" y="606216"/>
                </a:lnTo>
                <a:cubicBezTo>
                  <a:pt x="27141" y="606216"/>
                  <a:pt x="0" y="579075"/>
                  <a:pt x="0" y="545594"/>
                </a:cubicBezTo>
                <a:lnTo>
                  <a:pt x="0" y="6062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9995" tIns="159995" rIns="159995" bIns="159995" numCol="1" spcCol="1270" anchor="ctr" anchorCtr="0">
            <a:noAutofit/>
          </a:bodyPr>
          <a:lstStyle/>
          <a:p>
            <a:pPr marL="0" lvl="0" indent="0" algn="ctr" defTabSz="889000">
              <a:lnSpc>
                <a:spcPct val="90000"/>
              </a:lnSpc>
              <a:spcBef>
                <a:spcPct val="0"/>
              </a:spcBef>
              <a:spcAft>
                <a:spcPct val="35000"/>
              </a:spcAft>
              <a:buNone/>
            </a:pPr>
            <a:fld id="{0FC3E205-91B0-4D23-9D45-247F16BD71E0}" type="TxLink">
              <a:rPr lang="en-US" sz="1600" b="1" i="0" u="none" strike="noStrike" kern="1200">
                <a:solidFill>
                  <a:srgbClr val="000000"/>
                </a:solidFill>
                <a:latin typeface="Calibri"/>
                <a:ea typeface="Calibri"/>
                <a:cs typeface="Calibri"/>
              </a:rPr>
              <a:pPr marL="0" lvl="0" indent="0" algn="ctr" defTabSz="889000">
                <a:lnSpc>
                  <a:spcPct val="90000"/>
                </a:lnSpc>
                <a:spcBef>
                  <a:spcPct val="0"/>
                </a:spcBef>
                <a:spcAft>
                  <a:spcPct val="35000"/>
                </a:spcAft>
                <a:buNone/>
              </a:pPr>
              <a:t>Mumbai Indians</a:t>
            </a:fld>
            <a:endParaRPr lang="en-IN" sz="3200" b="1" kern="1200"/>
          </a:p>
        </xdr:txBody>
      </xdr:sp>
    </xdr:grpSp>
    <xdr:clientData/>
  </xdr:twoCellAnchor>
  <xdr:twoCellAnchor>
    <xdr:from>
      <xdr:col>4</xdr:col>
      <xdr:colOff>373380</xdr:colOff>
      <xdr:row>0</xdr:row>
      <xdr:rowOff>53345</xdr:rowOff>
    </xdr:from>
    <xdr:to>
      <xdr:col>8</xdr:col>
      <xdr:colOff>22860</xdr:colOff>
      <xdr:row>5</xdr:row>
      <xdr:rowOff>30480</xdr:rowOff>
    </xdr:to>
    <xdr:grpSp>
      <xdr:nvGrpSpPr>
        <xdr:cNvPr id="42" name="Group 5">
          <a:extLst>
            <a:ext uri="{FF2B5EF4-FFF2-40B4-BE49-F238E27FC236}">
              <a16:creationId xmlns:a16="http://schemas.microsoft.com/office/drawing/2014/main" id="{C3AEAE37-4939-4C5C-8652-447B75EDB7C1}"/>
            </a:ext>
          </a:extLst>
        </xdr:cNvPr>
        <xdr:cNvGrpSpPr/>
      </xdr:nvGrpSpPr>
      <xdr:grpSpPr>
        <a:xfrm>
          <a:off x="2811780" y="53345"/>
          <a:ext cx="2087880" cy="891535"/>
          <a:chOff x="4667011" y="3444472"/>
          <a:chExt cx="1708893" cy="877180"/>
        </a:xfrm>
      </xdr:grpSpPr>
      <xdr:sp macro="" textlink="KPI!E4">
        <xdr:nvSpPr>
          <xdr:cNvPr id="43" name="Arrow: Chevron 6">
            <a:extLst>
              <a:ext uri="{FF2B5EF4-FFF2-40B4-BE49-F238E27FC236}">
                <a16:creationId xmlns:a16="http://schemas.microsoft.com/office/drawing/2014/main" id="{8E048387-3F43-F383-0680-C8931027801C}"/>
              </a:ext>
            </a:extLst>
          </xdr:cNvPr>
          <xdr:cNvSpPr/>
        </xdr:nvSpPr>
        <xdr:spPr>
          <a:xfrm>
            <a:off x="4667011" y="3444472"/>
            <a:ext cx="1570508" cy="60621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89F22525-7263-4187-8DAA-C7FF957D7DB7}" type="TxLink">
              <a:rPr lang="en-US" sz="1600" b="1" i="0" u="none" strike="noStrike">
                <a:solidFill>
                  <a:srgbClr val="FFFFFF"/>
                </a:solidFill>
                <a:latin typeface="Calibri"/>
                <a:ea typeface="Calibri"/>
                <a:cs typeface="Calibri"/>
              </a:rPr>
              <a:pPr algn="l"/>
              <a:t>Season</a:t>
            </a:fld>
            <a:endParaRPr lang="en-US" sz="2400" b="1"/>
          </a:p>
        </xdr:txBody>
      </xdr:sp>
      <xdr:sp macro="" textlink="KPI!E5">
        <xdr:nvSpPr>
          <xdr:cNvPr id="44" name="Freeform: Shape 7">
            <a:extLst>
              <a:ext uri="{FF2B5EF4-FFF2-40B4-BE49-F238E27FC236}">
                <a16:creationId xmlns:a16="http://schemas.microsoft.com/office/drawing/2014/main" id="{B0E9037B-445A-2D21-E95C-AAB3944529F3}"/>
              </a:ext>
            </a:extLst>
          </xdr:cNvPr>
          <xdr:cNvSpPr/>
        </xdr:nvSpPr>
        <xdr:spPr>
          <a:xfrm>
            <a:off x="5049697" y="3715436"/>
            <a:ext cx="1326207" cy="606216"/>
          </a:xfrm>
          <a:custGeom>
            <a:avLst/>
            <a:gdLst>
              <a:gd name="connsiteX0" fmla="*/ 0 w 1326207"/>
              <a:gd name="connsiteY0" fmla="*/ 60622 h 606216"/>
              <a:gd name="connsiteX1" fmla="*/ 60622 w 1326207"/>
              <a:gd name="connsiteY1" fmla="*/ 0 h 606216"/>
              <a:gd name="connsiteX2" fmla="*/ 1265585 w 1326207"/>
              <a:gd name="connsiteY2" fmla="*/ 0 h 606216"/>
              <a:gd name="connsiteX3" fmla="*/ 1326207 w 1326207"/>
              <a:gd name="connsiteY3" fmla="*/ 60622 h 606216"/>
              <a:gd name="connsiteX4" fmla="*/ 1326207 w 1326207"/>
              <a:gd name="connsiteY4" fmla="*/ 545594 h 606216"/>
              <a:gd name="connsiteX5" fmla="*/ 1265585 w 1326207"/>
              <a:gd name="connsiteY5" fmla="*/ 606216 h 606216"/>
              <a:gd name="connsiteX6" fmla="*/ 60622 w 1326207"/>
              <a:gd name="connsiteY6" fmla="*/ 606216 h 606216"/>
              <a:gd name="connsiteX7" fmla="*/ 0 w 1326207"/>
              <a:gd name="connsiteY7" fmla="*/ 545594 h 606216"/>
              <a:gd name="connsiteX8" fmla="*/ 0 w 1326207"/>
              <a:gd name="connsiteY8" fmla="*/ 60622 h 606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26207" h="606216">
                <a:moveTo>
                  <a:pt x="0" y="60622"/>
                </a:moveTo>
                <a:cubicBezTo>
                  <a:pt x="0" y="27141"/>
                  <a:pt x="27141" y="0"/>
                  <a:pt x="60622" y="0"/>
                </a:cubicBezTo>
                <a:lnTo>
                  <a:pt x="1265585" y="0"/>
                </a:lnTo>
                <a:cubicBezTo>
                  <a:pt x="1299066" y="0"/>
                  <a:pt x="1326207" y="27141"/>
                  <a:pt x="1326207" y="60622"/>
                </a:cubicBezTo>
                <a:lnTo>
                  <a:pt x="1326207" y="545594"/>
                </a:lnTo>
                <a:cubicBezTo>
                  <a:pt x="1326207" y="579075"/>
                  <a:pt x="1299066" y="606216"/>
                  <a:pt x="1265585" y="606216"/>
                </a:cubicBezTo>
                <a:lnTo>
                  <a:pt x="60622" y="606216"/>
                </a:lnTo>
                <a:cubicBezTo>
                  <a:pt x="27141" y="606216"/>
                  <a:pt x="0" y="579075"/>
                  <a:pt x="0" y="545594"/>
                </a:cubicBezTo>
                <a:lnTo>
                  <a:pt x="0" y="6062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9995" tIns="159995" rIns="159995" bIns="159995" numCol="1" spcCol="1270" anchor="ctr" anchorCtr="0">
            <a:noAutofit/>
          </a:bodyPr>
          <a:lstStyle/>
          <a:p>
            <a:pPr marL="0" lvl="0" indent="0" algn="ctr" defTabSz="889000">
              <a:lnSpc>
                <a:spcPct val="90000"/>
              </a:lnSpc>
              <a:spcBef>
                <a:spcPct val="0"/>
              </a:spcBef>
              <a:spcAft>
                <a:spcPct val="35000"/>
              </a:spcAft>
              <a:buNone/>
            </a:pPr>
            <a:fld id="{149A8E02-42F4-4881-AB95-0CF5F97B1960}" type="TxLink">
              <a:rPr lang="en-US" sz="1800" b="1" i="0" u="none" strike="noStrike" kern="1200">
                <a:solidFill>
                  <a:srgbClr val="000000"/>
                </a:solidFill>
                <a:latin typeface="Calibri"/>
                <a:ea typeface="Calibri"/>
                <a:cs typeface="Calibri"/>
              </a:rPr>
              <a:pPr marL="0" lvl="0" indent="0" algn="ctr" defTabSz="889000">
                <a:lnSpc>
                  <a:spcPct val="90000"/>
                </a:lnSpc>
                <a:spcBef>
                  <a:spcPct val="0"/>
                </a:spcBef>
                <a:spcAft>
                  <a:spcPct val="35000"/>
                </a:spcAft>
                <a:buNone/>
              </a:pPr>
              <a:t>IPL-2020</a:t>
            </a:fld>
            <a:endParaRPr lang="en-US" sz="2400" b="1" kern="1200"/>
          </a:p>
        </xdr:txBody>
      </xdr:sp>
    </xdr:grpSp>
    <xdr:clientData/>
  </xdr:twoCellAnchor>
  <xdr:twoCellAnchor>
    <xdr:from>
      <xdr:col>11</xdr:col>
      <xdr:colOff>320040</xdr:colOff>
      <xdr:row>0</xdr:row>
      <xdr:rowOff>60960</xdr:rowOff>
    </xdr:from>
    <xdr:to>
      <xdr:col>15</xdr:col>
      <xdr:colOff>60960</xdr:colOff>
      <xdr:row>5</xdr:row>
      <xdr:rowOff>49110</xdr:rowOff>
    </xdr:to>
    <xdr:grpSp>
      <xdr:nvGrpSpPr>
        <xdr:cNvPr id="88" name="Group 8">
          <a:extLst>
            <a:ext uri="{FF2B5EF4-FFF2-40B4-BE49-F238E27FC236}">
              <a16:creationId xmlns:a16="http://schemas.microsoft.com/office/drawing/2014/main" id="{7A8D11E5-EEE3-4EA0-8D82-276BB813F798}"/>
            </a:ext>
          </a:extLst>
        </xdr:cNvPr>
        <xdr:cNvGrpSpPr/>
      </xdr:nvGrpSpPr>
      <xdr:grpSpPr>
        <a:xfrm>
          <a:off x="7025640" y="60960"/>
          <a:ext cx="2179320" cy="902550"/>
          <a:chOff x="4679305" y="3423494"/>
          <a:chExt cx="1653569" cy="902550"/>
        </a:xfrm>
      </xdr:grpSpPr>
      <xdr:sp macro="" textlink="KPI!G4">
        <xdr:nvSpPr>
          <xdr:cNvPr id="89" name="Arrow: Chevron 9">
            <a:extLst>
              <a:ext uri="{FF2B5EF4-FFF2-40B4-BE49-F238E27FC236}">
                <a16:creationId xmlns:a16="http://schemas.microsoft.com/office/drawing/2014/main" id="{30878255-240B-DF78-497E-666BA22D99EE}"/>
              </a:ext>
            </a:extLst>
          </xdr:cNvPr>
          <xdr:cNvSpPr/>
        </xdr:nvSpPr>
        <xdr:spPr>
          <a:xfrm>
            <a:off x="4679305" y="3423494"/>
            <a:ext cx="1570508" cy="60621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95A4AFC-86FC-461B-AA20-6A016F1DC3AF}" type="TxLink">
              <a:rPr lang="en-US" sz="1400" b="1" i="0" u="none" strike="noStrike">
                <a:solidFill>
                  <a:srgbClr val="FFFFFF"/>
                </a:solidFill>
                <a:latin typeface="Calibri"/>
                <a:ea typeface="Calibri"/>
                <a:cs typeface="Calibri"/>
              </a:rPr>
              <a:t>Runner Up</a:t>
            </a:fld>
            <a:endParaRPr lang="en-IN" sz="1400"/>
          </a:p>
        </xdr:txBody>
      </xdr:sp>
      <xdr:sp macro="" textlink="KPI!G5">
        <xdr:nvSpPr>
          <xdr:cNvPr id="90" name="Freeform: Shape 10">
            <a:extLst>
              <a:ext uri="{FF2B5EF4-FFF2-40B4-BE49-F238E27FC236}">
                <a16:creationId xmlns:a16="http://schemas.microsoft.com/office/drawing/2014/main" id="{0C26E311-B788-64B7-A76B-5C496607979D}"/>
              </a:ext>
            </a:extLst>
          </xdr:cNvPr>
          <xdr:cNvSpPr/>
        </xdr:nvSpPr>
        <xdr:spPr>
          <a:xfrm>
            <a:off x="5006667" y="3719828"/>
            <a:ext cx="1326207" cy="606216"/>
          </a:xfrm>
          <a:custGeom>
            <a:avLst/>
            <a:gdLst>
              <a:gd name="connsiteX0" fmla="*/ 0 w 1326207"/>
              <a:gd name="connsiteY0" fmla="*/ 60622 h 606216"/>
              <a:gd name="connsiteX1" fmla="*/ 60622 w 1326207"/>
              <a:gd name="connsiteY1" fmla="*/ 0 h 606216"/>
              <a:gd name="connsiteX2" fmla="*/ 1265585 w 1326207"/>
              <a:gd name="connsiteY2" fmla="*/ 0 h 606216"/>
              <a:gd name="connsiteX3" fmla="*/ 1326207 w 1326207"/>
              <a:gd name="connsiteY3" fmla="*/ 60622 h 606216"/>
              <a:gd name="connsiteX4" fmla="*/ 1326207 w 1326207"/>
              <a:gd name="connsiteY4" fmla="*/ 545594 h 606216"/>
              <a:gd name="connsiteX5" fmla="*/ 1265585 w 1326207"/>
              <a:gd name="connsiteY5" fmla="*/ 606216 h 606216"/>
              <a:gd name="connsiteX6" fmla="*/ 60622 w 1326207"/>
              <a:gd name="connsiteY6" fmla="*/ 606216 h 606216"/>
              <a:gd name="connsiteX7" fmla="*/ 0 w 1326207"/>
              <a:gd name="connsiteY7" fmla="*/ 545594 h 606216"/>
              <a:gd name="connsiteX8" fmla="*/ 0 w 1326207"/>
              <a:gd name="connsiteY8" fmla="*/ 60622 h 606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26207" h="606216">
                <a:moveTo>
                  <a:pt x="0" y="60622"/>
                </a:moveTo>
                <a:cubicBezTo>
                  <a:pt x="0" y="27141"/>
                  <a:pt x="27141" y="0"/>
                  <a:pt x="60622" y="0"/>
                </a:cubicBezTo>
                <a:lnTo>
                  <a:pt x="1265585" y="0"/>
                </a:lnTo>
                <a:cubicBezTo>
                  <a:pt x="1299066" y="0"/>
                  <a:pt x="1326207" y="27141"/>
                  <a:pt x="1326207" y="60622"/>
                </a:cubicBezTo>
                <a:lnTo>
                  <a:pt x="1326207" y="545594"/>
                </a:lnTo>
                <a:cubicBezTo>
                  <a:pt x="1326207" y="579075"/>
                  <a:pt x="1299066" y="606216"/>
                  <a:pt x="1265585" y="606216"/>
                </a:cubicBezTo>
                <a:lnTo>
                  <a:pt x="60622" y="606216"/>
                </a:lnTo>
                <a:cubicBezTo>
                  <a:pt x="27141" y="606216"/>
                  <a:pt x="0" y="579075"/>
                  <a:pt x="0" y="545594"/>
                </a:cubicBezTo>
                <a:lnTo>
                  <a:pt x="0" y="6062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9995" tIns="159995" rIns="159995" bIns="159995" numCol="1" spcCol="1270" anchor="ctr" anchorCtr="0">
            <a:noAutofit/>
          </a:bodyPr>
          <a:lstStyle/>
          <a:p>
            <a:pPr marL="0" lvl="0" indent="0" algn="ctr" defTabSz="889000">
              <a:lnSpc>
                <a:spcPct val="90000"/>
              </a:lnSpc>
              <a:spcBef>
                <a:spcPct val="0"/>
              </a:spcBef>
              <a:spcAft>
                <a:spcPct val="35000"/>
              </a:spcAft>
              <a:buNone/>
            </a:pPr>
            <a:fld id="{02ADCA19-E24D-41B5-A39C-192E4DADA492}" type="TxLink">
              <a:rPr lang="en-US" sz="1600" b="1" i="0" u="none" strike="noStrike" kern="1200">
                <a:solidFill>
                  <a:srgbClr val="000000"/>
                </a:solidFill>
                <a:latin typeface="Calibri"/>
                <a:ea typeface="Calibri"/>
                <a:cs typeface="Calibri"/>
              </a:rPr>
              <a:pPr marL="0" lvl="0" indent="0" algn="ctr" defTabSz="889000">
                <a:lnSpc>
                  <a:spcPct val="90000"/>
                </a:lnSpc>
                <a:spcBef>
                  <a:spcPct val="0"/>
                </a:spcBef>
                <a:spcAft>
                  <a:spcPct val="35000"/>
                </a:spcAft>
                <a:buNone/>
              </a:pPr>
              <a:t>Delhi Capitals</a:t>
            </a:fld>
            <a:endParaRPr lang="en-IN" sz="3200" b="1" kern="1200"/>
          </a:p>
        </xdr:txBody>
      </xdr:sp>
    </xdr:grpSp>
    <xdr:clientData/>
  </xdr:twoCellAnchor>
  <xdr:twoCellAnchor>
    <xdr:from>
      <xdr:col>15</xdr:col>
      <xdr:colOff>114299</xdr:colOff>
      <xdr:row>0</xdr:row>
      <xdr:rowOff>68580</xdr:rowOff>
    </xdr:from>
    <xdr:to>
      <xdr:col>18</xdr:col>
      <xdr:colOff>281939</xdr:colOff>
      <xdr:row>5</xdr:row>
      <xdr:rowOff>41490</xdr:rowOff>
    </xdr:to>
    <xdr:grpSp>
      <xdr:nvGrpSpPr>
        <xdr:cNvPr id="94" name="Group 11">
          <a:extLst>
            <a:ext uri="{FF2B5EF4-FFF2-40B4-BE49-F238E27FC236}">
              <a16:creationId xmlns:a16="http://schemas.microsoft.com/office/drawing/2014/main" id="{57D75B7F-DF78-40F4-9905-133F38FE55B9}"/>
            </a:ext>
          </a:extLst>
        </xdr:cNvPr>
        <xdr:cNvGrpSpPr/>
      </xdr:nvGrpSpPr>
      <xdr:grpSpPr>
        <a:xfrm>
          <a:off x="9258299" y="68580"/>
          <a:ext cx="1996440" cy="887310"/>
          <a:chOff x="4679305" y="3423494"/>
          <a:chExt cx="1616549" cy="887310"/>
        </a:xfrm>
      </xdr:grpSpPr>
      <xdr:sp macro="" textlink="KPI!H4">
        <xdr:nvSpPr>
          <xdr:cNvPr id="95" name="Arrow: Chevron 12">
            <a:extLst>
              <a:ext uri="{FF2B5EF4-FFF2-40B4-BE49-F238E27FC236}">
                <a16:creationId xmlns:a16="http://schemas.microsoft.com/office/drawing/2014/main" id="{41BBC208-BDF3-915B-96B2-2F95781F26E9}"/>
              </a:ext>
            </a:extLst>
          </xdr:cNvPr>
          <xdr:cNvSpPr/>
        </xdr:nvSpPr>
        <xdr:spPr>
          <a:xfrm>
            <a:off x="4679305" y="3423494"/>
            <a:ext cx="1570508" cy="60621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3C24B74-5420-4ACC-BFEF-886C4F0EECAD}" type="TxLink">
              <a:rPr lang="en-US" sz="1200" b="1" i="0" u="none" strike="noStrike">
                <a:solidFill>
                  <a:srgbClr val="FFFFFF"/>
                </a:solidFill>
                <a:latin typeface="Calibri"/>
                <a:ea typeface="Calibri"/>
                <a:cs typeface="Calibri"/>
              </a:rPr>
              <a:pPr/>
              <a:t>Player of the Match</a:t>
            </a:fld>
            <a:endParaRPr lang="en-IN" sz="1200"/>
          </a:p>
        </xdr:txBody>
      </xdr:sp>
      <xdr:sp macro="" textlink="KPI!H5">
        <xdr:nvSpPr>
          <xdr:cNvPr id="96" name="Freeform: Shape 13">
            <a:extLst>
              <a:ext uri="{FF2B5EF4-FFF2-40B4-BE49-F238E27FC236}">
                <a16:creationId xmlns:a16="http://schemas.microsoft.com/office/drawing/2014/main" id="{1ACC0D20-9A53-D188-DC8A-1B0904F11BA9}"/>
              </a:ext>
            </a:extLst>
          </xdr:cNvPr>
          <xdr:cNvSpPr/>
        </xdr:nvSpPr>
        <xdr:spPr>
          <a:xfrm>
            <a:off x="4969647" y="3704588"/>
            <a:ext cx="1326207" cy="606216"/>
          </a:xfrm>
          <a:custGeom>
            <a:avLst/>
            <a:gdLst>
              <a:gd name="connsiteX0" fmla="*/ 0 w 1326207"/>
              <a:gd name="connsiteY0" fmla="*/ 60622 h 606216"/>
              <a:gd name="connsiteX1" fmla="*/ 60622 w 1326207"/>
              <a:gd name="connsiteY1" fmla="*/ 0 h 606216"/>
              <a:gd name="connsiteX2" fmla="*/ 1265585 w 1326207"/>
              <a:gd name="connsiteY2" fmla="*/ 0 h 606216"/>
              <a:gd name="connsiteX3" fmla="*/ 1326207 w 1326207"/>
              <a:gd name="connsiteY3" fmla="*/ 60622 h 606216"/>
              <a:gd name="connsiteX4" fmla="*/ 1326207 w 1326207"/>
              <a:gd name="connsiteY4" fmla="*/ 545594 h 606216"/>
              <a:gd name="connsiteX5" fmla="*/ 1265585 w 1326207"/>
              <a:gd name="connsiteY5" fmla="*/ 606216 h 606216"/>
              <a:gd name="connsiteX6" fmla="*/ 60622 w 1326207"/>
              <a:gd name="connsiteY6" fmla="*/ 606216 h 606216"/>
              <a:gd name="connsiteX7" fmla="*/ 0 w 1326207"/>
              <a:gd name="connsiteY7" fmla="*/ 545594 h 606216"/>
              <a:gd name="connsiteX8" fmla="*/ 0 w 1326207"/>
              <a:gd name="connsiteY8" fmla="*/ 60622 h 606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26207" h="606216">
                <a:moveTo>
                  <a:pt x="0" y="60622"/>
                </a:moveTo>
                <a:cubicBezTo>
                  <a:pt x="0" y="27141"/>
                  <a:pt x="27141" y="0"/>
                  <a:pt x="60622" y="0"/>
                </a:cubicBezTo>
                <a:lnTo>
                  <a:pt x="1265585" y="0"/>
                </a:lnTo>
                <a:cubicBezTo>
                  <a:pt x="1299066" y="0"/>
                  <a:pt x="1326207" y="27141"/>
                  <a:pt x="1326207" y="60622"/>
                </a:cubicBezTo>
                <a:lnTo>
                  <a:pt x="1326207" y="545594"/>
                </a:lnTo>
                <a:cubicBezTo>
                  <a:pt x="1326207" y="579075"/>
                  <a:pt x="1299066" y="606216"/>
                  <a:pt x="1265585" y="606216"/>
                </a:cubicBezTo>
                <a:lnTo>
                  <a:pt x="60622" y="606216"/>
                </a:lnTo>
                <a:cubicBezTo>
                  <a:pt x="27141" y="606216"/>
                  <a:pt x="0" y="579075"/>
                  <a:pt x="0" y="545594"/>
                </a:cubicBezTo>
                <a:lnTo>
                  <a:pt x="0" y="6062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9995" tIns="159995" rIns="159995" bIns="159995" numCol="1" spcCol="1270" anchor="ctr" anchorCtr="0">
            <a:noAutofit/>
          </a:bodyPr>
          <a:lstStyle/>
          <a:p>
            <a:pPr marL="0" lvl="0" indent="0" algn="ctr" defTabSz="889000">
              <a:lnSpc>
                <a:spcPct val="90000"/>
              </a:lnSpc>
              <a:spcBef>
                <a:spcPct val="0"/>
              </a:spcBef>
              <a:spcAft>
                <a:spcPct val="35000"/>
              </a:spcAft>
              <a:buNone/>
            </a:pPr>
            <a:fld id="{97778199-E5BD-4603-99A2-30E0328A3EF1}" type="TxLink">
              <a:rPr lang="en-US" sz="1600" b="1" i="0" u="none" strike="noStrike" kern="1200">
                <a:solidFill>
                  <a:srgbClr val="000000"/>
                </a:solidFill>
                <a:latin typeface="Calibri"/>
                <a:ea typeface="Calibri"/>
                <a:cs typeface="Calibri"/>
              </a:rPr>
              <a:pPr marL="0" lvl="0" indent="0" algn="ctr" defTabSz="889000">
                <a:lnSpc>
                  <a:spcPct val="90000"/>
                </a:lnSpc>
                <a:spcBef>
                  <a:spcPct val="0"/>
                </a:spcBef>
                <a:spcAft>
                  <a:spcPct val="35000"/>
                </a:spcAft>
                <a:buNone/>
              </a:pPr>
              <a:t>Trent Boult</a:t>
            </a:fld>
            <a:endParaRPr lang="en-IN" sz="3200" b="1" i="0" kern="1200"/>
          </a:p>
        </xdr:txBody>
      </xdr:sp>
    </xdr:grpSp>
    <xdr:clientData/>
  </xdr:twoCellAnchor>
  <xdr:twoCellAnchor editAs="oneCell">
    <xdr:from>
      <xdr:col>0</xdr:col>
      <xdr:colOff>0</xdr:colOff>
      <xdr:row>5</xdr:row>
      <xdr:rowOff>99060</xdr:rowOff>
    </xdr:from>
    <xdr:to>
      <xdr:col>21</xdr:col>
      <xdr:colOff>502920</xdr:colOff>
      <xdr:row>8</xdr:row>
      <xdr:rowOff>76200</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4AE9AA0A-1EB5-4201-9953-0DA69FC2AE32}"/>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1013460"/>
              <a:ext cx="13304520" cy="525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76200</xdr:rowOff>
    </xdr:from>
    <xdr:to>
      <xdr:col>11</xdr:col>
      <xdr:colOff>160020</xdr:colOff>
      <xdr:row>22</xdr:row>
      <xdr:rowOff>129540</xdr:rowOff>
    </xdr:to>
    <xdr:graphicFrame macro="">
      <xdr:nvGraphicFramePr>
        <xdr:cNvPr id="16" name="Chart 15">
          <a:extLst>
            <a:ext uri="{FF2B5EF4-FFF2-40B4-BE49-F238E27FC236}">
              <a16:creationId xmlns:a16="http://schemas.microsoft.com/office/drawing/2014/main" id="{9A02075E-1870-4147-9130-184799ECC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167640</xdr:colOff>
      <xdr:row>8</xdr:row>
      <xdr:rowOff>76200</xdr:rowOff>
    </xdr:from>
    <xdr:to>
      <xdr:col>15</xdr:col>
      <xdr:colOff>556260</xdr:colOff>
      <xdr:row>22</xdr:row>
      <xdr:rowOff>144780</xdr:rowOff>
    </xdr:to>
    <xdr:graphicFrame macro="">
      <xdr:nvGraphicFramePr>
        <xdr:cNvPr id="17" name="Chart 16">
          <a:extLst>
            <a:ext uri="{FF2B5EF4-FFF2-40B4-BE49-F238E27FC236}">
              <a16:creationId xmlns:a16="http://schemas.microsoft.com/office/drawing/2014/main" id="{D363E62A-B16D-4E31-A9CF-BB7FF6ABE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533400</xdr:colOff>
      <xdr:row>8</xdr:row>
      <xdr:rowOff>68580</xdr:rowOff>
    </xdr:from>
    <xdr:to>
      <xdr:col>21</xdr:col>
      <xdr:colOff>495300</xdr:colOff>
      <xdr:row>38</xdr:row>
      <xdr:rowOff>53340</xdr:rowOff>
    </xdr:to>
    <xdr:graphicFrame macro="">
      <xdr:nvGraphicFramePr>
        <xdr:cNvPr id="18" name="Chart 17">
          <a:extLst>
            <a:ext uri="{FF2B5EF4-FFF2-40B4-BE49-F238E27FC236}">
              <a16:creationId xmlns:a16="http://schemas.microsoft.com/office/drawing/2014/main" id="{7E4B9C44-08A3-405D-8F79-7E193DBC4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129540</xdr:rowOff>
    </xdr:from>
    <xdr:to>
      <xdr:col>7</xdr:col>
      <xdr:colOff>137160</xdr:colOff>
      <xdr:row>38</xdr:row>
      <xdr:rowOff>129540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513764FF-78D3-4E9C-8CBB-E43B66446A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4152900"/>
              <a:ext cx="4404360" cy="2926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137160</xdr:colOff>
      <xdr:row>22</xdr:row>
      <xdr:rowOff>129540</xdr:rowOff>
    </xdr:from>
    <xdr:to>
      <xdr:col>15</xdr:col>
      <xdr:colOff>541020</xdr:colOff>
      <xdr:row>38</xdr:row>
      <xdr:rowOff>129540</xdr:rowOff>
    </xdr:to>
    <xdr:graphicFrame macro="">
      <xdr:nvGraphicFramePr>
        <xdr:cNvPr id="20" name="Chart 19">
          <a:extLst>
            <a:ext uri="{FF2B5EF4-FFF2-40B4-BE49-F238E27FC236}">
              <a16:creationId xmlns:a16="http://schemas.microsoft.com/office/drawing/2014/main" id="{2D694426-B809-4E75-8998-57E689AC7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297180</xdr:colOff>
      <xdr:row>0</xdr:row>
      <xdr:rowOff>76200</xdr:rowOff>
    </xdr:from>
    <xdr:to>
      <xdr:col>21</xdr:col>
      <xdr:colOff>495300</xdr:colOff>
      <xdr:row>5</xdr:row>
      <xdr:rowOff>11010</xdr:rowOff>
    </xdr:to>
    <xdr:grpSp>
      <xdr:nvGrpSpPr>
        <xdr:cNvPr id="73" name="Group 20">
          <a:extLst>
            <a:ext uri="{FF2B5EF4-FFF2-40B4-BE49-F238E27FC236}">
              <a16:creationId xmlns:a16="http://schemas.microsoft.com/office/drawing/2014/main" id="{E513AF41-3896-8D70-3913-CF2648C01DB2}"/>
            </a:ext>
          </a:extLst>
        </xdr:cNvPr>
        <xdr:cNvGrpSpPr/>
      </xdr:nvGrpSpPr>
      <xdr:grpSpPr>
        <a:xfrm>
          <a:off x="11269980" y="76200"/>
          <a:ext cx="2026920" cy="849210"/>
          <a:chOff x="4679305" y="3423494"/>
          <a:chExt cx="1653569" cy="849210"/>
        </a:xfrm>
      </xdr:grpSpPr>
      <xdr:sp macro="" textlink="KPI!I4">
        <xdr:nvSpPr>
          <xdr:cNvPr id="74" name="Arrow: Chevron 21">
            <a:extLst>
              <a:ext uri="{FF2B5EF4-FFF2-40B4-BE49-F238E27FC236}">
                <a16:creationId xmlns:a16="http://schemas.microsoft.com/office/drawing/2014/main" id="{759CB52A-3863-C87C-3E9E-8CBEAEEDC1D8}"/>
              </a:ext>
            </a:extLst>
          </xdr:cNvPr>
          <xdr:cNvSpPr/>
        </xdr:nvSpPr>
        <xdr:spPr>
          <a:xfrm>
            <a:off x="4679305" y="3423494"/>
            <a:ext cx="1570508" cy="606216"/>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2C36F81-C057-4129-A975-F23E6DDEFDB1}" type="TxLink">
              <a:rPr lang="en-US" sz="1200" b="1" i="0" u="none" strike="noStrike">
                <a:solidFill>
                  <a:srgbClr val="FFFFFF"/>
                </a:solidFill>
                <a:latin typeface="Calibri"/>
                <a:ea typeface="Calibri"/>
                <a:cs typeface="Calibri"/>
              </a:rPr>
              <a:t>Player of the Series</a:t>
            </a:fld>
            <a:endParaRPr lang="en-IN" sz="1200"/>
          </a:p>
        </xdr:txBody>
      </xdr:sp>
      <xdr:sp macro="" textlink="KPI!I5">
        <xdr:nvSpPr>
          <xdr:cNvPr id="75" name="Freeform: Shape 22">
            <a:extLst>
              <a:ext uri="{FF2B5EF4-FFF2-40B4-BE49-F238E27FC236}">
                <a16:creationId xmlns:a16="http://schemas.microsoft.com/office/drawing/2014/main" id="{C716FD28-1F09-39A9-1508-13F9B96DDABC}"/>
              </a:ext>
            </a:extLst>
          </xdr:cNvPr>
          <xdr:cNvSpPr/>
        </xdr:nvSpPr>
        <xdr:spPr>
          <a:xfrm>
            <a:off x="5006667" y="3666488"/>
            <a:ext cx="1326207" cy="606216"/>
          </a:xfrm>
          <a:custGeom>
            <a:avLst/>
            <a:gdLst>
              <a:gd name="connsiteX0" fmla="*/ 0 w 1326207"/>
              <a:gd name="connsiteY0" fmla="*/ 60622 h 606216"/>
              <a:gd name="connsiteX1" fmla="*/ 60622 w 1326207"/>
              <a:gd name="connsiteY1" fmla="*/ 0 h 606216"/>
              <a:gd name="connsiteX2" fmla="*/ 1265585 w 1326207"/>
              <a:gd name="connsiteY2" fmla="*/ 0 h 606216"/>
              <a:gd name="connsiteX3" fmla="*/ 1326207 w 1326207"/>
              <a:gd name="connsiteY3" fmla="*/ 60622 h 606216"/>
              <a:gd name="connsiteX4" fmla="*/ 1326207 w 1326207"/>
              <a:gd name="connsiteY4" fmla="*/ 545594 h 606216"/>
              <a:gd name="connsiteX5" fmla="*/ 1265585 w 1326207"/>
              <a:gd name="connsiteY5" fmla="*/ 606216 h 606216"/>
              <a:gd name="connsiteX6" fmla="*/ 60622 w 1326207"/>
              <a:gd name="connsiteY6" fmla="*/ 606216 h 606216"/>
              <a:gd name="connsiteX7" fmla="*/ 0 w 1326207"/>
              <a:gd name="connsiteY7" fmla="*/ 545594 h 606216"/>
              <a:gd name="connsiteX8" fmla="*/ 0 w 1326207"/>
              <a:gd name="connsiteY8" fmla="*/ 60622 h 60621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26207" h="606216">
                <a:moveTo>
                  <a:pt x="0" y="60622"/>
                </a:moveTo>
                <a:cubicBezTo>
                  <a:pt x="0" y="27141"/>
                  <a:pt x="27141" y="0"/>
                  <a:pt x="60622" y="0"/>
                </a:cubicBezTo>
                <a:lnTo>
                  <a:pt x="1265585" y="0"/>
                </a:lnTo>
                <a:cubicBezTo>
                  <a:pt x="1299066" y="0"/>
                  <a:pt x="1326207" y="27141"/>
                  <a:pt x="1326207" y="60622"/>
                </a:cubicBezTo>
                <a:lnTo>
                  <a:pt x="1326207" y="545594"/>
                </a:lnTo>
                <a:cubicBezTo>
                  <a:pt x="1326207" y="579075"/>
                  <a:pt x="1299066" y="606216"/>
                  <a:pt x="1265585" y="606216"/>
                </a:cubicBezTo>
                <a:lnTo>
                  <a:pt x="60622" y="606216"/>
                </a:lnTo>
                <a:cubicBezTo>
                  <a:pt x="27141" y="606216"/>
                  <a:pt x="0" y="579075"/>
                  <a:pt x="0" y="545594"/>
                </a:cubicBezTo>
                <a:lnTo>
                  <a:pt x="0" y="60622"/>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59995" tIns="159995" rIns="159995" bIns="159995" numCol="1" spcCol="1270" anchor="ctr" anchorCtr="0">
            <a:noAutofit/>
          </a:bodyPr>
          <a:lstStyle/>
          <a:p>
            <a:pPr marL="0" lvl="0" indent="0" algn="ctr" defTabSz="889000">
              <a:lnSpc>
                <a:spcPct val="90000"/>
              </a:lnSpc>
              <a:spcBef>
                <a:spcPct val="0"/>
              </a:spcBef>
              <a:spcAft>
                <a:spcPct val="35000"/>
              </a:spcAft>
              <a:buNone/>
            </a:pPr>
            <a:fld id="{36C42389-C842-4C4E-AE60-2E4071A0C620}" type="TxLink">
              <a:rPr lang="en-US" sz="1600" b="1" i="0" u="none" strike="noStrike" kern="1200">
                <a:solidFill>
                  <a:srgbClr val="000000"/>
                </a:solidFill>
                <a:latin typeface="Calibri"/>
                <a:ea typeface="Calibri"/>
                <a:cs typeface="Calibri"/>
              </a:rPr>
              <a:t>Jofra Archer</a:t>
            </a:fld>
            <a:endParaRPr lang="en-IN" sz="3200" b="1" kern="12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IPL%20Analysi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UBNARE" refreshedDate="44905.907035763892" createdVersion="8" refreshedVersion="8" minRefreshableVersion="3" recordCount="816" xr:uid="{00000000-000A-0000-FFFF-FFFF0A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2726695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UBNARE" refreshedDate="44908.066790509256" createdVersion="8" refreshedVersion="8" minRefreshableVersion="3" recordCount="13" xr:uid="{3C1EFDA8-F197-48A4-A296-711B43EC5F73}">
  <cacheSource type="worksheet">
    <worksheetSource ref="A1:E14" sheet="winners" r:id="rId2"/>
  </cacheSource>
  <cacheFields count="5">
    <cacheField name="Season" numFmtId="0">
      <sharedItems/>
    </cacheField>
    <cacheField name="Winner" numFmtId="0">
      <sharedItems count="6">
        <s v="Mumbai Indians"/>
        <s v="Chennai Super King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x v="0"/>
    <x v="0"/>
    <x v="0"/>
    <s v="runs"/>
    <n v="140"/>
    <s v="N"/>
    <s v="NA"/>
    <s v="Asad Rauf"/>
    <s v="RE Koertzen"/>
  </r>
  <r>
    <n v="335983"/>
    <s v="Chandigarh"/>
    <x v="0"/>
    <d v="2008-04-19T00:00:00"/>
    <x v="1"/>
    <x v="1"/>
    <n v="0"/>
    <s v="Kings XI Punjab"/>
    <s v="Chennai Super Kings"/>
    <x v="1"/>
    <x v="1"/>
    <x v="1"/>
    <s v="runs"/>
    <n v="33"/>
    <s v="N"/>
    <s v="NA"/>
    <s v="MR Benson"/>
    <s v="SL Shastri"/>
  </r>
  <r>
    <n v="335984"/>
    <s v="Delhi"/>
    <x v="0"/>
    <d v="2008-04-19T00:00:00"/>
    <x v="2"/>
    <x v="2"/>
    <n v="0"/>
    <s v="Delhi Daredevils"/>
    <s v="Rajasthan Royals"/>
    <x v="2"/>
    <x v="1"/>
    <x v="2"/>
    <s v="wickets"/>
    <n v="9"/>
    <s v="N"/>
    <s v="NA"/>
    <s v="Aleem Dar"/>
    <s v="GA Pratapkumar"/>
  </r>
  <r>
    <n v="335985"/>
    <s v="Mumbai"/>
    <x v="0"/>
    <d v="2008-04-20T00:00:00"/>
    <x v="3"/>
    <x v="3"/>
    <n v="0"/>
    <s v="Mumbai Indians"/>
    <s v="Royal Challengers Bangalore"/>
    <x v="3"/>
    <x v="1"/>
    <x v="3"/>
    <s v="wickets"/>
    <n v="5"/>
    <s v="N"/>
    <s v="NA"/>
    <s v="SJ Davis"/>
    <s v="DJ Harper"/>
  </r>
  <r>
    <n v="335986"/>
    <s v="Kolkata"/>
    <x v="0"/>
    <d v="2008-04-20T00:00:00"/>
    <x v="4"/>
    <x v="4"/>
    <n v="0"/>
    <s v="Kolkata Knight Riders"/>
    <s v="Deccan Chargers"/>
    <x v="4"/>
    <x v="1"/>
    <x v="0"/>
    <s v="wickets"/>
    <n v="5"/>
    <s v="N"/>
    <s v="NA"/>
    <s v="BF Bowden"/>
    <s v="K Hariharan"/>
  </r>
  <r>
    <n v="335987"/>
    <s v="Jaipur"/>
    <x v="0"/>
    <d v="2008-04-21T00:00:00"/>
    <x v="5"/>
    <x v="5"/>
    <n v="0"/>
    <s v="Rajasthan Royals"/>
    <s v="Kings XI Punjab"/>
    <x v="5"/>
    <x v="1"/>
    <x v="4"/>
    <s v="wickets"/>
    <n v="6"/>
    <s v="N"/>
    <s v="NA"/>
    <s v="Aleem Dar"/>
    <s v="RB Tiffin"/>
  </r>
  <r>
    <n v="335988"/>
    <s v="Hyderabad"/>
    <x v="0"/>
    <d v="2008-04-22T00:00:00"/>
    <x v="6"/>
    <x v="6"/>
    <n v="0"/>
    <s v="Deccan Chargers"/>
    <s v="Delhi Daredevils"/>
    <x v="4"/>
    <x v="1"/>
    <x v="2"/>
    <s v="wickets"/>
    <n v="9"/>
    <s v="N"/>
    <s v="NA"/>
    <s v="IL Howell"/>
    <s v="AM Saheba"/>
  </r>
  <r>
    <n v="335989"/>
    <s v="Chennai"/>
    <x v="0"/>
    <d v="2008-04-23T00:00:00"/>
    <x v="7"/>
    <x v="7"/>
    <n v="0"/>
    <s v="Chennai Super Kings"/>
    <s v="Mumbai Indians"/>
    <x v="3"/>
    <x v="0"/>
    <x v="1"/>
    <s v="runs"/>
    <n v="6"/>
    <s v="N"/>
    <s v="NA"/>
    <s v="DJ Harper"/>
    <s v="GA Pratapkumar"/>
  </r>
  <r>
    <n v="335990"/>
    <s v="Hyderabad"/>
    <x v="0"/>
    <d v="2008-04-24T00:00:00"/>
    <x v="8"/>
    <x v="6"/>
    <n v="0"/>
    <s v="Deccan Chargers"/>
    <s v="Rajasthan Royals"/>
    <x v="2"/>
    <x v="0"/>
    <x v="4"/>
    <s v="wickets"/>
    <n v="3"/>
    <s v="N"/>
    <s v="NA"/>
    <s v="Asad Rauf"/>
    <s v="MR Benson"/>
  </r>
  <r>
    <n v="335991"/>
    <s v="Chandigarh"/>
    <x v="0"/>
    <d v="2008-04-25T00:00:00"/>
    <x v="9"/>
    <x v="1"/>
    <n v="0"/>
    <s v="Kings XI Punjab"/>
    <s v="Mumbai Indians"/>
    <x v="3"/>
    <x v="0"/>
    <x v="5"/>
    <s v="runs"/>
    <n v="66"/>
    <s v="N"/>
    <s v="NA"/>
    <s v="Aleem Dar"/>
    <s v="AM Saheba"/>
  </r>
  <r>
    <n v="335992"/>
    <s v="Bangalore"/>
    <x v="0"/>
    <d v="2008-04-26T00:00:00"/>
    <x v="5"/>
    <x v="0"/>
    <n v="0"/>
    <s v="Royal Challengers Bangalore"/>
    <s v="Rajasthan Royals"/>
    <x v="2"/>
    <x v="0"/>
    <x v="4"/>
    <s v="wickets"/>
    <n v="7"/>
    <s v="N"/>
    <s v="NA"/>
    <s v="MR Benson"/>
    <s v="IL Howell"/>
  </r>
  <r>
    <n v="335993"/>
    <s v="Chennai"/>
    <x v="0"/>
    <d v="2008-04-26T00:00:00"/>
    <x v="10"/>
    <x v="7"/>
    <n v="0"/>
    <s v="Chennai Super Kings"/>
    <s v="Kolkata Knight Riders"/>
    <x v="6"/>
    <x v="1"/>
    <x v="1"/>
    <s v="wickets"/>
    <n v="9"/>
    <s v="N"/>
    <s v="NA"/>
    <s v="BF Bowden"/>
    <s v="AV Jayaprakash"/>
  </r>
  <r>
    <n v="335994"/>
    <s v="Mumbai"/>
    <x v="0"/>
    <d v="2008-04-27T00:00:00"/>
    <x v="11"/>
    <x v="8"/>
    <n v="0"/>
    <s v="Mumbai Indians"/>
    <s v="Deccan Chargers"/>
    <x v="4"/>
    <x v="0"/>
    <x v="6"/>
    <s v="wickets"/>
    <n v="10"/>
    <s v="N"/>
    <s v="NA"/>
    <s v="Asad Rauf"/>
    <s v="SL Shastri"/>
  </r>
  <r>
    <n v="335995"/>
    <s v="Chandigarh"/>
    <x v="0"/>
    <d v="2008-04-27T00:00:00"/>
    <x v="12"/>
    <x v="1"/>
    <n v="0"/>
    <s v="Kings XI Punjab"/>
    <s v="Delhi Daredevils"/>
    <x v="7"/>
    <x v="1"/>
    <x v="5"/>
    <s v="wickets"/>
    <n v="4"/>
    <s v="N"/>
    <s v="NA"/>
    <s v="RE Koertzen"/>
    <s v="I Shivram"/>
  </r>
  <r>
    <n v="335996"/>
    <s v="Bangalore"/>
    <x v="0"/>
    <d v="2008-04-28T00:00:00"/>
    <x v="13"/>
    <x v="0"/>
    <n v="0"/>
    <s v="Royal Challengers Bangalore"/>
    <s v="Chennai Super Kings"/>
    <x v="1"/>
    <x v="1"/>
    <x v="1"/>
    <s v="runs"/>
    <n v="13"/>
    <s v="N"/>
    <s v="NA"/>
    <s v="BR Doctrove"/>
    <s v="RB Tiffin"/>
  </r>
  <r>
    <n v="335997"/>
    <s v="Kolkata"/>
    <x v="0"/>
    <d v="2008-04-29T00:00:00"/>
    <x v="14"/>
    <x v="4"/>
    <n v="0"/>
    <s v="Kolkata Knight Riders"/>
    <s v="Mumbai Indians"/>
    <x v="6"/>
    <x v="1"/>
    <x v="7"/>
    <s v="wickets"/>
    <n v="7"/>
    <s v="N"/>
    <s v="NA"/>
    <s v="BF Bowden"/>
    <s v="AV Jayaprakash"/>
  </r>
  <r>
    <n v="335998"/>
    <s v="Delhi"/>
    <x v="0"/>
    <d v="2008-04-30T00:00:00"/>
    <x v="15"/>
    <x v="2"/>
    <n v="0"/>
    <s v="Delhi Daredevils"/>
    <s v="Royal Challengers Bangalore"/>
    <x v="0"/>
    <x v="0"/>
    <x v="2"/>
    <s v="runs"/>
    <n v="10"/>
    <s v="N"/>
    <s v="NA"/>
    <s v="Aleem Dar"/>
    <s v="I Shivram"/>
  </r>
  <r>
    <n v="335999"/>
    <s v="Hyderabad"/>
    <x v="0"/>
    <d v="2008-05-01T00:00:00"/>
    <x v="16"/>
    <x v="6"/>
    <n v="0"/>
    <s v="Deccan Chargers"/>
    <s v="Kings XI Punjab"/>
    <x v="5"/>
    <x v="0"/>
    <x v="5"/>
    <s v="wickets"/>
    <n v="7"/>
    <s v="N"/>
    <s v="NA"/>
    <s v="BR Doctrove"/>
    <s v="RB Tiffin"/>
  </r>
  <r>
    <n v="336000"/>
    <s v="Jaipur"/>
    <x v="0"/>
    <d v="2008-05-01T00:00:00"/>
    <x v="17"/>
    <x v="5"/>
    <n v="0"/>
    <s v="Rajasthan Royals"/>
    <s v="Kolkata Knight Riders"/>
    <x v="2"/>
    <x v="1"/>
    <x v="4"/>
    <s v="runs"/>
    <n v="45"/>
    <s v="N"/>
    <s v="NA"/>
    <s v="RE Koertzen"/>
    <s v="GA Pratapkumar"/>
  </r>
  <r>
    <n v="336001"/>
    <s v="Chennai"/>
    <x v="0"/>
    <d v="2008-05-02T00:00:00"/>
    <x v="6"/>
    <x v="7"/>
    <n v="0"/>
    <s v="Chennai Super Kings"/>
    <s v="Delhi Daredevils"/>
    <x v="1"/>
    <x v="1"/>
    <x v="2"/>
    <s v="wickets"/>
    <n v="8"/>
    <s v="N"/>
    <s v="NA"/>
    <s v="BF Bowden"/>
    <s v="K Hariharan"/>
  </r>
  <r>
    <n v="336002"/>
    <s v="Hyderabad"/>
    <x v="0"/>
    <d v="2008-05-25T00:00:00"/>
    <x v="18"/>
    <x v="6"/>
    <n v="0"/>
    <s v="Deccan Chargers"/>
    <s v="Royal Challengers Bangalore"/>
    <x v="4"/>
    <x v="1"/>
    <x v="3"/>
    <s v="wickets"/>
    <n v="5"/>
    <s v="N"/>
    <s v="NA"/>
    <s v="Asad Rauf"/>
    <s v="RE Koertzen"/>
  </r>
  <r>
    <n v="336003"/>
    <s v="Chandigarh"/>
    <x v="0"/>
    <d v="2008-05-03T00:00:00"/>
    <x v="19"/>
    <x v="1"/>
    <n v="0"/>
    <s v="Kings XI Punjab"/>
    <s v="Kolkata Knight Riders"/>
    <x v="5"/>
    <x v="1"/>
    <x v="5"/>
    <s v="runs"/>
    <n v="9"/>
    <s v="N"/>
    <s v="NA"/>
    <s v="DJ Harper"/>
    <s v="I Shivram"/>
  </r>
  <r>
    <n v="336004"/>
    <s v="Mumbai"/>
    <x v="0"/>
    <d v="2008-05-04T00:00:00"/>
    <x v="20"/>
    <x v="8"/>
    <n v="0"/>
    <s v="Mumbai Indians"/>
    <s v="Delhi Daredevils"/>
    <x v="7"/>
    <x v="0"/>
    <x v="7"/>
    <s v="runs"/>
    <n v="29"/>
    <s v="N"/>
    <s v="NA"/>
    <s v="IL Howell"/>
    <s v="RE Koertzen"/>
  </r>
  <r>
    <n v="336005"/>
    <s v="Jaipur"/>
    <x v="0"/>
    <d v="2008-05-04T00:00:00"/>
    <x v="21"/>
    <x v="5"/>
    <n v="0"/>
    <s v="Rajasthan Royals"/>
    <s v="Chennai Super Kings"/>
    <x v="1"/>
    <x v="1"/>
    <x v="4"/>
    <s v="wickets"/>
    <n v="8"/>
    <s v="N"/>
    <s v="NA"/>
    <s v="Asad Rauf"/>
    <s v="AV Jayaprakash"/>
  </r>
  <r>
    <n v="336006"/>
    <s v="Bangalore"/>
    <x v="0"/>
    <d v="2008-05-05T00:00:00"/>
    <x v="22"/>
    <x v="0"/>
    <n v="0"/>
    <s v="Royal Challengers Bangalore"/>
    <s v="Kings XI Punjab"/>
    <x v="5"/>
    <x v="0"/>
    <x v="5"/>
    <s v="wickets"/>
    <n v="6"/>
    <s v="N"/>
    <s v="NA"/>
    <s v="SJ Davis"/>
    <s v="BR Doctrove"/>
  </r>
  <r>
    <n v="336007"/>
    <s v="Chennai"/>
    <x v="0"/>
    <d v="2008-05-06T00:00:00"/>
    <x v="11"/>
    <x v="7"/>
    <n v="0"/>
    <s v="Chennai Super Kings"/>
    <s v="Deccan Chargers"/>
    <x v="4"/>
    <x v="0"/>
    <x v="6"/>
    <s v="wickets"/>
    <n v="7"/>
    <s v="N"/>
    <s v="NA"/>
    <s v="MR Benson"/>
    <s v="RB Tiffin"/>
  </r>
  <r>
    <n v="336008"/>
    <s v="Mumbai"/>
    <x v="0"/>
    <d v="2008-05-07T00:00:00"/>
    <x v="23"/>
    <x v="8"/>
    <n v="0"/>
    <s v="Mumbai Indians"/>
    <s v="Rajasthan Royals"/>
    <x v="3"/>
    <x v="0"/>
    <x v="7"/>
    <s v="wickets"/>
    <n v="7"/>
    <s v="N"/>
    <s v="NA"/>
    <s v="DJ Harper"/>
    <s v="RE Koertzen"/>
  </r>
  <r>
    <n v="336009"/>
    <s v="Delhi"/>
    <x v="0"/>
    <d v="2008-05-08T00:00:00"/>
    <x v="13"/>
    <x v="2"/>
    <n v="0"/>
    <s v="Delhi Daredevils"/>
    <s v="Chennai Super Kings"/>
    <x v="1"/>
    <x v="0"/>
    <x v="1"/>
    <s v="wickets"/>
    <n v="4"/>
    <s v="N"/>
    <s v="NA"/>
    <s v="Aleem Dar"/>
    <s v="RB Tiffin"/>
  </r>
  <r>
    <n v="336010"/>
    <s v="Kolkata"/>
    <x v="0"/>
    <d v="2008-05-08T00:00:00"/>
    <x v="24"/>
    <x v="4"/>
    <n v="0"/>
    <s v="Kolkata Knight Riders"/>
    <s v="Royal Challengers Bangalore"/>
    <x v="6"/>
    <x v="1"/>
    <x v="0"/>
    <s v="runs"/>
    <n v="5"/>
    <s v="N"/>
    <s v="NA"/>
    <s v="Asad Rauf"/>
    <s v="IL Howell"/>
  </r>
  <r>
    <n v="336011"/>
    <s v="Jaipur"/>
    <x v="0"/>
    <d v="2008-05-09T00:00:00"/>
    <x v="8"/>
    <x v="5"/>
    <n v="0"/>
    <s v="Rajasthan Royals"/>
    <s v="Deccan Chargers"/>
    <x v="2"/>
    <x v="0"/>
    <x v="4"/>
    <s v="wickets"/>
    <n v="8"/>
    <s v="N"/>
    <s v="NA"/>
    <s v="MR Benson"/>
    <s v="AM Saheba"/>
  </r>
  <r>
    <n v="336012"/>
    <s v="Bangalore"/>
    <x v="0"/>
    <d v="2008-05-28T00:00:00"/>
    <x v="25"/>
    <x v="0"/>
    <n v="0"/>
    <s v="Royal Challengers Bangalore"/>
    <s v="Mumbai Indians"/>
    <x v="3"/>
    <x v="0"/>
    <x v="7"/>
    <s v="wickets"/>
    <n v="9"/>
    <s v="N"/>
    <s v="NA"/>
    <s v="BF Bowden"/>
    <s v="AV Jayaprakash"/>
  </r>
  <r>
    <n v="336013"/>
    <s v="Chennai"/>
    <x v="0"/>
    <d v="2008-05-10T00:00:00"/>
    <x v="26"/>
    <x v="7"/>
    <n v="0"/>
    <s v="Chennai Super Kings"/>
    <s v="Kings XI Punjab"/>
    <x v="5"/>
    <x v="0"/>
    <x v="1"/>
    <s v="runs"/>
    <n v="18"/>
    <s v="N"/>
    <s v="NA"/>
    <s v="AV Jayaprakash"/>
    <s v="BG Jerling"/>
  </r>
  <r>
    <n v="336014"/>
    <s v="Hyderabad"/>
    <x v="0"/>
    <d v="2008-05-11T00:00:00"/>
    <x v="24"/>
    <x v="6"/>
    <n v="0"/>
    <s v="Deccan Chargers"/>
    <s v="Kolkata Knight Riders"/>
    <x v="6"/>
    <x v="1"/>
    <x v="0"/>
    <s v="runs"/>
    <n v="23"/>
    <s v="N"/>
    <s v="NA"/>
    <s v="IL Howell"/>
    <s v="AM Saheba"/>
  </r>
  <r>
    <n v="336015"/>
    <s v="Jaipur"/>
    <x v="0"/>
    <d v="2008-05-11T00:00:00"/>
    <x v="5"/>
    <x v="5"/>
    <n v="0"/>
    <s v="Rajasthan Royals"/>
    <s v="Delhi Daredevils"/>
    <x v="2"/>
    <x v="0"/>
    <x v="4"/>
    <s v="wickets"/>
    <n v="3"/>
    <s v="N"/>
    <s v="NA"/>
    <s v="SJ Davis"/>
    <s v="RE Koertzen"/>
  </r>
  <r>
    <n v="336016"/>
    <s v="Chandigarh"/>
    <x v="0"/>
    <d v="2008-05-12T00:00:00"/>
    <x v="16"/>
    <x v="1"/>
    <n v="0"/>
    <s v="Kings XI Punjab"/>
    <s v="Royal Challengers Bangalore"/>
    <x v="0"/>
    <x v="1"/>
    <x v="5"/>
    <s v="wickets"/>
    <n v="9"/>
    <s v="N"/>
    <s v="NA"/>
    <s v="BR Doctrove"/>
    <s v="I Shivram"/>
  </r>
  <r>
    <n v="336017"/>
    <s v="Kolkata"/>
    <x v="0"/>
    <d v="2008-05-13T00:00:00"/>
    <x v="27"/>
    <x v="4"/>
    <n v="0"/>
    <s v="Kolkata Knight Riders"/>
    <s v="Delhi Daredevils"/>
    <x v="6"/>
    <x v="1"/>
    <x v="0"/>
    <s v="runs"/>
    <n v="23"/>
    <s v="N"/>
    <s v="NA"/>
    <s v="Asad Rauf"/>
    <s v="IL Howell"/>
  </r>
  <r>
    <n v="336018"/>
    <s v="Mumbai"/>
    <x v="0"/>
    <d v="2008-05-14T00:00:00"/>
    <x v="14"/>
    <x v="3"/>
    <n v="0"/>
    <s v="Mumbai Indians"/>
    <s v="Chennai Super Kings"/>
    <x v="3"/>
    <x v="0"/>
    <x v="7"/>
    <s v="wickets"/>
    <n v="9"/>
    <s v="N"/>
    <s v="NA"/>
    <s v="BR Doctrove"/>
    <s v="AM Saheba"/>
  </r>
  <r>
    <n v="336019"/>
    <s v="Chandigarh"/>
    <x v="0"/>
    <d v="2008-05-28T00:00:00"/>
    <x v="16"/>
    <x v="1"/>
    <n v="0"/>
    <s v="Kings XI Punjab"/>
    <s v="Rajasthan Royals"/>
    <x v="2"/>
    <x v="0"/>
    <x v="5"/>
    <s v="runs"/>
    <n v="41"/>
    <s v="N"/>
    <s v="NA"/>
    <s v="SJ Davis"/>
    <s v="K Hariharan"/>
  </r>
  <r>
    <n v="336020"/>
    <s v="Delhi"/>
    <x v="0"/>
    <d v="2008-05-15T00:00:00"/>
    <x v="28"/>
    <x v="2"/>
    <n v="0"/>
    <s v="Delhi Daredevils"/>
    <s v="Deccan Chargers"/>
    <x v="4"/>
    <x v="0"/>
    <x v="2"/>
    <s v="runs"/>
    <n v="12"/>
    <s v="N"/>
    <s v="NA"/>
    <s v="BG Jerling"/>
    <s v="GA Pratapkumar"/>
  </r>
  <r>
    <n v="336021"/>
    <s v="Mumbai"/>
    <x v="0"/>
    <d v="2008-05-16T00:00:00"/>
    <x v="20"/>
    <x v="3"/>
    <n v="0"/>
    <s v="Mumbai Indians"/>
    <s v="Kolkata Knight Riders"/>
    <x v="3"/>
    <x v="0"/>
    <x v="7"/>
    <s v="wickets"/>
    <n v="8"/>
    <s v="N"/>
    <s v="NA"/>
    <s v="BR Doctrove"/>
    <s v="DJ Harper"/>
  </r>
  <r>
    <n v="336022"/>
    <s v="Delhi"/>
    <x v="0"/>
    <d v="2008-05-17T00:00:00"/>
    <x v="29"/>
    <x v="2"/>
    <n v="0"/>
    <s v="Delhi Daredevils"/>
    <s v="Kings XI Punjab"/>
    <x v="7"/>
    <x v="1"/>
    <x v="5"/>
    <s v="runs"/>
    <n v="6"/>
    <s v="N"/>
    <s v="D/L"/>
    <s v="AV Jayaprakash"/>
    <s v="RE Koertzen"/>
  </r>
  <r>
    <n v="336023"/>
    <s v="Jaipur"/>
    <x v="0"/>
    <d v="2008-05-17T00:00:00"/>
    <x v="30"/>
    <x v="5"/>
    <n v="0"/>
    <s v="Rajasthan Royals"/>
    <s v="Royal Challengers Bangalore"/>
    <x v="0"/>
    <x v="0"/>
    <x v="4"/>
    <s v="runs"/>
    <n v="65"/>
    <s v="N"/>
    <s v="NA"/>
    <s v="BF Bowden"/>
    <s v="SL Shastri"/>
  </r>
  <r>
    <n v="336024"/>
    <s v="Hyderabad"/>
    <x v="0"/>
    <d v="2008-05-18T00:00:00"/>
    <x v="31"/>
    <x v="6"/>
    <n v="0"/>
    <s v="Deccan Chargers"/>
    <s v="Mumbai Indians"/>
    <x v="4"/>
    <x v="0"/>
    <x v="7"/>
    <s v="runs"/>
    <n v="25"/>
    <s v="N"/>
    <s v="NA"/>
    <s v="BR Doctrove"/>
    <s v="DJ Harper"/>
  </r>
  <r>
    <n v="336025"/>
    <s v="Kolkata"/>
    <x v="0"/>
    <d v="2008-05-18T00:00:00"/>
    <x v="32"/>
    <x v="4"/>
    <n v="0"/>
    <s v="Kolkata Knight Riders"/>
    <s v="Chennai Super Kings"/>
    <x v="6"/>
    <x v="1"/>
    <x v="1"/>
    <s v="runs"/>
    <n v="3"/>
    <s v="N"/>
    <s v="D/L"/>
    <s v="Asad Rauf"/>
    <s v="K Hariharan"/>
  </r>
  <r>
    <n v="336026"/>
    <s v="Bangalore"/>
    <x v="0"/>
    <d v="2008-05-19T00:00:00"/>
    <x v="33"/>
    <x v="0"/>
    <n v="0"/>
    <s v="Royal Challengers Bangalore"/>
    <s v="Delhi Daredevils"/>
    <x v="7"/>
    <x v="0"/>
    <x v="2"/>
    <s v="wickets"/>
    <n v="5"/>
    <s v="N"/>
    <s v="NA"/>
    <s v="SJ Davis"/>
    <s v="GA Pratapkumar"/>
  </r>
  <r>
    <n v="336027"/>
    <s v="Kolkata"/>
    <x v="0"/>
    <d v="2008-05-20T00:00:00"/>
    <x v="8"/>
    <x v="4"/>
    <n v="0"/>
    <s v="Kolkata Knight Riders"/>
    <s v="Rajasthan Royals"/>
    <x v="2"/>
    <x v="0"/>
    <x v="4"/>
    <s v="wickets"/>
    <n v="6"/>
    <s v="N"/>
    <s v="NA"/>
    <s v="BG Jerling"/>
    <s v="RE Koertzen"/>
  </r>
  <r>
    <n v="336028"/>
    <s v="Mumbai"/>
    <x v="0"/>
    <d v="2008-05-21T00:00:00"/>
    <x v="16"/>
    <x v="3"/>
    <n v="0"/>
    <s v="Mumbai Indians"/>
    <s v="Kings XI Punjab"/>
    <x v="3"/>
    <x v="0"/>
    <x v="5"/>
    <s v="runs"/>
    <n v="1"/>
    <s v="N"/>
    <s v="NA"/>
    <s v="BF Bowden"/>
    <s v="GA Pratapkumar"/>
  </r>
  <r>
    <n v="336029"/>
    <s v="Chennai"/>
    <x v="0"/>
    <d v="2008-05-21T00:00:00"/>
    <x v="34"/>
    <x v="7"/>
    <n v="0"/>
    <s v="Chennai Super Kings"/>
    <s v="Royal Challengers Bangalore"/>
    <x v="0"/>
    <x v="1"/>
    <x v="3"/>
    <s v="runs"/>
    <n v="14"/>
    <s v="N"/>
    <s v="NA"/>
    <s v="DJ Harper"/>
    <s v="I Shivram"/>
  </r>
  <r>
    <n v="336031"/>
    <s v="Chandigarh"/>
    <x v="0"/>
    <d v="2008-05-23T00:00:00"/>
    <x v="16"/>
    <x v="1"/>
    <n v="0"/>
    <s v="Kings XI Punjab"/>
    <s v="Deccan Chargers"/>
    <x v="5"/>
    <x v="0"/>
    <x v="5"/>
    <s v="wickets"/>
    <n v="6"/>
    <s v="N"/>
    <s v="NA"/>
    <s v="Asad Rauf"/>
    <s v="SJ Davis"/>
  </r>
  <r>
    <n v="336032"/>
    <s v="Delhi"/>
    <x v="0"/>
    <d v="2008-05-24T00:00:00"/>
    <x v="35"/>
    <x v="2"/>
    <n v="0"/>
    <s v="Delhi Daredevils"/>
    <s v="Mumbai Indians"/>
    <x v="7"/>
    <x v="0"/>
    <x v="2"/>
    <s v="wickets"/>
    <n v="5"/>
    <s v="N"/>
    <s v="NA"/>
    <s v="BF Bowden"/>
    <s v="K Hariharan"/>
  </r>
  <r>
    <n v="336033"/>
    <s v="Chennai"/>
    <x v="0"/>
    <d v="2008-05-24T00:00:00"/>
    <x v="36"/>
    <x v="7"/>
    <n v="0"/>
    <s v="Chennai Super Kings"/>
    <s v="Rajasthan Royals"/>
    <x v="2"/>
    <x v="1"/>
    <x v="4"/>
    <s v="runs"/>
    <n v="10"/>
    <s v="N"/>
    <s v="NA"/>
    <s v="DJ Harper"/>
    <s v="SL Shastri"/>
  </r>
  <r>
    <n v="336034"/>
    <s v="Bangalore"/>
    <x v="0"/>
    <d v="2008-05-03T00:00:00"/>
    <x v="37"/>
    <x v="0"/>
    <n v="0"/>
    <s v="Royal Challengers Bangalore"/>
    <s v="Deccan Chargers"/>
    <x v="4"/>
    <x v="0"/>
    <x v="3"/>
    <s v="runs"/>
    <n v="3"/>
    <s v="N"/>
    <s v="NA"/>
    <s v="BR Doctrove"/>
    <s v="SL Shastri"/>
  </r>
  <r>
    <n v="336035"/>
    <s v="Kolkata"/>
    <x v="0"/>
    <d v="2008-05-25T00:00:00"/>
    <x v="38"/>
    <x v="4"/>
    <n v="0"/>
    <s v="Kolkata Knight Riders"/>
    <s v="Kings XI Punjab"/>
    <x v="5"/>
    <x v="1"/>
    <x v="0"/>
    <s v="wickets"/>
    <n v="3"/>
    <s v="N"/>
    <s v="NA"/>
    <s v="SJ Davis"/>
    <s v="I Shivram"/>
  </r>
  <r>
    <n v="336036"/>
    <s v="Jaipur"/>
    <x v="0"/>
    <d v="2008-05-26T00:00:00"/>
    <x v="21"/>
    <x v="5"/>
    <n v="0"/>
    <s v="Rajasthan Royals"/>
    <s v="Mumbai Indians"/>
    <x v="2"/>
    <x v="0"/>
    <x v="4"/>
    <s v="wickets"/>
    <n v="5"/>
    <s v="N"/>
    <s v="NA"/>
    <s v="BF Bowden"/>
    <s v="K Hariharan"/>
  </r>
  <r>
    <n v="336037"/>
    <s v="Hyderabad"/>
    <x v="0"/>
    <d v="2008-05-27T00:00:00"/>
    <x v="39"/>
    <x v="6"/>
    <n v="0"/>
    <s v="Deccan Chargers"/>
    <s v="Chennai Super Kings"/>
    <x v="4"/>
    <x v="1"/>
    <x v="1"/>
    <s v="wickets"/>
    <n v="7"/>
    <s v="N"/>
    <s v="NA"/>
    <s v="BG Jerling"/>
    <s v="AM Saheba"/>
  </r>
  <r>
    <n v="336038"/>
    <s v="Mumbai"/>
    <x v="0"/>
    <d v="2008-05-30T00:00:00"/>
    <x v="5"/>
    <x v="3"/>
    <n v="0"/>
    <s v="Delhi Daredevils"/>
    <s v="Rajasthan Royals"/>
    <x v="7"/>
    <x v="0"/>
    <x v="4"/>
    <s v="runs"/>
    <n v="105"/>
    <s v="N"/>
    <s v="NA"/>
    <s v="BF Bowden"/>
    <s v="RE Koertzen"/>
  </r>
  <r>
    <n v="336039"/>
    <s v="Mumbai"/>
    <x v="0"/>
    <d v="2008-05-31T00:00:00"/>
    <x v="32"/>
    <x v="3"/>
    <n v="0"/>
    <s v="Chennai Super Kings"/>
    <s v="Kings XI Punjab"/>
    <x v="5"/>
    <x v="1"/>
    <x v="1"/>
    <s v="wickets"/>
    <n v="9"/>
    <s v="N"/>
    <s v="NA"/>
    <s v="Asad Rauf"/>
    <s v="DJ Harper"/>
  </r>
  <r>
    <n v="336040"/>
    <s v="Mumbai"/>
    <x v="0"/>
    <d v="2008-06-01T00:00:00"/>
    <x v="8"/>
    <x v="8"/>
    <n v="0"/>
    <s v="Chennai Super Kings"/>
    <s v="Rajasthan Royals"/>
    <x v="2"/>
    <x v="0"/>
    <x v="4"/>
    <s v="wickets"/>
    <n v="3"/>
    <s v="N"/>
    <s v="NA"/>
    <s v="BF Bowden"/>
    <s v="RE Koertzen"/>
  </r>
  <r>
    <n v="392181"/>
    <s v="Cape Town"/>
    <x v="1"/>
    <d v="2009-04-18T00:00:00"/>
    <x v="40"/>
    <x v="9"/>
    <n v="1"/>
    <s v="Chennai Super Kings"/>
    <s v="Mumbai Indians"/>
    <x v="1"/>
    <x v="0"/>
    <x v="7"/>
    <s v="runs"/>
    <n v="19"/>
    <s v="N"/>
    <s v="NA"/>
    <s v="BR Doctrove"/>
    <s v="K Hariharan"/>
  </r>
  <r>
    <n v="392182"/>
    <s v="Cape Town"/>
    <x v="1"/>
    <d v="2009-04-18T00:00:00"/>
    <x v="41"/>
    <x v="9"/>
    <n v="1"/>
    <s v="Royal Challengers Bangalore"/>
    <s v="Rajasthan Royals"/>
    <x v="0"/>
    <x v="1"/>
    <x v="3"/>
    <s v="runs"/>
    <n v="75"/>
    <s v="N"/>
    <s v="NA"/>
    <s v="BR Doctrove"/>
    <s v="RB Tiffin"/>
  </r>
  <r>
    <n v="392183"/>
    <s v="Cape Town"/>
    <x v="1"/>
    <d v="2009-04-19T00:00:00"/>
    <x v="42"/>
    <x v="9"/>
    <n v="1"/>
    <s v="Delhi Daredevils"/>
    <s v="Kings XI Punjab"/>
    <x v="7"/>
    <x v="0"/>
    <x v="2"/>
    <s v="wickets"/>
    <n v="10"/>
    <s v="N"/>
    <s v="D/L"/>
    <s v="MR Benson"/>
    <s v="SD Ranade"/>
  </r>
  <r>
    <n v="392184"/>
    <s v="Cape Town"/>
    <x v="1"/>
    <d v="2009-04-19T00:00:00"/>
    <x v="43"/>
    <x v="9"/>
    <n v="1"/>
    <s v="Deccan Chargers"/>
    <s v="Kolkata Knight Riders"/>
    <x v="6"/>
    <x v="1"/>
    <x v="6"/>
    <s v="wickets"/>
    <n v="8"/>
    <s v="N"/>
    <s v="NA"/>
    <s v="MR Benson"/>
    <s v="BR Doctrove"/>
  </r>
  <r>
    <n v="392185"/>
    <s v="Port Elizabeth"/>
    <x v="1"/>
    <d v="2009-04-20T00:00:00"/>
    <x v="44"/>
    <x v="10"/>
    <n v="1"/>
    <s v="Royal Challengers Bangalore"/>
    <s v="Chennai Super Kings"/>
    <x v="1"/>
    <x v="1"/>
    <x v="1"/>
    <s v="runs"/>
    <n v="92"/>
    <s v="N"/>
    <s v="NA"/>
    <s v="BG Jerling"/>
    <s v="SJA Taufel"/>
  </r>
  <r>
    <n v="392186"/>
    <s v="Durban"/>
    <x v="1"/>
    <d v="2009-04-21T00:00:00"/>
    <x v="45"/>
    <x v="11"/>
    <n v="1"/>
    <s v="Kings XI Punjab"/>
    <s v="Kolkata Knight Riders"/>
    <x v="6"/>
    <x v="0"/>
    <x v="0"/>
    <s v="runs"/>
    <n v="11"/>
    <s v="N"/>
    <s v="D/L"/>
    <s v="DJ Harper"/>
    <s v="SD Ranade"/>
  </r>
  <r>
    <n v="392188"/>
    <s v="Cape Town"/>
    <x v="1"/>
    <d v="2009-04-22T00:00:00"/>
    <x v="11"/>
    <x v="9"/>
    <n v="1"/>
    <s v="Royal Challengers Bangalore"/>
    <s v="Deccan Chargers"/>
    <x v="4"/>
    <x v="1"/>
    <x v="6"/>
    <s v="runs"/>
    <n v="24"/>
    <s v="N"/>
    <s v="NA"/>
    <s v="M Erasmus"/>
    <s v="AM Saheba"/>
  </r>
  <r>
    <n v="392189"/>
    <s v="Durban"/>
    <x v="1"/>
    <d v="2009-04-23T00:00:00"/>
    <x v="46"/>
    <x v="11"/>
    <n v="1"/>
    <s v="Chennai Super Kings"/>
    <s v="Delhi Daredevils"/>
    <x v="7"/>
    <x v="1"/>
    <x v="2"/>
    <s v="runs"/>
    <n v="9"/>
    <s v="N"/>
    <s v="NA"/>
    <s v="BR Doctrove"/>
    <s v="SJA Taufel"/>
  </r>
  <r>
    <n v="392190"/>
    <s v="Cape Town"/>
    <x v="1"/>
    <d v="2009-04-23T00:00:00"/>
    <x v="8"/>
    <x v="9"/>
    <n v="1"/>
    <s v="Kolkata Knight Riders"/>
    <s v="Rajasthan Royals"/>
    <x v="6"/>
    <x v="0"/>
    <x v="4"/>
    <s v="tie"/>
    <s v="NA"/>
    <s v="Y"/>
    <s v="NA"/>
    <s v="MR Benson"/>
    <s v="M Erasmus"/>
  </r>
  <r>
    <n v="392191"/>
    <s v="Durban"/>
    <x v="1"/>
    <d v="2009-04-24T00:00:00"/>
    <x v="47"/>
    <x v="11"/>
    <n v="1"/>
    <s v="Royal Challengers Bangalore"/>
    <s v="Kings XI Punjab"/>
    <x v="0"/>
    <x v="1"/>
    <x v="5"/>
    <s v="wickets"/>
    <n v="7"/>
    <s v="N"/>
    <s v="NA"/>
    <s v="BR Doctrove"/>
    <s v="TH Wijewardene"/>
  </r>
  <r>
    <n v="392192"/>
    <s v="Durban"/>
    <x v="1"/>
    <d v="2009-04-25T00:00:00"/>
    <x v="48"/>
    <x v="11"/>
    <n v="1"/>
    <s v="Deccan Chargers"/>
    <s v="Mumbai Indians"/>
    <x v="4"/>
    <x v="1"/>
    <x v="6"/>
    <s v="runs"/>
    <n v="12"/>
    <s v="N"/>
    <s v="NA"/>
    <s v="HDPK Dharmasena"/>
    <s v="SJA Taufel"/>
  </r>
  <r>
    <n v="392194"/>
    <s v="Port Elizabeth"/>
    <x v="1"/>
    <d v="2009-04-26T00:00:00"/>
    <x v="49"/>
    <x v="10"/>
    <n v="1"/>
    <s v="Royal Challengers Bangalore"/>
    <s v="Delhi Daredevils"/>
    <x v="0"/>
    <x v="1"/>
    <x v="2"/>
    <s v="wickets"/>
    <n v="6"/>
    <s v="N"/>
    <s v="NA"/>
    <s v="S Asnani"/>
    <s v="BG Jerling"/>
  </r>
  <r>
    <n v="392195"/>
    <s v="Cape Town"/>
    <x v="1"/>
    <d v="2009-04-26T00:00:00"/>
    <x v="9"/>
    <x v="9"/>
    <n v="1"/>
    <s v="Kings XI Punjab"/>
    <s v="Rajasthan Royals"/>
    <x v="5"/>
    <x v="1"/>
    <x v="5"/>
    <s v="runs"/>
    <n v="27"/>
    <s v="N"/>
    <s v="NA"/>
    <s v="M Erasmus"/>
    <s v="K Hariharan"/>
  </r>
  <r>
    <n v="392196"/>
    <s v="Durban"/>
    <x v="1"/>
    <d v="2009-04-27T00:00:00"/>
    <x v="50"/>
    <x v="11"/>
    <n v="1"/>
    <s v="Chennai Super Kings"/>
    <s v="Deccan Chargers"/>
    <x v="4"/>
    <x v="0"/>
    <x v="6"/>
    <s v="wickets"/>
    <n v="6"/>
    <s v="N"/>
    <s v="NA"/>
    <s v="IL Howell"/>
    <s v="TH Wijewardene"/>
  </r>
  <r>
    <n v="392197"/>
    <s v="Port Elizabeth"/>
    <x v="1"/>
    <d v="2009-04-27T00:00:00"/>
    <x v="40"/>
    <x v="10"/>
    <n v="1"/>
    <s v="Kolkata Knight Riders"/>
    <s v="Mumbai Indians"/>
    <x v="3"/>
    <x v="1"/>
    <x v="7"/>
    <s v="runs"/>
    <n v="92"/>
    <s v="N"/>
    <s v="NA"/>
    <s v="BG Jerling"/>
    <s v="RB Tiffin"/>
  </r>
  <r>
    <n v="392198"/>
    <s v="Centurion"/>
    <x v="1"/>
    <d v="2009-04-28T00:00:00"/>
    <x v="8"/>
    <x v="12"/>
    <n v="1"/>
    <s v="Delhi Daredevils"/>
    <s v="Rajasthan Royals"/>
    <x v="7"/>
    <x v="1"/>
    <x v="4"/>
    <s v="wickets"/>
    <n v="5"/>
    <s v="N"/>
    <s v="NA"/>
    <s v="GAV Baxter"/>
    <s v="RE Koertzen"/>
  </r>
  <r>
    <n v="392199"/>
    <s v="Durban"/>
    <x v="1"/>
    <d v="2009-04-29T00:00:00"/>
    <x v="3"/>
    <x v="11"/>
    <n v="1"/>
    <s v="Royal Challengers Bangalore"/>
    <s v="Kolkata Knight Riders"/>
    <x v="6"/>
    <x v="1"/>
    <x v="3"/>
    <s v="wickets"/>
    <n v="5"/>
    <s v="N"/>
    <s v="NA"/>
    <s v="MR Benson"/>
    <s v="TH Wijewardene"/>
  </r>
  <r>
    <n v="392200"/>
    <s v="Durban"/>
    <x v="1"/>
    <d v="2009-04-29T00:00:00"/>
    <x v="9"/>
    <x v="11"/>
    <n v="1"/>
    <s v="Kings XI Punjab"/>
    <s v="Mumbai Indians"/>
    <x v="5"/>
    <x v="1"/>
    <x v="5"/>
    <s v="runs"/>
    <n v="3"/>
    <s v="N"/>
    <s v="NA"/>
    <s v="MR Benson"/>
    <s v="SL Shastri"/>
  </r>
  <r>
    <n v="392201"/>
    <s v="Centurion"/>
    <x v="1"/>
    <d v="2009-04-30T00:00:00"/>
    <x v="51"/>
    <x v="12"/>
    <n v="1"/>
    <s v="Deccan Chargers"/>
    <s v="Delhi Daredevils"/>
    <x v="7"/>
    <x v="0"/>
    <x v="2"/>
    <s v="wickets"/>
    <n v="6"/>
    <s v="N"/>
    <s v="NA"/>
    <s v="GAV Baxter"/>
    <s v="AM Saheba"/>
  </r>
  <r>
    <n v="392202"/>
    <s v="Centurion"/>
    <x v="1"/>
    <d v="2009-04-30T00:00:00"/>
    <x v="39"/>
    <x v="12"/>
    <n v="1"/>
    <s v="Chennai Super Kings"/>
    <s v="Rajasthan Royals"/>
    <x v="2"/>
    <x v="0"/>
    <x v="1"/>
    <s v="runs"/>
    <n v="38"/>
    <s v="N"/>
    <s v="NA"/>
    <s v="GAV Baxter"/>
    <s v="RE Koertzen"/>
  </r>
  <r>
    <n v="392203"/>
    <s v="East London"/>
    <x v="1"/>
    <d v="2009-05-01T00:00:00"/>
    <x v="52"/>
    <x v="13"/>
    <n v="1"/>
    <s v="Kolkata Knight Riders"/>
    <s v="Mumbai Indians"/>
    <x v="3"/>
    <x v="1"/>
    <x v="7"/>
    <s v="runs"/>
    <n v="9"/>
    <s v="N"/>
    <s v="NA"/>
    <s v="M Erasmus"/>
    <s v="SK Tarapore"/>
  </r>
  <r>
    <n v="392204"/>
    <s v="Durban"/>
    <x v="1"/>
    <d v="2009-05-01T00:00:00"/>
    <x v="53"/>
    <x v="11"/>
    <n v="1"/>
    <s v="Royal Challengers Bangalore"/>
    <s v="Kings XI Punjab"/>
    <x v="0"/>
    <x v="1"/>
    <x v="3"/>
    <s v="runs"/>
    <n v="8"/>
    <s v="N"/>
    <s v="NA"/>
    <s v="HDPK Dharmasena"/>
    <s v="S Ravi"/>
  </r>
  <r>
    <n v="392205"/>
    <s v="Port Elizabeth"/>
    <x v="1"/>
    <d v="2009-05-02T00:00:00"/>
    <x v="8"/>
    <x v="10"/>
    <n v="1"/>
    <s v="Deccan Chargers"/>
    <s v="Rajasthan Royals"/>
    <x v="4"/>
    <x v="1"/>
    <x v="4"/>
    <s v="wickets"/>
    <n v="3"/>
    <s v="N"/>
    <s v="NA"/>
    <s v="S Asnani"/>
    <s v="BG Jerling"/>
  </r>
  <r>
    <n v="392206"/>
    <s v="Johannesburg"/>
    <x v="1"/>
    <d v="2009-05-02T00:00:00"/>
    <x v="54"/>
    <x v="14"/>
    <n v="1"/>
    <s v="Chennai Super Kings"/>
    <s v="Delhi Daredevils"/>
    <x v="7"/>
    <x v="0"/>
    <x v="1"/>
    <s v="runs"/>
    <n v="18"/>
    <s v="N"/>
    <s v="NA"/>
    <s v="DJ Harper"/>
    <s v="RE Koertzen"/>
  </r>
  <r>
    <n v="392207"/>
    <s v="Port Elizabeth"/>
    <x v="1"/>
    <d v="2009-05-03T00:00:00"/>
    <x v="29"/>
    <x v="10"/>
    <n v="1"/>
    <s v="Kings XI Punjab"/>
    <s v="Kolkata Knight Riders"/>
    <x v="6"/>
    <x v="1"/>
    <x v="5"/>
    <s v="wickets"/>
    <n v="6"/>
    <s v="N"/>
    <s v="NA"/>
    <s v="S Asnani"/>
    <s v="MR Benson"/>
  </r>
  <r>
    <n v="392208"/>
    <s v="Johannesburg"/>
    <x v="1"/>
    <d v="2009-05-03T00:00:00"/>
    <x v="55"/>
    <x v="14"/>
    <n v="1"/>
    <s v="Royal Challengers Bangalore"/>
    <s v="Mumbai Indians"/>
    <x v="3"/>
    <x v="1"/>
    <x v="3"/>
    <s v="wickets"/>
    <n v="9"/>
    <s v="N"/>
    <s v="NA"/>
    <s v="RE Koertzen"/>
    <s v="TH Wijewardene"/>
  </r>
  <r>
    <n v="392209"/>
    <s v="East London"/>
    <x v="1"/>
    <d v="2009-05-04T00:00:00"/>
    <x v="13"/>
    <x v="13"/>
    <n v="1"/>
    <s v="Chennai Super Kings"/>
    <s v="Deccan Chargers"/>
    <x v="1"/>
    <x v="1"/>
    <x v="1"/>
    <s v="runs"/>
    <n v="78"/>
    <s v="N"/>
    <s v="NA"/>
    <s v="BR Doctrove"/>
    <s v="M Erasmus"/>
  </r>
  <r>
    <n v="392210"/>
    <s v="Durban"/>
    <x v="1"/>
    <d v="2009-05-05T00:00:00"/>
    <x v="30"/>
    <x v="11"/>
    <n v="1"/>
    <s v="Kings XI Punjab"/>
    <s v="Rajasthan Royals"/>
    <x v="5"/>
    <x v="0"/>
    <x v="4"/>
    <s v="runs"/>
    <n v="78"/>
    <s v="N"/>
    <s v="NA"/>
    <s v="SS Hazare"/>
    <s v="IL Howell"/>
  </r>
  <r>
    <n v="392211"/>
    <s v="Durban"/>
    <x v="1"/>
    <d v="2009-05-05T00:00:00"/>
    <x v="56"/>
    <x v="11"/>
    <n v="1"/>
    <s v="Delhi Daredevils"/>
    <s v="Kolkata Knight Riders"/>
    <x v="6"/>
    <x v="1"/>
    <x v="2"/>
    <s v="wickets"/>
    <n v="9"/>
    <s v="N"/>
    <s v="NA"/>
    <s v="GAV Baxter"/>
    <s v="IL Howell"/>
  </r>
  <r>
    <n v="392212"/>
    <s v="Centurion"/>
    <x v="1"/>
    <d v="2009-05-06T00:00:00"/>
    <x v="57"/>
    <x v="12"/>
    <n v="1"/>
    <s v="Deccan Chargers"/>
    <s v="Mumbai Indians"/>
    <x v="4"/>
    <x v="1"/>
    <x v="6"/>
    <s v="runs"/>
    <n v="19"/>
    <s v="N"/>
    <s v="NA"/>
    <s v="MR Benson"/>
    <s v="HDPK Dharmasena"/>
  </r>
  <r>
    <n v="392213"/>
    <s v="Centurion"/>
    <x v="1"/>
    <d v="2009-05-07T00:00:00"/>
    <x v="58"/>
    <x v="12"/>
    <n v="1"/>
    <s v="Royal Challengers Bangalore"/>
    <s v="Rajasthan Royals"/>
    <x v="2"/>
    <x v="0"/>
    <x v="4"/>
    <s v="wickets"/>
    <n v="7"/>
    <s v="N"/>
    <s v="NA"/>
    <s v="K Hariharan"/>
    <s v="DJ Harper"/>
  </r>
  <r>
    <n v="392214"/>
    <s v="Centurion"/>
    <x v="1"/>
    <d v="2009-05-07T00:00:00"/>
    <x v="7"/>
    <x v="12"/>
    <n v="1"/>
    <s v="Chennai Super Kings"/>
    <s v="Kings XI Punjab"/>
    <x v="1"/>
    <x v="1"/>
    <x v="1"/>
    <s v="runs"/>
    <n v="12"/>
    <s v="N"/>
    <s v="D/L"/>
    <s v="DJ Harper"/>
    <s v="TH Wijewardene"/>
  </r>
  <r>
    <n v="392215"/>
    <s v="East London"/>
    <x v="1"/>
    <d v="2009-05-08T00:00:00"/>
    <x v="23"/>
    <x v="13"/>
    <n v="1"/>
    <s v="Delhi Daredevils"/>
    <s v="Mumbai Indians"/>
    <x v="3"/>
    <x v="1"/>
    <x v="2"/>
    <s v="wickets"/>
    <n v="7"/>
    <s v="N"/>
    <s v="NA"/>
    <s v="M Erasmus"/>
    <s v="SK Tarapore"/>
  </r>
  <r>
    <n v="392216"/>
    <s v="Kimberley"/>
    <x v="1"/>
    <d v="2009-05-09T00:00:00"/>
    <x v="29"/>
    <x v="15"/>
    <n v="1"/>
    <s v="Deccan Chargers"/>
    <s v="Kings XI Punjab"/>
    <x v="5"/>
    <x v="0"/>
    <x v="5"/>
    <s v="wickets"/>
    <n v="3"/>
    <s v="N"/>
    <s v="NA"/>
    <s v="GAV Baxter"/>
    <s v="AM Saheba"/>
  </r>
  <r>
    <n v="392217"/>
    <s v="Kimberley"/>
    <x v="1"/>
    <d v="2009-05-09T00:00:00"/>
    <x v="59"/>
    <x v="15"/>
    <n v="1"/>
    <s v="Chennai Super Kings"/>
    <s v="Rajasthan Royals"/>
    <x v="2"/>
    <x v="1"/>
    <x v="1"/>
    <s v="wickets"/>
    <n v="7"/>
    <s v="N"/>
    <s v="NA"/>
    <s v="GAV Baxter"/>
    <s v="HDPK Dharmasena"/>
  </r>
  <r>
    <n v="392218"/>
    <s v="Port Elizabeth"/>
    <x v="1"/>
    <d v="2009-05-10T00:00:00"/>
    <x v="52"/>
    <x v="10"/>
    <n v="1"/>
    <s v="Royal Challengers Bangalore"/>
    <s v="Mumbai Indians"/>
    <x v="3"/>
    <x v="1"/>
    <x v="7"/>
    <s v="runs"/>
    <n v="16"/>
    <s v="N"/>
    <s v="NA"/>
    <s v="BR Doctrove"/>
    <s v="BG Jerling"/>
  </r>
  <r>
    <n v="392219"/>
    <s v="Johannesburg"/>
    <x v="1"/>
    <d v="2009-05-10T00:00:00"/>
    <x v="28"/>
    <x v="14"/>
    <n v="1"/>
    <s v="Delhi Daredevils"/>
    <s v="Kolkata Knight Riders"/>
    <x v="7"/>
    <x v="0"/>
    <x v="2"/>
    <s v="wickets"/>
    <n v="7"/>
    <s v="N"/>
    <s v="NA"/>
    <s v="SL Shastri"/>
    <s v="RB Tiffin"/>
  </r>
  <r>
    <n v="392220"/>
    <s v="Kimberley"/>
    <x v="1"/>
    <d v="2009-05-11T00:00:00"/>
    <x v="60"/>
    <x v="15"/>
    <n v="1"/>
    <s v="Deccan Chargers"/>
    <s v="Rajasthan Royals"/>
    <x v="4"/>
    <x v="1"/>
    <x v="6"/>
    <s v="runs"/>
    <n v="53"/>
    <s v="N"/>
    <s v="NA"/>
    <s v="GAV Baxter"/>
    <s v="HDPK Dharmasena"/>
  </r>
  <r>
    <n v="392221"/>
    <s v="Centurion"/>
    <x v="1"/>
    <d v="2009-05-12T00:00:00"/>
    <x v="61"/>
    <x v="12"/>
    <n v="1"/>
    <s v="Royal Challengers Bangalore"/>
    <s v="Kolkata Knight Riders"/>
    <x v="0"/>
    <x v="0"/>
    <x v="3"/>
    <s v="wickets"/>
    <n v="6"/>
    <s v="N"/>
    <s v="NA"/>
    <s v="M Erasmus"/>
    <s v="SS Hazare"/>
  </r>
  <r>
    <n v="392222"/>
    <s v="Centurion"/>
    <x v="1"/>
    <d v="2009-05-12T00:00:00"/>
    <x v="62"/>
    <x v="12"/>
    <n v="1"/>
    <s v="Kings XI Punjab"/>
    <s v="Mumbai Indians"/>
    <x v="5"/>
    <x v="1"/>
    <x v="7"/>
    <s v="wickets"/>
    <n v="8"/>
    <s v="N"/>
    <s v="NA"/>
    <s v="SS Hazare"/>
    <s v="RE Koertzen"/>
  </r>
  <r>
    <n v="392223"/>
    <s v="Durban"/>
    <x v="1"/>
    <d v="2009-05-13T00:00:00"/>
    <x v="63"/>
    <x v="11"/>
    <n v="1"/>
    <s v="Deccan Chargers"/>
    <s v="Delhi Daredevils"/>
    <x v="4"/>
    <x v="0"/>
    <x v="2"/>
    <s v="runs"/>
    <n v="12"/>
    <s v="N"/>
    <s v="NA"/>
    <s v="DJ Harper"/>
    <s v="SL Shastri"/>
  </r>
  <r>
    <n v="392224"/>
    <s v="Durban"/>
    <x v="1"/>
    <d v="2009-05-14T00:00:00"/>
    <x v="61"/>
    <x v="11"/>
    <n v="1"/>
    <s v="Royal Challengers Bangalore"/>
    <s v="Chennai Super Kings"/>
    <x v="1"/>
    <x v="1"/>
    <x v="3"/>
    <s v="wickets"/>
    <n v="2"/>
    <s v="N"/>
    <s v="NA"/>
    <s v="BR Doctrove"/>
    <s v="DJ Harper"/>
  </r>
  <r>
    <n v="392225"/>
    <s v="Durban"/>
    <x v="1"/>
    <d v="2009-05-14T00:00:00"/>
    <x v="64"/>
    <x v="11"/>
    <n v="1"/>
    <s v="Mumbai Indians"/>
    <s v="Rajasthan Royals"/>
    <x v="2"/>
    <x v="1"/>
    <x v="4"/>
    <s v="runs"/>
    <n v="2"/>
    <s v="N"/>
    <s v="NA"/>
    <s v="BR Doctrove"/>
    <s v="DJ Harper"/>
  </r>
  <r>
    <n v="392226"/>
    <s v="Bloemfontein"/>
    <x v="1"/>
    <d v="2009-05-15T00:00:00"/>
    <x v="65"/>
    <x v="16"/>
    <n v="1"/>
    <s v="Delhi Daredevils"/>
    <s v="Kings XI Punjab"/>
    <x v="5"/>
    <x v="0"/>
    <x v="5"/>
    <s v="wickets"/>
    <n v="6"/>
    <s v="N"/>
    <s v="NA"/>
    <s v="HDPK Dharmasena"/>
    <s v="IL Howell"/>
  </r>
  <r>
    <n v="392227"/>
    <s v="Port Elizabeth"/>
    <x v="1"/>
    <d v="2009-05-16T00:00:00"/>
    <x v="7"/>
    <x v="10"/>
    <n v="1"/>
    <s v="Chennai Super Kings"/>
    <s v="Mumbai Indians"/>
    <x v="3"/>
    <x v="1"/>
    <x v="1"/>
    <s v="wickets"/>
    <n v="7"/>
    <s v="N"/>
    <s v="NA"/>
    <s v="SK Tarapore"/>
    <s v="SJA Taufel"/>
  </r>
  <r>
    <n v="392228"/>
    <s v="Johannesburg"/>
    <x v="1"/>
    <d v="2009-05-16T00:00:00"/>
    <x v="57"/>
    <x v="14"/>
    <n v="1"/>
    <s v="Deccan Chargers"/>
    <s v="Kolkata Knight Riders"/>
    <x v="4"/>
    <x v="0"/>
    <x v="6"/>
    <s v="wickets"/>
    <n v="6"/>
    <s v="N"/>
    <s v="NA"/>
    <s v="RE Koertzen"/>
    <s v="S Ravi"/>
  </r>
  <r>
    <n v="392229"/>
    <s v="Johannesburg"/>
    <x v="1"/>
    <d v="2009-05-17T00:00:00"/>
    <x v="53"/>
    <x v="14"/>
    <n v="1"/>
    <s v="Deccan Chargers"/>
    <s v="Kings XI Punjab"/>
    <x v="4"/>
    <x v="0"/>
    <x v="5"/>
    <s v="runs"/>
    <n v="1"/>
    <s v="N"/>
    <s v="NA"/>
    <s v="S Ravi"/>
    <s v="RB Tiffin"/>
  </r>
  <r>
    <n v="392230"/>
    <s v="Bloemfontein"/>
    <x v="1"/>
    <d v="2009-05-17T00:00:00"/>
    <x v="46"/>
    <x v="16"/>
    <n v="1"/>
    <s v="Delhi Daredevils"/>
    <s v="Rajasthan Royals"/>
    <x v="7"/>
    <x v="1"/>
    <x v="2"/>
    <s v="runs"/>
    <n v="14"/>
    <s v="N"/>
    <s v="NA"/>
    <s v="SS Hazare"/>
    <s v="IL Howell"/>
  </r>
  <r>
    <n v="392231"/>
    <s v="Centurion"/>
    <x v="1"/>
    <d v="2009-05-18T00:00:00"/>
    <x v="66"/>
    <x v="12"/>
    <n v="1"/>
    <s v="Chennai Super Kings"/>
    <s v="Kolkata Knight Riders"/>
    <x v="1"/>
    <x v="1"/>
    <x v="0"/>
    <s v="wickets"/>
    <n v="7"/>
    <s v="N"/>
    <s v="NA"/>
    <s v="SJA Taufel"/>
    <s v="RB Tiffin"/>
  </r>
  <r>
    <n v="392232"/>
    <s v="Johannesburg"/>
    <x v="1"/>
    <d v="2009-05-19T00:00:00"/>
    <x v="55"/>
    <x v="14"/>
    <n v="1"/>
    <s v="Royal Challengers Bangalore"/>
    <s v="Delhi Daredevils"/>
    <x v="7"/>
    <x v="1"/>
    <x v="3"/>
    <s v="wickets"/>
    <n v="7"/>
    <s v="N"/>
    <s v="NA"/>
    <s v="IL Howell"/>
    <s v="RB Tiffin"/>
  </r>
  <r>
    <n v="392233"/>
    <s v="Durban"/>
    <x v="1"/>
    <d v="2009-05-20T00:00:00"/>
    <x v="67"/>
    <x v="11"/>
    <n v="1"/>
    <s v="Kolkata Knight Riders"/>
    <s v="Rajasthan Royals"/>
    <x v="6"/>
    <x v="0"/>
    <x v="0"/>
    <s v="wickets"/>
    <n v="4"/>
    <s v="N"/>
    <s v="NA"/>
    <s v="BG Jerling"/>
    <s v="SJA Taufel"/>
  </r>
  <r>
    <n v="392234"/>
    <s v="Durban"/>
    <x v="1"/>
    <d v="2009-05-20T00:00:00"/>
    <x v="44"/>
    <x v="11"/>
    <n v="1"/>
    <s v="Chennai Super Kings"/>
    <s v="Kings XI Punjab"/>
    <x v="1"/>
    <x v="1"/>
    <x v="1"/>
    <s v="runs"/>
    <n v="24"/>
    <s v="N"/>
    <s v="NA"/>
    <s v="BG Jerling"/>
    <s v="SJA Taufel"/>
  </r>
  <r>
    <n v="392235"/>
    <s v="Centurion"/>
    <x v="1"/>
    <d v="2009-05-21T00:00:00"/>
    <x v="6"/>
    <x v="12"/>
    <n v="1"/>
    <s v="Delhi Daredevils"/>
    <s v="Mumbai Indians"/>
    <x v="7"/>
    <x v="0"/>
    <x v="2"/>
    <s v="wickets"/>
    <n v="4"/>
    <s v="N"/>
    <s v="NA"/>
    <s v="IL Howell"/>
    <s v="S Ravi"/>
  </r>
  <r>
    <n v="392236"/>
    <s v="Centurion"/>
    <x v="1"/>
    <d v="2009-05-21T00:00:00"/>
    <x v="68"/>
    <x v="12"/>
    <n v="1"/>
    <s v="Royal Challengers Bangalore"/>
    <s v="Deccan Chargers"/>
    <x v="0"/>
    <x v="1"/>
    <x v="3"/>
    <s v="runs"/>
    <n v="12"/>
    <s v="N"/>
    <s v="NA"/>
    <s v="IL Howell"/>
    <s v="S Ravi"/>
  </r>
  <r>
    <n v="392237"/>
    <s v="Centurion"/>
    <x v="1"/>
    <d v="2009-05-22T00:00:00"/>
    <x v="11"/>
    <x v="12"/>
    <n v="1"/>
    <s v="Delhi Daredevils"/>
    <s v="Deccan Chargers"/>
    <x v="4"/>
    <x v="0"/>
    <x v="6"/>
    <s v="wickets"/>
    <n v="6"/>
    <s v="N"/>
    <s v="NA"/>
    <s v="BR Doctrove"/>
    <s v="DJ Harper"/>
  </r>
  <r>
    <n v="392238"/>
    <s v="Johannesburg"/>
    <x v="1"/>
    <d v="2009-05-23T00:00:00"/>
    <x v="68"/>
    <x v="14"/>
    <n v="1"/>
    <s v="Royal Challengers Bangalore"/>
    <s v="Chennai Super Kings"/>
    <x v="0"/>
    <x v="0"/>
    <x v="3"/>
    <s v="wickets"/>
    <n v="6"/>
    <s v="N"/>
    <s v="NA"/>
    <s v="RE Koertzen"/>
    <s v="SJA Taufel"/>
  </r>
  <r>
    <n v="392239"/>
    <s v="Johannesburg"/>
    <x v="1"/>
    <d v="2009-05-24T00:00:00"/>
    <x v="34"/>
    <x v="14"/>
    <n v="1"/>
    <s v="Royal Challengers Bangalore"/>
    <s v="Deccan Chargers"/>
    <x v="0"/>
    <x v="0"/>
    <x v="6"/>
    <s v="runs"/>
    <n v="6"/>
    <s v="N"/>
    <s v="NA"/>
    <s v="RE Koertzen"/>
    <s v="SJA Taufel"/>
  </r>
  <r>
    <n v="419106"/>
    <s v="Mumbai"/>
    <x v="2"/>
    <d v="2010-03-12T00:00:00"/>
    <x v="69"/>
    <x v="8"/>
    <n v="0"/>
    <s v="Deccan Chargers"/>
    <s v="Kolkata Knight Riders"/>
    <x v="4"/>
    <x v="0"/>
    <x v="0"/>
    <s v="runs"/>
    <n v="11"/>
    <s v="N"/>
    <s v="NA"/>
    <s v="RE Koertzen"/>
    <s v="RB Tiffin"/>
  </r>
  <r>
    <n v="419107"/>
    <s v="Mumbai"/>
    <x v="2"/>
    <d v="2010-03-13T00:00:00"/>
    <x v="8"/>
    <x v="17"/>
    <n v="0"/>
    <s v="Mumbai Indians"/>
    <s v="Rajasthan Royals"/>
    <x v="3"/>
    <x v="1"/>
    <x v="7"/>
    <s v="runs"/>
    <n v="4"/>
    <s v="N"/>
    <s v="NA"/>
    <s v="RE Koertzen"/>
    <s v="RB Tiffin"/>
  </r>
  <r>
    <n v="419108"/>
    <s v="Chandigarh"/>
    <x v="2"/>
    <d v="2010-03-13T00:00:00"/>
    <x v="56"/>
    <x v="1"/>
    <n v="0"/>
    <s v="Kings XI Punjab"/>
    <s v="Delhi Daredevils"/>
    <x v="7"/>
    <x v="0"/>
    <x v="2"/>
    <s v="wickets"/>
    <n v="5"/>
    <s v="N"/>
    <s v="NA"/>
    <s v="BR Doctrove"/>
    <s v="S Ravi"/>
  </r>
  <r>
    <n v="419109"/>
    <s v="Kolkata"/>
    <x v="2"/>
    <d v="2010-03-14T00:00:00"/>
    <x v="70"/>
    <x v="4"/>
    <n v="0"/>
    <s v="Kolkata Knight Riders"/>
    <s v="Royal Challengers Bangalore"/>
    <x v="6"/>
    <x v="0"/>
    <x v="0"/>
    <s v="wickets"/>
    <n v="7"/>
    <s v="N"/>
    <s v="NA"/>
    <s v="HDPK Dharmasena"/>
    <s v="AM Saheba"/>
  </r>
  <r>
    <n v="419110"/>
    <s v="Chennai"/>
    <x v="2"/>
    <d v="2010-03-14T00:00:00"/>
    <x v="71"/>
    <x v="7"/>
    <n v="0"/>
    <s v="Chennai Super Kings"/>
    <s v="Deccan Chargers"/>
    <x v="4"/>
    <x v="1"/>
    <x v="6"/>
    <s v="runs"/>
    <n v="31"/>
    <s v="N"/>
    <s v="NA"/>
    <s v="K Hariharan"/>
    <s v="DJ Harper"/>
  </r>
  <r>
    <n v="419111"/>
    <s v="Ahmedabad"/>
    <x v="2"/>
    <d v="2010-03-15T00:00:00"/>
    <x v="6"/>
    <x v="18"/>
    <n v="0"/>
    <s v="Rajasthan Royals"/>
    <s v="Delhi Daredevils"/>
    <x v="7"/>
    <x v="0"/>
    <x v="2"/>
    <s v="wickets"/>
    <n v="6"/>
    <s v="N"/>
    <s v="NA"/>
    <s v="BG Jerling"/>
    <s v="RE Koertzen"/>
  </r>
  <r>
    <n v="419112"/>
    <s v="Bangalore"/>
    <x v="2"/>
    <d v="2010-03-16T00:00:00"/>
    <x v="55"/>
    <x v="0"/>
    <n v="0"/>
    <s v="Royal Challengers Bangalore"/>
    <s v="Kings XI Punjab"/>
    <x v="5"/>
    <x v="1"/>
    <x v="3"/>
    <s v="wickets"/>
    <n v="8"/>
    <s v="N"/>
    <s v="NA"/>
    <s v="S Das"/>
    <s v="DJ Harper"/>
  </r>
  <r>
    <n v="419113"/>
    <s v="Kolkata"/>
    <x v="2"/>
    <d v="2010-03-16T00:00:00"/>
    <x v="13"/>
    <x v="4"/>
    <n v="0"/>
    <s v="Kolkata Knight Riders"/>
    <s v="Chennai Super Kings"/>
    <x v="1"/>
    <x v="1"/>
    <x v="1"/>
    <s v="runs"/>
    <n v="55"/>
    <s v="N"/>
    <s v="NA"/>
    <s v="HDPK Dharmasena"/>
    <s v="AM Saheba"/>
  </r>
  <r>
    <n v="419114"/>
    <s v="Delhi"/>
    <x v="2"/>
    <d v="2010-03-17T00:00:00"/>
    <x v="40"/>
    <x v="2"/>
    <n v="0"/>
    <s v="Delhi Daredevils"/>
    <s v="Mumbai Indians"/>
    <x v="7"/>
    <x v="0"/>
    <x v="7"/>
    <s v="runs"/>
    <n v="98"/>
    <s v="N"/>
    <s v="NA"/>
    <s v="BR Doctrove"/>
    <s v="SK Tarapore"/>
  </r>
  <r>
    <n v="419115"/>
    <s v="Bangalore"/>
    <x v="2"/>
    <d v="2010-03-18T00:00:00"/>
    <x v="55"/>
    <x v="0"/>
    <n v="0"/>
    <s v="Royal Challengers Bangalore"/>
    <s v="Rajasthan Royals"/>
    <x v="0"/>
    <x v="0"/>
    <x v="3"/>
    <s v="wickets"/>
    <n v="10"/>
    <s v="N"/>
    <s v="NA"/>
    <s v="K Hariharan"/>
    <s v="DJ Harper"/>
  </r>
  <r>
    <n v="419116"/>
    <s v="Delhi"/>
    <x v="2"/>
    <d v="2010-03-19T00:00:00"/>
    <x v="7"/>
    <x v="2"/>
    <n v="0"/>
    <s v="Delhi Daredevils"/>
    <s v="Chennai Super Kings"/>
    <x v="7"/>
    <x v="1"/>
    <x v="1"/>
    <s v="wickets"/>
    <n v="5"/>
    <s v="N"/>
    <s v="NA"/>
    <s v="BR Doctrove"/>
    <s v="SK Tarapore"/>
  </r>
  <r>
    <n v="419117"/>
    <s v="Cuttack"/>
    <x v="2"/>
    <d v="2010-03-19T00:00:00"/>
    <x v="72"/>
    <x v="19"/>
    <n v="0"/>
    <s v="Deccan Chargers"/>
    <s v="Kings XI Punjab"/>
    <x v="5"/>
    <x v="0"/>
    <x v="6"/>
    <s v="runs"/>
    <n v="6"/>
    <s v="N"/>
    <s v="NA"/>
    <s v="BF Bowden"/>
    <s v="M Erasmus"/>
  </r>
  <r>
    <n v="419118"/>
    <s v="Ahmedabad"/>
    <x v="2"/>
    <d v="2010-03-20T00:00:00"/>
    <x v="73"/>
    <x v="18"/>
    <n v="0"/>
    <s v="Rajasthan Royals"/>
    <s v="Kolkata Knight Riders"/>
    <x v="2"/>
    <x v="1"/>
    <x v="4"/>
    <s v="runs"/>
    <n v="34"/>
    <s v="N"/>
    <s v="NA"/>
    <s v="RE Koertzen"/>
    <s v="RB Tiffin"/>
  </r>
  <r>
    <n v="419119"/>
    <s v="Mumbai"/>
    <x v="2"/>
    <d v="2010-03-20T00:00:00"/>
    <x v="55"/>
    <x v="17"/>
    <n v="0"/>
    <s v="Mumbai Indians"/>
    <s v="Royal Challengers Bangalore"/>
    <x v="3"/>
    <x v="1"/>
    <x v="3"/>
    <s v="wickets"/>
    <n v="7"/>
    <s v="N"/>
    <s v="NA"/>
    <s v="HDPK Dharmasena"/>
    <s v="SS Hazare"/>
  </r>
  <r>
    <n v="419120"/>
    <s v="Cuttack"/>
    <x v="2"/>
    <d v="2010-03-21T00:00:00"/>
    <x v="72"/>
    <x v="19"/>
    <n v="0"/>
    <s v="Deccan Chargers"/>
    <s v="Delhi Daredevils"/>
    <x v="4"/>
    <x v="1"/>
    <x v="6"/>
    <s v="runs"/>
    <n v="10"/>
    <s v="N"/>
    <s v="NA"/>
    <s v="BF Bowden"/>
    <s v="M Erasmus"/>
  </r>
  <r>
    <n v="419121"/>
    <s v="Chennai"/>
    <x v="2"/>
    <d v="2010-03-21T00:00:00"/>
    <x v="74"/>
    <x v="7"/>
    <n v="0"/>
    <s v="Chennai Super Kings"/>
    <s v="Kings XI Punjab"/>
    <x v="1"/>
    <x v="0"/>
    <x v="5"/>
    <s v="tie"/>
    <s v="NA"/>
    <s v="Y"/>
    <s v="NA"/>
    <s v="K Hariharan"/>
    <s v="DJ Harper"/>
  </r>
  <r>
    <n v="419122"/>
    <s v="Mumbai"/>
    <x v="2"/>
    <d v="2010-03-22T00:00:00"/>
    <x v="40"/>
    <x v="17"/>
    <n v="0"/>
    <s v="Mumbai Indians"/>
    <s v="Kolkata Knight Riders"/>
    <x v="6"/>
    <x v="1"/>
    <x v="7"/>
    <s v="wickets"/>
    <n v="7"/>
    <s v="N"/>
    <s v="NA"/>
    <s v="SS Hazare"/>
    <s v="SJA Taufel"/>
  </r>
  <r>
    <n v="419123"/>
    <s v="Bangalore"/>
    <x v="2"/>
    <d v="2010-03-23T00:00:00"/>
    <x v="75"/>
    <x v="0"/>
    <n v="0"/>
    <s v="Royal Challengers Bangalore"/>
    <s v="Chennai Super Kings"/>
    <x v="1"/>
    <x v="0"/>
    <x v="3"/>
    <s v="runs"/>
    <n v="36"/>
    <s v="N"/>
    <s v="NA"/>
    <s v="RE Koertzen"/>
    <s v="RB Tiffin"/>
  </r>
  <r>
    <n v="419124"/>
    <s v="Chandigarh"/>
    <x v="2"/>
    <d v="2010-03-24T00:00:00"/>
    <x v="76"/>
    <x v="1"/>
    <n v="0"/>
    <s v="Kings XI Punjab"/>
    <s v="Rajasthan Royals"/>
    <x v="5"/>
    <x v="0"/>
    <x v="4"/>
    <s v="runs"/>
    <n v="31"/>
    <s v="N"/>
    <s v="NA"/>
    <s v="BR Doctrove"/>
    <s v="SK Tarapore"/>
  </r>
  <r>
    <n v="419125"/>
    <s v="Mumbai"/>
    <x v="2"/>
    <d v="2010-03-25T00:00:00"/>
    <x v="40"/>
    <x v="17"/>
    <n v="0"/>
    <s v="Mumbai Indians"/>
    <s v="Chennai Super Kings"/>
    <x v="3"/>
    <x v="0"/>
    <x v="7"/>
    <s v="wickets"/>
    <n v="5"/>
    <s v="N"/>
    <s v="NA"/>
    <s v="BF Bowden"/>
    <s v="AM Saheba"/>
  </r>
  <r>
    <n v="419126"/>
    <s v="Ahmedabad"/>
    <x v="2"/>
    <d v="2010-03-26T00:00:00"/>
    <x v="8"/>
    <x v="18"/>
    <n v="0"/>
    <s v="Rajasthan Royals"/>
    <s v="Deccan Chargers"/>
    <x v="4"/>
    <x v="1"/>
    <x v="4"/>
    <s v="wickets"/>
    <n v="8"/>
    <s v="N"/>
    <s v="NA"/>
    <s v="HDPK Dharmasena"/>
    <s v="SJA Taufel"/>
  </r>
  <r>
    <n v="419127"/>
    <s v="Chandigarh"/>
    <x v="2"/>
    <d v="2010-03-27T00:00:00"/>
    <x v="70"/>
    <x v="1"/>
    <n v="0"/>
    <s v="Kings XI Punjab"/>
    <s v="Kolkata Knight Riders"/>
    <x v="6"/>
    <x v="1"/>
    <x v="0"/>
    <s v="runs"/>
    <n v="39"/>
    <s v="N"/>
    <s v="NA"/>
    <s v="BR Doctrove"/>
    <s v="S Ravi"/>
  </r>
  <r>
    <n v="419128"/>
    <s v="Bangalore"/>
    <x v="2"/>
    <d v="2010-03-25T00:00:00"/>
    <x v="77"/>
    <x v="0"/>
    <n v="0"/>
    <s v="Royal Challengers Bangalore"/>
    <s v="Delhi Daredevils"/>
    <x v="0"/>
    <x v="0"/>
    <x v="2"/>
    <s v="runs"/>
    <n v="17"/>
    <s v="N"/>
    <s v="NA"/>
    <s v="BG Jerling"/>
    <s v="RE Koertzen"/>
  </r>
  <r>
    <n v="419129"/>
    <s v="Ahmedabad"/>
    <x v="2"/>
    <d v="2010-03-28T00:00:00"/>
    <x v="78"/>
    <x v="18"/>
    <n v="0"/>
    <s v="Rajasthan Royals"/>
    <s v="Chennai Super Kings"/>
    <x v="2"/>
    <x v="1"/>
    <x v="4"/>
    <s v="runs"/>
    <n v="17"/>
    <s v="N"/>
    <s v="NA"/>
    <s v="SS Hazare"/>
    <s v="SJA Taufel"/>
  </r>
  <r>
    <n v="419130"/>
    <s v="Mumbai"/>
    <x v="2"/>
    <d v="2010-03-28T00:00:00"/>
    <x v="62"/>
    <x v="8"/>
    <n v="0"/>
    <s v="Deccan Chargers"/>
    <s v="Mumbai Indians"/>
    <x v="4"/>
    <x v="0"/>
    <x v="7"/>
    <s v="runs"/>
    <n v="41"/>
    <s v="N"/>
    <s v="NA"/>
    <s v="S Das"/>
    <s v="K Hariharan"/>
  </r>
  <r>
    <n v="419131"/>
    <s v="Delhi"/>
    <x v="2"/>
    <d v="2010-03-29T00:00:00"/>
    <x v="79"/>
    <x v="2"/>
    <n v="0"/>
    <s v="Delhi Daredevils"/>
    <s v="Kolkata Knight Riders"/>
    <x v="7"/>
    <x v="1"/>
    <x v="2"/>
    <s v="runs"/>
    <n v="40"/>
    <s v="N"/>
    <s v="NA"/>
    <s v="SS Hazare"/>
    <s v="SJA Taufel"/>
  </r>
  <r>
    <n v="419132"/>
    <s v="Mumbai"/>
    <x v="2"/>
    <d v="2010-03-30T00:00:00"/>
    <x v="80"/>
    <x v="17"/>
    <n v="0"/>
    <s v="Mumbai Indians"/>
    <s v="Kings XI Punjab"/>
    <x v="3"/>
    <x v="0"/>
    <x v="7"/>
    <s v="wickets"/>
    <n v="4"/>
    <s v="N"/>
    <s v="NA"/>
    <s v="BR Doctrove"/>
    <s v="SK Tarapore"/>
  </r>
  <r>
    <n v="419133"/>
    <s v="Chennai"/>
    <x v="2"/>
    <d v="2010-03-31T00:00:00"/>
    <x v="81"/>
    <x v="7"/>
    <n v="0"/>
    <s v="Chennai Super Kings"/>
    <s v="Royal Challengers Bangalore"/>
    <x v="0"/>
    <x v="1"/>
    <x v="1"/>
    <s v="wickets"/>
    <n v="5"/>
    <s v="N"/>
    <s v="NA"/>
    <s v="BG Jerling"/>
    <s v="RE Koertzen"/>
  </r>
  <r>
    <n v="419134"/>
    <s v="Delhi"/>
    <x v="2"/>
    <d v="2010-03-31T00:00:00"/>
    <x v="35"/>
    <x v="2"/>
    <n v="0"/>
    <s v="Delhi Daredevils"/>
    <s v="Rajasthan Royals"/>
    <x v="7"/>
    <x v="1"/>
    <x v="2"/>
    <s v="runs"/>
    <n v="67"/>
    <s v="N"/>
    <s v="NA"/>
    <s v="HDPK Dharmasena"/>
    <s v="SJA Taufel"/>
  </r>
  <r>
    <n v="419135"/>
    <s v="Kolkata"/>
    <x v="2"/>
    <d v="2010-04-01T00:00:00"/>
    <x v="24"/>
    <x v="4"/>
    <n v="0"/>
    <s v="Kolkata Knight Riders"/>
    <s v="Deccan Chargers"/>
    <x v="6"/>
    <x v="1"/>
    <x v="0"/>
    <s v="runs"/>
    <n v="24"/>
    <s v="N"/>
    <s v="NA"/>
    <s v="K Hariharan"/>
    <s v="DJ Harper"/>
  </r>
  <r>
    <n v="419136"/>
    <s v="Chandigarh"/>
    <x v="2"/>
    <d v="2010-04-02T00:00:00"/>
    <x v="82"/>
    <x v="1"/>
    <n v="0"/>
    <s v="Kings XI Punjab"/>
    <s v="Royal Challengers Bangalore"/>
    <x v="5"/>
    <x v="1"/>
    <x v="3"/>
    <s v="wickets"/>
    <n v="6"/>
    <s v="N"/>
    <s v="NA"/>
    <s v="BF Bowden"/>
    <s v="M Erasmus"/>
  </r>
  <r>
    <n v="419137"/>
    <s v="Chennai"/>
    <x v="2"/>
    <d v="2010-04-03T00:00:00"/>
    <x v="81"/>
    <x v="7"/>
    <n v="0"/>
    <s v="Chennai Super Kings"/>
    <s v="Rajasthan Royals"/>
    <x v="1"/>
    <x v="1"/>
    <x v="1"/>
    <s v="runs"/>
    <n v="23"/>
    <s v="N"/>
    <s v="NA"/>
    <s v="RE Koertzen"/>
    <s v="RB Tiffin"/>
  </r>
  <r>
    <n v="419138"/>
    <s v="Mumbai"/>
    <x v="2"/>
    <d v="2010-04-03T00:00:00"/>
    <x v="83"/>
    <x v="17"/>
    <n v="0"/>
    <s v="Mumbai Indians"/>
    <s v="Deccan Chargers"/>
    <x v="3"/>
    <x v="1"/>
    <x v="7"/>
    <s v="runs"/>
    <n v="63"/>
    <s v="N"/>
    <s v="NA"/>
    <s v="BR Doctrove"/>
    <s v="S Ravi"/>
  </r>
  <r>
    <n v="419139"/>
    <s v="Kolkata"/>
    <x v="2"/>
    <d v="2010-04-04T00:00:00"/>
    <x v="29"/>
    <x v="4"/>
    <n v="0"/>
    <s v="Kolkata Knight Riders"/>
    <s v="Kings XI Punjab"/>
    <x v="6"/>
    <x v="1"/>
    <x v="5"/>
    <s v="wickets"/>
    <n v="8"/>
    <s v="N"/>
    <s v="NA"/>
    <s v="S Asnani"/>
    <s v="DJ Harper"/>
  </r>
  <r>
    <n v="419140"/>
    <s v="Delhi"/>
    <x v="2"/>
    <d v="2010-04-04T00:00:00"/>
    <x v="84"/>
    <x v="2"/>
    <n v="0"/>
    <s v="Delhi Daredevils"/>
    <s v="Royal Challengers Bangalore"/>
    <x v="7"/>
    <x v="1"/>
    <x v="2"/>
    <s v="runs"/>
    <n v="37"/>
    <s v="N"/>
    <s v="NA"/>
    <s v="BF Bowden"/>
    <s v="M Erasmus"/>
  </r>
  <r>
    <n v="419141"/>
    <s v="Nagpur"/>
    <x v="2"/>
    <d v="2010-04-05T00:00:00"/>
    <x v="64"/>
    <x v="20"/>
    <n v="0"/>
    <s v="Deccan Chargers"/>
    <s v="Rajasthan Royals"/>
    <x v="2"/>
    <x v="1"/>
    <x v="4"/>
    <s v="runs"/>
    <n v="2"/>
    <s v="N"/>
    <s v="NA"/>
    <s v="HDPK Dharmasena"/>
    <s v="SJA Taufel"/>
  </r>
  <r>
    <n v="419142"/>
    <s v="Chennai"/>
    <x v="2"/>
    <d v="2010-04-06T00:00:00"/>
    <x v="39"/>
    <x v="7"/>
    <n v="0"/>
    <s v="Chennai Super Kings"/>
    <s v="Mumbai Indians"/>
    <x v="1"/>
    <x v="1"/>
    <x v="1"/>
    <s v="runs"/>
    <n v="24"/>
    <s v="N"/>
    <s v="NA"/>
    <s v="S Asnani"/>
    <s v="DJ Harper"/>
  </r>
  <r>
    <n v="419143"/>
    <s v="Jaipur"/>
    <x v="2"/>
    <d v="2010-04-07T00:00:00"/>
    <x v="85"/>
    <x v="5"/>
    <n v="0"/>
    <s v="Rajasthan Royals"/>
    <s v="Kings XI Punjab"/>
    <x v="5"/>
    <x v="1"/>
    <x v="4"/>
    <s v="wickets"/>
    <n v="9"/>
    <s v="N"/>
    <s v="NA"/>
    <s v="S Ravi"/>
    <s v="SK Tarapore"/>
  </r>
  <r>
    <n v="419144"/>
    <s v="Kolkata"/>
    <x v="2"/>
    <d v="2010-04-07T00:00:00"/>
    <x v="24"/>
    <x v="4"/>
    <n v="0"/>
    <s v="Kolkata Knight Riders"/>
    <s v="Delhi Daredevils"/>
    <x v="6"/>
    <x v="1"/>
    <x v="0"/>
    <s v="runs"/>
    <n v="14"/>
    <s v="N"/>
    <s v="NA"/>
    <s v="BG Jerling"/>
    <s v="RE Koertzen"/>
  </r>
  <r>
    <n v="419145"/>
    <s v="Bangalore"/>
    <x v="2"/>
    <d v="2010-04-08T00:00:00"/>
    <x v="86"/>
    <x v="0"/>
    <n v="0"/>
    <s v="Royal Challengers Bangalore"/>
    <s v="Deccan Chargers"/>
    <x v="4"/>
    <x v="0"/>
    <x v="6"/>
    <s v="wickets"/>
    <n v="7"/>
    <s v="N"/>
    <s v="NA"/>
    <s v="S Asnani"/>
    <s v="DJ Harper"/>
  </r>
  <r>
    <n v="419146"/>
    <s v="Chandigarh"/>
    <x v="2"/>
    <d v="2010-04-09T00:00:00"/>
    <x v="9"/>
    <x v="1"/>
    <n v="0"/>
    <s v="Kings XI Punjab"/>
    <s v="Mumbai Indians"/>
    <x v="3"/>
    <x v="1"/>
    <x v="5"/>
    <s v="wickets"/>
    <n v="6"/>
    <s v="N"/>
    <s v="NA"/>
    <s v="M Erasmus"/>
    <s v="AM Saheba"/>
  </r>
  <r>
    <n v="419147"/>
    <s v="Nagpur"/>
    <x v="2"/>
    <d v="2010-04-10T00:00:00"/>
    <x v="87"/>
    <x v="20"/>
    <n v="0"/>
    <s v="Deccan Chargers"/>
    <s v="Chennai Super Kings"/>
    <x v="1"/>
    <x v="1"/>
    <x v="6"/>
    <s v="wickets"/>
    <n v="6"/>
    <s v="N"/>
    <s v="NA"/>
    <s v="HDPK Dharmasena"/>
    <s v="SJA Taufel"/>
  </r>
  <r>
    <n v="419148"/>
    <s v="Bangalore"/>
    <x v="2"/>
    <d v="2010-04-10T00:00:00"/>
    <x v="18"/>
    <x v="0"/>
    <n v="0"/>
    <s v="Royal Challengers Bangalore"/>
    <s v="Kolkata Knight Riders"/>
    <x v="0"/>
    <x v="0"/>
    <x v="3"/>
    <s v="wickets"/>
    <n v="7"/>
    <s v="N"/>
    <s v="NA"/>
    <s v="K Hariharan"/>
    <s v="DJ Harper"/>
  </r>
  <r>
    <n v="419149"/>
    <s v="Delhi"/>
    <x v="2"/>
    <d v="2010-04-11T00:00:00"/>
    <x v="88"/>
    <x v="2"/>
    <n v="0"/>
    <s v="Delhi Daredevils"/>
    <s v="Kings XI Punjab"/>
    <x v="7"/>
    <x v="1"/>
    <x v="5"/>
    <s v="wickets"/>
    <n v="7"/>
    <s v="N"/>
    <s v="NA"/>
    <s v="BF Bowden"/>
    <s v="AM Saheba"/>
  </r>
  <r>
    <n v="419150"/>
    <s v="Jaipur"/>
    <x v="2"/>
    <d v="2010-04-11T00:00:00"/>
    <x v="40"/>
    <x v="5"/>
    <n v="0"/>
    <s v="Rajasthan Royals"/>
    <s v="Mumbai Indians"/>
    <x v="2"/>
    <x v="0"/>
    <x v="7"/>
    <s v="runs"/>
    <n v="37"/>
    <s v="N"/>
    <s v="NA"/>
    <s v="BR Doctrove"/>
    <s v="SK Tarapore"/>
  </r>
  <r>
    <n v="419151"/>
    <s v="Nagpur"/>
    <x v="2"/>
    <d v="2010-04-12T00:00:00"/>
    <x v="89"/>
    <x v="20"/>
    <n v="0"/>
    <s v="Deccan Chargers"/>
    <s v="Royal Challengers Bangalore"/>
    <x v="0"/>
    <x v="0"/>
    <x v="6"/>
    <s v="runs"/>
    <n v="13"/>
    <s v="N"/>
    <s v="NA"/>
    <s v="RE Koertzen"/>
    <s v="RB Tiffin"/>
  </r>
  <r>
    <n v="419152"/>
    <s v="Mumbai"/>
    <x v="2"/>
    <d v="2010-04-13T00:00:00"/>
    <x v="90"/>
    <x v="17"/>
    <n v="0"/>
    <s v="Mumbai Indians"/>
    <s v="Delhi Daredevils"/>
    <x v="3"/>
    <x v="1"/>
    <x v="7"/>
    <s v="runs"/>
    <n v="39"/>
    <s v="N"/>
    <s v="NA"/>
    <s v="S Asnani"/>
    <s v="DJ Harper"/>
  </r>
  <r>
    <n v="419153"/>
    <s v="Chennai"/>
    <x v="2"/>
    <d v="2010-04-13T00:00:00"/>
    <x v="91"/>
    <x v="7"/>
    <n v="0"/>
    <s v="Chennai Super Kings"/>
    <s v="Kolkata Knight Riders"/>
    <x v="6"/>
    <x v="1"/>
    <x v="1"/>
    <s v="wickets"/>
    <n v="9"/>
    <s v="N"/>
    <s v="NA"/>
    <s v="SS Hazare"/>
    <s v="SJA Taufel"/>
  </r>
  <r>
    <n v="419154"/>
    <s v="Jaipur"/>
    <x v="2"/>
    <d v="2010-04-14T00:00:00"/>
    <x v="82"/>
    <x v="5"/>
    <n v="0"/>
    <s v="Rajasthan Royals"/>
    <s v="Royal Challengers Bangalore"/>
    <x v="2"/>
    <x v="1"/>
    <x v="3"/>
    <s v="wickets"/>
    <n v="5"/>
    <s v="N"/>
    <s v="NA"/>
    <s v="BR Doctrove"/>
    <s v="S Ravi"/>
  </r>
  <r>
    <n v="419155"/>
    <s v="Chennai"/>
    <x v="2"/>
    <d v="2010-04-15T00:00:00"/>
    <x v="56"/>
    <x v="7"/>
    <n v="0"/>
    <s v="Chennai Super Kings"/>
    <s v="Delhi Daredevils"/>
    <x v="1"/>
    <x v="1"/>
    <x v="2"/>
    <s v="wickets"/>
    <n v="6"/>
    <s v="N"/>
    <s v="NA"/>
    <s v="HDPK Dharmasena"/>
    <s v="SS Hazare"/>
  </r>
  <r>
    <n v="419156"/>
    <s v="Dharamsala"/>
    <x v="2"/>
    <d v="2010-04-16T00:00:00"/>
    <x v="57"/>
    <x v="21"/>
    <n v="0"/>
    <s v="Kings XI Punjab"/>
    <s v="Deccan Chargers"/>
    <x v="4"/>
    <x v="0"/>
    <x v="6"/>
    <s v="wickets"/>
    <n v="5"/>
    <s v="N"/>
    <s v="NA"/>
    <s v="M Erasmus"/>
    <s v="AM Saheba"/>
  </r>
  <r>
    <n v="419157"/>
    <s v="Bangalore"/>
    <x v="2"/>
    <d v="2010-04-17T00:00:00"/>
    <x v="92"/>
    <x v="0"/>
    <n v="0"/>
    <s v="Royal Challengers Bangalore"/>
    <s v="Mumbai Indians"/>
    <x v="0"/>
    <x v="0"/>
    <x v="7"/>
    <s v="runs"/>
    <n v="57"/>
    <s v="N"/>
    <s v="NA"/>
    <s v="HDPK Dharmasena"/>
    <s v="SJA Taufel"/>
  </r>
  <r>
    <n v="419158"/>
    <s v="Kolkata"/>
    <x v="2"/>
    <d v="2010-04-17T00:00:00"/>
    <x v="93"/>
    <x v="4"/>
    <n v="0"/>
    <s v="Kolkata Knight Riders"/>
    <s v="Rajasthan Royals"/>
    <x v="2"/>
    <x v="1"/>
    <x v="0"/>
    <s v="wickets"/>
    <n v="8"/>
    <s v="N"/>
    <s v="NA"/>
    <s v="BG Jerling"/>
    <s v="RB Tiffin"/>
  </r>
  <r>
    <n v="419159"/>
    <s v="Dharamsala"/>
    <x v="2"/>
    <d v="2010-04-18T00:00:00"/>
    <x v="13"/>
    <x v="21"/>
    <n v="0"/>
    <s v="Kings XI Punjab"/>
    <s v="Chennai Super Kings"/>
    <x v="1"/>
    <x v="0"/>
    <x v="1"/>
    <s v="wickets"/>
    <n v="6"/>
    <s v="N"/>
    <s v="NA"/>
    <s v="BF Bowden"/>
    <s v="AM Saheba"/>
  </r>
  <r>
    <n v="419160"/>
    <s v="Delhi"/>
    <x v="2"/>
    <d v="2010-04-18T00:00:00"/>
    <x v="72"/>
    <x v="2"/>
    <n v="0"/>
    <s v="Delhi Daredevils"/>
    <s v="Deccan Chargers"/>
    <x v="4"/>
    <x v="1"/>
    <x v="6"/>
    <s v="runs"/>
    <n v="11"/>
    <s v="N"/>
    <s v="NA"/>
    <s v="BR Doctrove"/>
    <s v="SK Tarapore"/>
  </r>
  <r>
    <n v="419161"/>
    <s v="Kolkata"/>
    <x v="2"/>
    <d v="2010-04-19T00:00:00"/>
    <x v="94"/>
    <x v="4"/>
    <n v="0"/>
    <s v="Kolkata Knight Riders"/>
    <s v="Mumbai Indians"/>
    <x v="3"/>
    <x v="1"/>
    <x v="0"/>
    <s v="wickets"/>
    <n v="9"/>
    <s v="N"/>
    <s v="NA"/>
    <s v="BG Jerling"/>
    <s v="RE Koertzen"/>
  </r>
  <r>
    <n v="419162"/>
    <s v="Mumbai"/>
    <x v="2"/>
    <d v="2010-04-21T00:00:00"/>
    <x v="90"/>
    <x v="8"/>
    <n v="0"/>
    <s v="Royal Challengers Bangalore"/>
    <s v="Mumbai Indians"/>
    <x v="3"/>
    <x v="1"/>
    <x v="7"/>
    <s v="runs"/>
    <n v="35"/>
    <s v="N"/>
    <s v="NA"/>
    <s v="BR Doctrove"/>
    <s v="RB Tiffin"/>
  </r>
  <r>
    <n v="419163"/>
    <s v="Mumbai"/>
    <x v="2"/>
    <d v="2010-04-22T00:00:00"/>
    <x v="95"/>
    <x v="8"/>
    <n v="0"/>
    <s v="Chennai Super Kings"/>
    <s v="Deccan Chargers"/>
    <x v="1"/>
    <x v="1"/>
    <x v="1"/>
    <s v="runs"/>
    <n v="38"/>
    <s v="N"/>
    <s v="NA"/>
    <s v="BR Doctrove"/>
    <s v="RB Tiffin"/>
  </r>
  <r>
    <n v="419164"/>
    <s v="Mumbai"/>
    <x v="2"/>
    <d v="2010-04-24T00:00:00"/>
    <x v="34"/>
    <x v="8"/>
    <n v="0"/>
    <s v="Royal Challengers Bangalore"/>
    <s v="Deccan Chargers"/>
    <x v="4"/>
    <x v="1"/>
    <x v="3"/>
    <s v="wickets"/>
    <n v="9"/>
    <s v="N"/>
    <s v="NA"/>
    <s v="RE Koertzen"/>
    <s v="SJA Taufel"/>
  </r>
  <r>
    <n v="419165"/>
    <s v="Mumbai"/>
    <x v="2"/>
    <d v="2010-04-25T00:00:00"/>
    <x v="39"/>
    <x v="8"/>
    <n v="0"/>
    <s v="Chennai Super Kings"/>
    <s v="Mumbai Indians"/>
    <x v="1"/>
    <x v="1"/>
    <x v="1"/>
    <s v="runs"/>
    <n v="22"/>
    <s v="N"/>
    <s v="NA"/>
    <s v="RE Koertzen"/>
    <s v="SJA Taufel"/>
  </r>
  <r>
    <n v="501198"/>
    <s v="Chennai"/>
    <x v="3"/>
    <d v="2011-04-08T00:00:00"/>
    <x v="96"/>
    <x v="7"/>
    <n v="0"/>
    <s v="Chennai Super Kings"/>
    <s v="Kolkata Knight Riders"/>
    <x v="1"/>
    <x v="1"/>
    <x v="1"/>
    <s v="runs"/>
    <n v="2"/>
    <s v="N"/>
    <s v="NA"/>
    <s v="BR Doctrove"/>
    <s v="PR Reiffel"/>
  </r>
  <r>
    <n v="501199"/>
    <s v="Hyderabad"/>
    <x v="3"/>
    <d v="2011-04-09T00:00:00"/>
    <x v="97"/>
    <x v="6"/>
    <n v="0"/>
    <s v="Deccan Chargers"/>
    <s v="Rajasthan Royals"/>
    <x v="2"/>
    <x v="0"/>
    <x v="4"/>
    <s v="wickets"/>
    <n v="8"/>
    <s v="N"/>
    <s v="NA"/>
    <s v="RE Koertzen"/>
    <s v="SK Tarapore"/>
  </r>
  <r>
    <n v="501200"/>
    <s v="Kochi"/>
    <x v="3"/>
    <d v="2011-04-09T00:00:00"/>
    <x v="46"/>
    <x v="22"/>
    <n v="0"/>
    <s v="Kochi Tuskers Kerala"/>
    <s v="Royal Challengers Bangalore"/>
    <x v="8"/>
    <x v="1"/>
    <x v="3"/>
    <s v="wickets"/>
    <n v="6"/>
    <s v="N"/>
    <s v="NA"/>
    <s v="HDPK Dharmasena"/>
    <s v="K Hariharan"/>
  </r>
  <r>
    <n v="501201"/>
    <s v="Delhi"/>
    <x v="3"/>
    <d v="2011-04-10T00:00:00"/>
    <x v="80"/>
    <x v="2"/>
    <n v="0"/>
    <s v="Delhi Daredevils"/>
    <s v="Mumbai Indians"/>
    <x v="7"/>
    <x v="1"/>
    <x v="7"/>
    <s v="wickets"/>
    <n v="8"/>
    <s v="N"/>
    <s v="NA"/>
    <s v="AM Saheba"/>
    <s v="RB Tiffin"/>
  </r>
  <r>
    <n v="501202"/>
    <s v="Mumbai"/>
    <x v="3"/>
    <d v="2011-04-10T00:00:00"/>
    <x v="98"/>
    <x v="8"/>
    <n v="0"/>
    <s v="Pune Warriors"/>
    <s v="Kings XI Punjab"/>
    <x v="5"/>
    <x v="1"/>
    <x v="8"/>
    <s v="wickets"/>
    <n v="7"/>
    <s v="N"/>
    <s v="NA"/>
    <s v="BR Doctrove"/>
    <s v="PR Reiffel"/>
  </r>
  <r>
    <n v="501203"/>
    <s v="Kolkata"/>
    <x v="3"/>
    <d v="2011-04-11T00:00:00"/>
    <x v="55"/>
    <x v="4"/>
    <n v="0"/>
    <s v="Kolkata Knight Riders"/>
    <s v="Deccan Chargers"/>
    <x v="6"/>
    <x v="1"/>
    <x v="0"/>
    <s v="runs"/>
    <n v="9"/>
    <s v="N"/>
    <s v="NA"/>
    <s v="RE Koertzen"/>
    <s v="SK Tarapore"/>
  </r>
  <r>
    <n v="501204"/>
    <s v="Jaipur"/>
    <x v="3"/>
    <d v="2011-04-12T00:00:00"/>
    <x v="64"/>
    <x v="5"/>
    <n v="0"/>
    <s v="Rajasthan Royals"/>
    <s v="Delhi Daredevils"/>
    <x v="7"/>
    <x v="1"/>
    <x v="4"/>
    <s v="wickets"/>
    <n v="6"/>
    <s v="N"/>
    <s v="NA"/>
    <s v="Aleem Dar"/>
    <s v="RB Tiffin"/>
  </r>
  <r>
    <n v="501205"/>
    <s v="Bangalore"/>
    <x v="3"/>
    <d v="2011-04-12T00:00:00"/>
    <x v="40"/>
    <x v="0"/>
    <n v="0"/>
    <s v="Royal Challengers Bangalore"/>
    <s v="Mumbai Indians"/>
    <x v="3"/>
    <x v="0"/>
    <x v="7"/>
    <s v="wickets"/>
    <n v="9"/>
    <s v="N"/>
    <s v="NA"/>
    <s v="HDPK Dharmasena"/>
    <s v="AL Hill"/>
  </r>
  <r>
    <n v="501206"/>
    <s v="Chandigarh"/>
    <x v="3"/>
    <d v="2011-04-13T00:00:00"/>
    <x v="99"/>
    <x v="1"/>
    <n v="0"/>
    <s v="Kings XI Punjab"/>
    <s v="Chennai Super Kings"/>
    <x v="5"/>
    <x v="0"/>
    <x v="5"/>
    <s v="wickets"/>
    <n v="6"/>
    <s v="N"/>
    <s v="NA"/>
    <s v="Asad Rauf"/>
    <s v="SL Shastri"/>
  </r>
  <r>
    <n v="501207"/>
    <s v="Mumbai"/>
    <x v="3"/>
    <d v="2011-04-13T00:00:00"/>
    <x v="100"/>
    <x v="8"/>
    <n v="0"/>
    <s v="Pune Warriors"/>
    <s v="Kochi Tuskers Kerala"/>
    <x v="8"/>
    <x v="1"/>
    <x v="8"/>
    <s v="wickets"/>
    <n v="4"/>
    <s v="N"/>
    <s v="NA"/>
    <s v="S Asnani"/>
    <s v="PR Reiffel"/>
  </r>
  <r>
    <n v="501208"/>
    <s v="Hyderabad"/>
    <x v="3"/>
    <d v="2011-04-14T00:00:00"/>
    <x v="101"/>
    <x v="6"/>
    <n v="0"/>
    <s v="Deccan Chargers"/>
    <s v="Royal Challengers Bangalore"/>
    <x v="0"/>
    <x v="0"/>
    <x v="6"/>
    <s v="runs"/>
    <n v="33"/>
    <s v="N"/>
    <s v="NA"/>
    <s v="RE Koertzen"/>
    <s v="S Ravi"/>
  </r>
  <r>
    <n v="501209"/>
    <s v="Jaipur"/>
    <x v="3"/>
    <d v="2011-04-15T00:00:00"/>
    <x v="56"/>
    <x v="5"/>
    <n v="0"/>
    <s v="Rajasthan Royals"/>
    <s v="Kolkata Knight Riders"/>
    <x v="6"/>
    <x v="0"/>
    <x v="0"/>
    <s v="wickets"/>
    <n v="9"/>
    <s v="N"/>
    <s v="NA"/>
    <s v="Aleem Dar"/>
    <s v="SS Hazare"/>
  </r>
  <r>
    <n v="501210"/>
    <s v="Mumbai"/>
    <x v="3"/>
    <d v="2011-04-15T00:00:00"/>
    <x v="0"/>
    <x v="3"/>
    <n v="0"/>
    <s v="Mumbai Indians"/>
    <s v="Kochi Tuskers Kerala"/>
    <x v="8"/>
    <x v="0"/>
    <x v="9"/>
    <s v="wickets"/>
    <n v="8"/>
    <s v="N"/>
    <s v="NA"/>
    <s v="BR Doctrove"/>
    <s v="PR Reiffel"/>
  </r>
  <r>
    <n v="501211"/>
    <s v="Chennai"/>
    <x v="3"/>
    <d v="2011-04-16T00:00:00"/>
    <x v="1"/>
    <x v="7"/>
    <n v="0"/>
    <s v="Chennai Super Kings"/>
    <s v="Royal Challengers Bangalore"/>
    <x v="1"/>
    <x v="1"/>
    <x v="1"/>
    <s v="runs"/>
    <n v="21"/>
    <s v="N"/>
    <s v="NA"/>
    <s v="HDPK Dharmasena"/>
    <s v="AL Hill"/>
  </r>
  <r>
    <n v="501212"/>
    <s v="Hyderabad"/>
    <x v="3"/>
    <d v="2011-04-16T00:00:00"/>
    <x v="99"/>
    <x v="6"/>
    <n v="0"/>
    <s v="Deccan Chargers"/>
    <s v="Kings XI Punjab"/>
    <x v="5"/>
    <x v="0"/>
    <x v="5"/>
    <s v="wickets"/>
    <n v="8"/>
    <s v="N"/>
    <s v="NA"/>
    <s v="RE Koertzen"/>
    <s v="S Ravi"/>
  </r>
  <r>
    <n v="501213"/>
    <s v="Mumbai"/>
    <x v="3"/>
    <d v="2011-04-17T00:00:00"/>
    <x v="53"/>
    <x v="8"/>
    <n v="0"/>
    <s v="Pune Warriors"/>
    <s v="Delhi Daredevils"/>
    <x v="7"/>
    <x v="0"/>
    <x v="2"/>
    <s v="wickets"/>
    <n v="3"/>
    <s v="N"/>
    <s v="NA"/>
    <s v="Asad Rauf"/>
    <s v="AM Saheba"/>
  </r>
  <r>
    <n v="501214"/>
    <s v="Kolkata"/>
    <x v="3"/>
    <d v="2011-04-17T00:00:00"/>
    <x v="26"/>
    <x v="4"/>
    <n v="0"/>
    <s v="Kolkata Knight Riders"/>
    <s v="Rajasthan Royals"/>
    <x v="6"/>
    <x v="0"/>
    <x v="0"/>
    <s v="wickets"/>
    <n v="8"/>
    <s v="N"/>
    <s v="NA"/>
    <s v="Aleem Dar"/>
    <s v="RB Tiffin"/>
  </r>
  <r>
    <n v="501215"/>
    <s v="Kochi"/>
    <x v="3"/>
    <d v="2011-04-18T00:00:00"/>
    <x v="0"/>
    <x v="22"/>
    <n v="0"/>
    <s v="Kochi Tuskers Kerala"/>
    <s v="Chennai Super Kings"/>
    <x v="8"/>
    <x v="0"/>
    <x v="9"/>
    <s v="wickets"/>
    <n v="7"/>
    <s v="N"/>
    <s v="D/L"/>
    <s v="K Hariharan"/>
    <s v="AL Hill"/>
  </r>
  <r>
    <n v="501216"/>
    <s v="Delhi"/>
    <x v="3"/>
    <d v="2011-04-19T00:00:00"/>
    <x v="102"/>
    <x v="2"/>
    <n v="0"/>
    <s v="Delhi Daredevils"/>
    <s v="Deccan Chargers"/>
    <x v="4"/>
    <x v="1"/>
    <x v="6"/>
    <s v="runs"/>
    <n v="16"/>
    <s v="N"/>
    <s v="NA"/>
    <s v="PR Reiffel"/>
    <s v="RJ Tucker"/>
  </r>
  <r>
    <n v="501218"/>
    <s v="Mumbai"/>
    <x v="3"/>
    <d v="2011-04-20T00:00:00"/>
    <x v="103"/>
    <x v="3"/>
    <n v="0"/>
    <s v="Mumbai Indians"/>
    <s v="Pune Warriors"/>
    <x v="9"/>
    <x v="1"/>
    <x v="7"/>
    <s v="wickets"/>
    <n v="7"/>
    <s v="N"/>
    <s v="NA"/>
    <s v="Asad Rauf"/>
    <s v="AM Saheba"/>
  </r>
  <r>
    <n v="501219"/>
    <s v="Kolkata"/>
    <x v="3"/>
    <d v="2011-04-20T00:00:00"/>
    <x v="29"/>
    <x v="4"/>
    <n v="0"/>
    <s v="Kolkata Knight Riders"/>
    <s v="Kochi Tuskers Kerala"/>
    <x v="6"/>
    <x v="0"/>
    <x v="9"/>
    <s v="runs"/>
    <n v="6"/>
    <s v="N"/>
    <s v="NA"/>
    <s v="Aleem Dar"/>
    <s v="RB Tiffin"/>
  </r>
  <r>
    <n v="501220"/>
    <s v="Chandigarh"/>
    <x v="3"/>
    <d v="2011-04-21T00:00:00"/>
    <x v="16"/>
    <x v="1"/>
    <n v="0"/>
    <s v="Kings XI Punjab"/>
    <s v="Rajasthan Royals"/>
    <x v="2"/>
    <x v="0"/>
    <x v="5"/>
    <s v="runs"/>
    <n v="48"/>
    <s v="N"/>
    <s v="NA"/>
    <s v="S Asnani"/>
    <s v="PR Reiffel"/>
  </r>
  <r>
    <n v="501221"/>
    <s v="Mumbai"/>
    <x v="3"/>
    <d v="2011-04-22T00:00:00"/>
    <x v="62"/>
    <x v="3"/>
    <n v="0"/>
    <s v="Mumbai Indians"/>
    <s v="Chennai Super Kings"/>
    <x v="1"/>
    <x v="0"/>
    <x v="7"/>
    <s v="runs"/>
    <n v="8"/>
    <s v="N"/>
    <s v="NA"/>
    <s v="Asad Rauf"/>
    <s v="AM Saheba"/>
  </r>
  <r>
    <n v="501222"/>
    <s v="Kolkata"/>
    <x v="3"/>
    <d v="2011-04-22T00:00:00"/>
    <x v="45"/>
    <x v="4"/>
    <n v="0"/>
    <s v="Kolkata Knight Riders"/>
    <s v="Royal Challengers Bangalore"/>
    <x v="0"/>
    <x v="0"/>
    <x v="3"/>
    <s v="wickets"/>
    <n v="9"/>
    <s v="N"/>
    <s v="NA"/>
    <s v="SS Hazare"/>
    <s v="RB Tiffin"/>
  </r>
  <r>
    <n v="501223"/>
    <s v="Delhi"/>
    <x v="3"/>
    <d v="2011-04-23T00:00:00"/>
    <x v="79"/>
    <x v="2"/>
    <n v="0"/>
    <s v="Delhi Daredevils"/>
    <s v="Kings XI Punjab"/>
    <x v="5"/>
    <x v="0"/>
    <x v="2"/>
    <s v="runs"/>
    <n v="29"/>
    <s v="N"/>
    <s v="NA"/>
    <s v="S Asnani"/>
    <s v="RE Koertzen"/>
  </r>
  <r>
    <n v="501224"/>
    <s v="Hyderabad"/>
    <x v="3"/>
    <d v="2011-04-24T00:00:00"/>
    <x v="80"/>
    <x v="6"/>
    <n v="0"/>
    <s v="Deccan Chargers"/>
    <s v="Mumbai Indians"/>
    <x v="4"/>
    <x v="0"/>
    <x v="7"/>
    <s v="runs"/>
    <n v="37"/>
    <s v="N"/>
    <s v="NA"/>
    <s v="HDPK Dharmasena"/>
    <s v="AL Hill"/>
  </r>
  <r>
    <n v="501225"/>
    <s v="Jaipur"/>
    <x v="3"/>
    <d v="2011-04-24T00:00:00"/>
    <x v="64"/>
    <x v="5"/>
    <n v="0"/>
    <s v="Rajasthan Royals"/>
    <s v="Kochi Tuskers Kerala"/>
    <x v="2"/>
    <x v="0"/>
    <x v="4"/>
    <s v="wickets"/>
    <n v="8"/>
    <s v="N"/>
    <s v="NA"/>
    <s v="BR Doctrove"/>
    <s v="SK Tarapore"/>
  </r>
  <r>
    <n v="501226"/>
    <s v="Chennai"/>
    <x v="3"/>
    <d v="2011-04-25T00:00:00"/>
    <x v="1"/>
    <x v="7"/>
    <n v="0"/>
    <s v="Chennai Super Kings"/>
    <s v="Pune Warriors"/>
    <x v="9"/>
    <x v="0"/>
    <x v="1"/>
    <s v="runs"/>
    <n v="25"/>
    <s v="N"/>
    <s v="NA"/>
    <s v="Aleem Dar"/>
    <s v="RB Tiffin"/>
  </r>
  <r>
    <n v="501227"/>
    <s v="Delhi"/>
    <x v="3"/>
    <d v="2011-04-26T00:00:00"/>
    <x v="104"/>
    <x v="2"/>
    <n v="0"/>
    <s v="Delhi Daredevils"/>
    <s v="Royal Challengers Bangalore"/>
    <x v="0"/>
    <x v="0"/>
    <x v="3"/>
    <s v="wickets"/>
    <n v="3"/>
    <s v="N"/>
    <s v="NA"/>
    <s v="S Asnani"/>
    <s v="RJ Tucker"/>
  </r>
  <r>
    <n v="501228"/>
    <s v="Mumbai"/>
    <x v="3"/>
    <d v="2011-04-27T00:00:00"/>
    <x v="95"/>
    <x v="8"/>
    <n v="0"/>
    <s v="Pune Warriors"/>
    <s v="Chennai Super Kings"/>
    <x v="9"/>
    <x v="1"/>
    <x v="1"/>
    <s v="wickets"/>
    <n v="8"/>
    <s v="N"/>
    <s v="NA"/>
    <s v="Asad Rauf"/>
    <s v="SL Shastri"/>
  </r>
  <r>
    <n v="501229"/>
    <s v="Kochi"/>
    <x v="3"/>
    <d v="2011-04-27T00:00:00"/>
    <x v="105"/>
    <x v="22"/>
    <n v="0"/>
    <s v="Kochi Tuskers Kerala"/>
    <s v="Deccan Chargers"/>
    <x v="8"/>
    <x v="0"/>
    <x v="6"/>
    <s v="runs"/>
    <n v="55"/>
    <s v="N"/>
    <s v="NA"/>
    <s v="HDPK Dharmasena"/>
    <s v="AL Hill"/>
  </r>
  <r>
    <n v="501230"/>
    <s v="Delhi"/>
    <x v="3"/>
    <d v="2011-04-28T00:00:00"/>
    <x v="70"/>
    <x v="2"/>
    <n v="0"/>
    <s v="Delhi Daredevils"/>
    <s v="Kolkata Knight Riders"/>
    <x v="7"/>
    <x v="0"/>
    <x v="0"/>
    <s v="runs"/>
    <n v="17"/>
    <s v="N"/>
    <s v="NA"/>
    <s v="PR Reiffel"/>
    <s v="RJ Tucker"/>
  </r>
  <r>
    <n v="501231"/>
    <s v="Jaipur"/>
    <x v="3"/>
    <d v="2011-04-29T00:00:00"/>
    <x v="106"/>
    <x v="5"/>
    <n v="0"/>
    <s v="Rajasthan Royals"/>
    <s v="Mumbai Indians"/>
    <x v="2"/>
    <x v="0"/>
    <x v="4"/>
    <s v="wickets"/>
    <n v="7"/>
    <s v="N"/>
    <s v="NA"/>
    <s v="Asad Rauf"/>
    <s v="SK Tarapore"/>
  </r>
  <r>
    <n v="501232"/>
    <s v="Bangalore"/>
    <x v="3"/>
    <d v="2011-04-29T00:00:00"/>
    <x v="104"/>
    <x v="0"/>
    <n v="0"/>
    <s v="Royal Challengers Bangalore"/>
    <s v="Pune Warriors"/>
    <x v="9"/>
    <x v="0"/>
    <x v="3"/>
    <s v="runs"/>
    <n v="26"/>
    <s v="N"/>
    <s v="NA"/>
    <s v="Aleem Dar"/>
    <s v="SS Hazare"/>
  </r>
  <r>
    <n v="501233"/>
    <s v="Kochi"/>
    <x v="3"/>
    <d v="2011-04-30T00:00:00"/>
    <x v="6"/>
    <x v="22"/>
    <n v="0"/>
    <s v="Kochi Tuskers Kerala"/>
    <s v="Delhi Daredevils"/>
    <x v="7"/>
    <x v="1"/>
    <x v="2"/>
    <s v="runs"/>
    <n v="38"/>
    <s v="N"/>
    <s v="NA"/>
    <s v="HDPK Dharmasena"/>
    <s v="AL Hill"/>
  </r>
  <r>
    <n v="501234"/>
    <s v="Kolkata"/>
    <x v="3"/>
    <d v="2011-04-30T00:00:00"/>
    <x v="107"/>
    <x v="4"/>
    <n v="0"/>
    <s v="Kolkata Knight Riders"/>
    <s v="Kings XI Punjab"/>
    <x v="6"/>
    <x v="0"/>
    <x v="0"/>
    <s v="wickets"/>
    <n v="8"/>
    <s v="N"/>
    <s v="NA"/>
    <s v="AM Saheba"/>
    <s v="SL Shastri"/>
  </r>
  <r>
    <n v="501235"/>
    <s v="Jaipur"/>
    <x v="3"/>
    <d v="2011-05-01T00:00:00"/>
    <x v="61"/>
    <x v="5"/>
    <n v="0"/>
    <s v="Rajasthan Royals"/>
    <s v="Pune Warriors"/>
    <x v="2"/>
    <x v="0"/>
    <x v="4"/>
    <s v="wickets"/>
    <n v="6"/>
    <s v="N"/>
    <s v="NA"/>
    <s v="SK Tarapore"/>
    <s v="SJA Taufel"/>
  </r>
  <r>
    <n v="501236"/>
    <s v="Chennai"/>
    <x v="3"/>
    <d v="2011-05-01T00:00:00"/>
    <x v="36"/>
    <x v="7"/>
    <n v="0"/>
    <s v="Chennai Super Kings"/>
    <s v="Deccan Chargers"/>
    <x v="1"/>
    <x v="1"/>
    <x v="1"/>
    <s v="runs"/>
    <n v="19"/>
    <s v="N"/>
    <s v="NA"/>
    <s v="Aleem Dar"/>
    <s v="RB Tiffin"/>
  </r>
  <r>
    <n v="501237"/>
    <s v="Mumbai"/>
    <x v="3"/>
    <d v="2011-05-02T00:00:00"/>
    <x v="90"/>
    <x v="3"/>
    <n v="0"/>
    <s v="Mumbai Indians"/>
    <s v="Kings XI Punjab"/>
    <x v="5"/>
    <x v="0"/>
    <x v="7"/>
    <s v="runs"/>
    <n v="23"/>
    <s v="N"/>
    <s v="NA"/>
    <s v="HDPK Dharmasena"/>
    <s v="PR Reiffel"/>
  </r>
  <r>
    <n v="501238"/>
    <s v="Delhi"/>
    <x v="3"/>
    <d v="2011-05-02T00:00:00"/>
    <x v="108"/>
    <x v="2"/>
    <n v="0"/>
    <s v="Delhi Daredevils"/>
    <s v="Kochi Tuskers Kerala"/>
    <x v="8"/>
    <x v="0"/>
    <x v="9"/>
    <s v="wickets"/>
    <n v="7"/>
    <s v="N"/>
    <s v="NA"/>
    <s v="Asad Rauf"/>
    <s v="SL Shastri"/>
  </r>
  <r>
    <n v="501239"/>
    <s v="Hyderabad"/>
    <x v="3"/>
    <d v="2011-05-03T00:00:00"/>
    <x v="8"/>
    <x v="6"/>
    <n v="0"/>
    <s v="Deccan Chargers"/>
    <s v="Kolkata Knight Riders"/>
    <x v="4"/>
    <x v="0"/>
    <x v="0"/>
    <s v="runs"/>
    <n v="20"/>
    <s v="N"/>
    <s v="NA"/>
    <s v="S Asnani"/>
    <s v="RJ Tucker"/>
  </r>
  <r>
    <n v="501240"/>
    <s v="Chennai"/>
    <x v="3"/>
    <d v="2011-05-04T00:00:00"/>
    <x v="1"/>
    <x v="7"/>
    <n v="0"/>
    <s v="Chennai Super Kings"/>
    <s v="Rajasthan Royals"/>
    <x v="2"/>
    <x v="1"/>
    <x v="1"/>
    <s v="wickets"/>
    <n v="8"/>
    <s v="N"/>
    <s v="NA"/>
    <s v="SS Hazare"/>
    <s v="RB Tiffin"/>
  </r>
  <r>
    <n v="501241"/>
    <s v="Mumbai"/>
    <x v="3"/>
    <d v="2011-05-04T00:00:00"/>
    <x v="109"/>
    <x v="8"/>
    <n v="0"/>
    <s v="Pune Warriors"/>
    <s v="Mumbai Indians"/>
    <x v="9"/>
    <x v="0"/>
    <x v="7"/>
    <s v="runs"/>
    <n v="21"/>
    <s v="N"/>
    <s v="NA"/>
    <s v="HDPK Dharmasena"/>
    <s v="SJA Taufel"/>
  </r>
  <r>
    <n v="501242"/>
    <s v="Kochi"/>
    <x v="3"/>
    <d v="2011-05-05T00:00:00"/>
    <x v="66"/>
    <x v="22"/>
    <n v="0"/>
    <s v="Kochi Tuskers Kerala"/>
    <s v="Kolkata Knight Riders"/>
    <x v="6"/>
    <x v="0"/>
    <x v="9"/>
    <s v="runs"/>
    <n v="17"/>
    <s v="N"/>
    <s v="NA"/>
    <s v="S Ravi"/>
    <s v="RJ Tucker"/>
  </r>
  <r>
    <n v="501243"/>
    <s v="Hyderabad"/>
    <x v="3"/>
    <d v="2011-05-05T00:00:00"/>
    <x v="6"/>
    <x v="6"/>
    <n v="0"/>
    <s v="Deccan Chargers"/>
    <s v="Delhi Daredevils"/>
    <x v="7"/>
    <x v="0"/>
    <x v="2"/>
    <s v="wickets"/>
    <n v="4"/>
    <s v="N"/>
    <s v="NA"/>
    <s v="Asad Rauf"/>
    <s v="AM Saheba"/>
  </r>
  <r>
    <n v="501244"/>
    <s v="Bangalore"/>
    <x v="3"/>
    <d v="2011-05-06T00:00:00"/>
    <x v="45"/>
    <x v="0"/>
    <n v="0"/>
    <s v="Royal Challengers Bangalore"/>
    <s v="Kings XI Punjab"/>
    <x v="5"/>
    <x v="0"/>
    <x v="3"/>
    <s v="runs"/>
    <n v="85"/>
    <s v="N"/>
    <s v="NA"/>
    <s v="Aleem Dar"/>
    <s v="RB Tiffin"/>
  </r>
  <r>
    <n v="501245"/>
    <s v="Kolkata"/>
    <x v="3"/>
    <d v="2011-05-07T00:00:00"/>
    <x v="107"/>
    <x v="4"/>
    <n v="0"/>
    <s v="Kolkata Knight Riders"/>
    <s v="Chennai Super Kings"/>
    <x v="1"/>
    <x v="1"/>
    <x v="0"/>
    <s v="runs"/>
    <n v="10"/>
    <s v="N"/>
    <s v="D/L"/>
    <s v="Asad Rauf"/>
    <s v="PR Reiffel"/>
  </r>
  <r>
    <n v="501246"/>
    <s v="Mumbai"/>
    <x v="3"/>
    <d v="2011-05-07T00:00:00"/>
    <x v="83"/>
    <x v="3"/>
    <n v="0"/>
    <s v="Mumbai Indians"/>
    <s v="Delhi Daredevils"/>
    <x v="7"/>
    <x v="0"/>
    <x v="7"/>
    <s v="runs"/>
    <n v="32"/>
    <s v="N"/>
    <s v="NA"/>
    <s v="K Hariharan"/>
    <s v="SJA Taufel"/>
  </r>
  <r>
    <n v="501247"/>
    <s v="Bangalore"/>
    <x v="3"/>
    <d v="2011-05-08T00:00:00"/>
    <x v="45"/>
    <x v="0"/>
    <n v="0"/>
    <s v="Royal Challengers Bangalore"/>
    <s v="Kochi Tuskers Kerala"/>
    <x v="8"/>
    <x v="1"/>
    <x v="3"/>
    <s v="wickets"/>
    <n v="9"/>
    <s v="N"/>
    <s v="NA"/>
    <s v="Aleem Dar"/>
    <s v="SS Hazare"/>
  </r>
  <r>
    <n v="501248"/>
    <s v="Chandigarh"/>
    <x v="3"/>
    <d v="2011-05-08T00:00:00"/>
    <x v="109"/>
    <x v="1"/>
    <n v="0"/>
    <s v="Kings XI Punjab"/>
    <s v="Pune Warriors"/>
    <x v="5"/>
    <x v="1"/>
    <x v="8"/>
    <s v="wickets"/>
    <n v="5"/>
    <s v="N"/>
    <s v="NA"/>
    <s v="SK Tarapore"/>
    <s v="RJ Tucker"/>
  </r>
  <r>
    <n v="501249"/>
    <s v="Jaipur"/>
    <x v="3"/>
    <d v="2011-05-09T00:00:00"/>
    <x v="81"/>
    <x v="5"/>
    <n v="0"/>
    <s v="Rajasthan Royals"/>
    <s v="Chennai Super Kings"/>
    <x v="2"/>
    <x v="0"/>
    <x v="1"/>
    <s v="runs"/>
    <n v="63"/>
    <s v="N"/>
    <s v="NA"/>
    <s v="K Hariharan"/>
    <s v="SJA Taufel"/>
  </r>
  <r>
    <n v="501250"/>
    <s v="Hyderabad"/>
    <x v="3"/>
    <d v="2011-05-10T00:00:00"/>
    <x v="110"/>
    <x v="6"/>
    <n v="0"/>
    <s v="Deccan Chargers"/>
    <s v="Pune Warriors"/>
    <x v="4"/>
    <x v="1"/>
    <x v="8"/>
    <s v="wickets"/>
    <n v="6"/>
    <s v="N"/>
    <s v="NA"/>
    <s v="Asad Rauf"/>
    <s v="AM Saheba"/>
  </r>
  <r>
    <n v="501251"/>
    <s v="Chandigarh"/>
    <x v="3"/>
    <d v="2011-05-10T00:00:00"/>
    <x v="111"/>
    <x v="1"/>
    <n v="0"/>
    <s v="Kings XI Punjab"/>
    <s v="Mumbai Indians"/>
    <x v="3"/>
    <x v="0"/>
    <x v="5"/>
    <s v="runs"/>
    <n v="76"/>
    <s v="N"/>
    <s v="NA"/>
    <s v="SK Tarapore"/>
    <s v="RJ Tucker"/>
  </r>
  <r>
    <n v="501252"/>
    <s v="Jaipur"/>
    <x v="3"/>
    <d v="2011-05-11T00:00:00"/>
    <x v="112"/>
    <x v="5"/>
    <n v="0"/>
    <s v="Rajasthan Royals"/>
    <s v="Royal Challengers Bangalore"/>
    <x v="0"/>
    <x v="0"/>
    <x v="3"/>
    <s v="wickets"/>
    <n v="9"/>
    <s v="N"/>
    <s v="NA"/>
    <s v="HDPK Dharmasena"/>
    <s v="K Hariharan"/>
  </r>
  <r>
    <n v="501253"/>
    <s v="Chennai"/>
    <x v="3"/>
    <d v="2011-05-12T00:00:00"/>
    <x v="13"/>
    <x v="7"/>
    <n v="0"/>
    <s v="Chennai Super Kings"/>
    <s v="Delhi Daredevils"/>
    <x v="1"/>
    <x v="1"/>
    <x v="1"/>
    <s v="runs"/>
    <n v="18"/>
    <s v="N"/>
    <s v="NA"/>
    <s v="AM Saheba"/>
    <s v="SL Shastri"/>
  </r>
  <r>
    <n v="501254"/>
    <s v="Indore"/>
    <x v="3"/>
    <d v="2011-05-13T00:00:00"/>
    <x v="35"/>
    <x v="23"/>
    <n v="0"/>
    <s v="Kochi Tuskers Kerala"/>
    <s v="Kings XI Punjab"/>
    <x v="5"/>
    <x v="0"/>
    <x v="5"/>
    <s v="wickets"/>
    <n v="6"/>
    <s v="N"/>
    <s v="NA"/>
    <s v="S Asnani"/>
    <s v="RJ Tucker"/>
  </r>
  <r>
    <n v="501255"/>
    <s v="Bangalore"/>
    <x v="3"/>
    <d v="2011-05-14T00:00:00"/>
    <x v="45"/>
    <x v="0"/>
    <n v="0"/>
    <s v="Royal Challengers Bangalore"/>
    <s v="Kolkata Knight Riders"/>
    <x v="0"/>
    <x v="0"/>
    <x v="3"/>
    <s v="wickets"/>
    <n v="4"/>
    <s v="N"/>
    <s v="D/L"/>
    <s v="RE Koertzen"/>
    <s v="RB Tiffin"/>
  </r>
  <r>
    <n v="501256"/>
    <s v="Mumbai"/>
    <x v="3"/>
    <d v="2011-05-14T00:00:00"/>
    <x v="28"/>
    <x v="3"/>
    <n v="0"/>
    <s v="Mumbai Indians"/>
    <s v="Deccan Chargers"/>
    <x v="4"/>
    <x v="1"/>
    <x v="6"/>
    <s v="runs"/>
    <n v="10"/>
    <s v="N"/>
    <s v="NA"/>
    <s v="S Ravi"/>
    <s v="SK Tarapore"/>
  </r>
  <r>
    <n v="501257"/>
    <s v="Dharamsala"/>
    <x v="3"/>
    <d v="2011-05-15T00:00:00"/>
    <x v="88"/>
    <x v="21"/>
    <n v="0"/>
    <s v="Kings XI Punjab"/>
    <s v="Delhi Daredevils"/>
    <x v="7"/>
    <x v="0"/>
    <x v="5"/>
    <s v="runs"/>
    <n v="29"/>
    <s v="N"/>
    <s v="NA"/>
    <s v="Asad Rauf"/>
    <s v="SL Shastri"/>
  </r>
  <r>
    <n v="501258"/>
    <s v="Indore"/>
    <x v="3"/>
    <d v="2011-05-15T00:00:00"/>
    <x v="66"/>
    <x v="23"/>
    <n v="0"/>
    <s v="Kochi Tuskers Kerala"/>
    <s v="Rajasthan Royals"/>
    <x v="8"/>
    <x v="0"/>
    <x v="9"/>
    <s v="wickets"/>
    <n v="8"/>
    <s v="N"/>
    <s v="NA"/>
    <s v="PR Reiffel"/>
    <s v="RJ Tucker"/>
  </r>
  <r>
    <n v="501259"/>
    <s v="Mumbai"/>
    <x v="3"/>
    <d v="2011-05-16T00:00:00"/>
    <x v="28"/>
    <x v="8"/>
    <n v="0"/>
    <s v="Pune Warriors"/>
    <s v="Deccan Chargers"/>
    <x v="4"/>
    <x v="0"/>
    <x v="6"/>
    <s v="wickets"/>
    <n v="6"/>
    <s v="N"/>
    <s v="NA"/>
    <s v="S Ravi"/>
    <s v="SK Tarapore"/>
  </r>
  <r>
    <n v="501260"/>
    <s v="Dharamsala"/>
    <x v="3"/>
    <d v="2011-05-17T00:00:00"/>
    <x v="11"/>
    <x v="21"/>
    <n v="0"/>
    <s v="Kings XI Punjab"/>
    <s v="Royal Challengers Bangalore"/>
    <x v="5"/>
    <x v="1"/>
    <x v="5"/>
    <s v="runs"/>
    <n v="111"/>
    <s v="N"/>
    <s v="NA"/>
    <s v="Asad Rauf"/>
    <s v="AM Saheba"/>
  </r>
  <r>
    <n v="501261"/>
    <s v="Chennai"/>
    <x v="3"/>
    <d v="2011-05-18T00:00:00"/>
    <x v="113"/>
    <x v="7"/>
    <n v="0"/>
    <s v="Chennai Super Kings"/>
    <s v="Kochi Tuskers Kerala"/>
    <x v="1"/>
    <x v="1"/>
    <x v="1"/>
    <s v="runs"/>
    <n v="11"/>
    <s v="N"/>
    <s v="NA"/>
    <s v="HDPK Dharmasena"/>
    <s v="RE Koertzen"/>
  </r>
  <r>
    <n v="501262"/>
    <s v="Mumbai"/>
    <x v="3"/>
    <d v="2011-05-19T00:00:00"/>
    <x v="8"/>
    <x v="8"/>
    <n v="0"/>
    <s v="Pune Warriors"/>
    <s v="Kolkata Knight Riders"/>
    <x v="6"/>
    <x v="0"/>
    <x v="0"/>
    <s v="wickets"/>
    <n v="7"/>
    <s v="N"/>
    <s v="NA"/>
    <s v="S Ravi"/>
    <s v="SJA Taufel"/>
  </r>
  <r>
    <n v="501263"/>
    <s v="Mumbai"/>
    <x v="3"/>
    <d v="2011-05-20T00:00:00"/>
    <x v="5"/>
    <x v="3"/>
    <n v="0"/>
    <s v="Mumbai Indians"/>
    <s v="Rajasthan Royals"/>
    <x v="3"/>
    <x v="1"/>
    <x v="4"/>
    <s v="wickets"/>
    <n v="10"/>
    <s v="N"/>
    <s v="NA"/>
    <s v="RE Koertzen"/>
    <s v="PR Reiffel"/>
  </r>
  <r>
    <n v="501264"/>
    <s v="Dharamsala"/>
    <x v="3"/>
    <d v="2011-05-21T00:00:00"/>
    <x v="114"/>
    <x v="21"/>
    <n v="0"/>
    <s v="Kings XI Punjab"/>
    <s v="Deccan Chargers"/>
    <x v="5"/>
    <x v="0"/>
    <x v="6"/>
    <s v="runs"/>
    <n v="82"/>
    <s v="N"/>
    <s v="NA"/>
    <s v="Asad Rauf"/>
    <s v="AM Saheba"/>
  </r>
  <r>
    <n v="501265"/>
    <s v="Delhi"/>
    <x v="3"/>
    <d v="2011-05-21T00:00:00"/>
    <x v="115"/>
    <x v="2"/>
    <n v="0"/>
    <s v="Delhi Daredevils"/>
    <s v="Pune Warriors"/>
    <x v="7"/>
    <x v="1"/>
    <x v="10"/>
    <s v="NA"/>
    <s v="NA"/>
    <s v="NA"/>
    <s v="NA"/>
    <s v="SS Hazare"/>
    <s v="RJ Tucker"/>
  </r>
  <r>
    <n v="501266"/>
    <s v="Bangalore"/>
    <x v="3"/>
    <d v="2011-05-22T00:00:00"/>
    <x v="45"/>
    <x v="0"/>
    <n v="0"/>
    <s v="Royal Challengers Bangalore"/>
    <s v="Chennai Super Kings"/>
    <x v="0"/>
    <x v="0"/>
    <x v="3"/>
    <s v="wickets"/>
    <n v="8"/>
    <s v="N"/>
    <s v="NA"/>
    <s v="K Hariharan"/>
    <s v="RE Koertzen"/>
  </r>
  <r>
    <n v="501267"/>
    <s v="Kolkata"/>
    <x v="3"/>
    <d v="2011-05-22T00:00:00"/>
    <x v="116"/>
    <x v="4"/>
    <n v="0"/>
    <s v="Kolkata Knight Riders"/>
    <s v="Mumbai Indians"/>
    <x v="3"/>
    <x v="0"/>
    <x v="7"/>
    <s v="wickets"/>
    <n v="5"/>
    <s v="N"/>
    <s v="NA"/>
    <s v="SK Tarapore"/>
    <s v="SJA Taufel"/>
  </r>
  <r>
    <n v="501268"/>
    <s v="Mumbai"/>
    <x v="3"/>
    <d v="2011-05-24T00:00:00"/>
    <x v="39"/>
    <x v="3"/>
    <n v="0"/>
    <s v="Royal Challengers Bangalore"/>
    <s v="Chennai Super Kings"/>
    <x v="1"/>
    <x v="0"/>
    <x v="1"/>
    <s v="wickets"/>
    <n v="6"/>
    <s v="N"/>
    <s v="NA"/>
    <s v="Asad Rauf"/>
    <s v="SJA Taufel"/>
  </r>
  <r>
    <n v="501269"/>
    <s v="Mumbai"/>
    <x v="3"/>
    <d v="2011-05-25T00:00:00"/>
    <x v="103"/>
    <x v="3"/>
    <n v="0"/>
    <s v="Mumbai Indians"/>
    <s v="Kolkata Knight Riders"/>
    <x v="3"/>
    <x v="0"/>
    <x v="7"/>
    <s v="wickets"/>
    <n v="4"/>
    <s v="N"/>
    <s v="NA"/>
    <s v="Asad Rauf"/>
    <s v="SJA Taufel"/>
  </r>
  <r>
    <n v="501270"/>
    <s v="Chennai"/>
    <x v="3"/>
    <d v="2011-05-27T00:00:00"/>
    <x v="45"/>
    <x v="7"/>
    <n v="0"/>
    <s v="Royal Challengers Bangalore"/>
    <s v="Mumbai Indians"/>
    <x v="3"/>
    <x v="0"/>
    <x v="3"/>
    <s v="runs"/>
    <n v="43"/>
    <s v="N"/>
    <s v="NA"/>
    <s v="Asad Rauf"/>
    <s v="SJA Taufel"/>
  </r>
  <r>
    <n v="501271"/>
    <s v="Chennai"/>
    <x v="3"/>
    <d v="2011-05-28T00:00:00"/>
    <x v="81"/>
    <x v="7"/>
    <n v="0"/>
    <s v="Chennai Super Kings"/>
    <s v="Royal Challengers Bangalore"/>
    <x v="1"/>
    <x v="1"/>
    <x v="1"/>
    <s v="runs"/>
    <n v="58"/>
    <s v="N"/>
    <s v="NA"/>
    <s v="Asad Rauf"/>
    <s v="SJA Taufel"/>
  </r>
  <r>
    <n v="548306"/>
    <s v="Chennai"/>
    <x v="4"/>
    <d v="2012-04-04T00:00:00"/>
    <x v="117"/>
    <x v="7"/>
    <n v="0"/>
    <s v="Chennai Super Kings"/>
    <s v="Mumbai Indians"/>
    <x v="3"/>
    <x v="0"/>
    <x v="7"/>
    <s v="wickets"/>
    <n v="8"/>
    <s v="N"/>
    <s v="NA"/>
    <s v="JD Cloete"/>
    <s v="SJA Taufel"/>
  </r>
  <r>
    <n v="548307"/>
    <s v="Kolkata"/>
    <x v="4"/>
    <d v="2012-04-05T00:00:00"/>
    <x v="19"/>
    <x v="4"/>
    <n v="0"/>
    <s v="Kolkata Knight Riders"/>
    <s v="Delhi Daredevils"/>
    <x v="7"/>
    <x v="0"/>
    <x v="2"/>
    <s v="wickets"/>
    <n v="8"/>
    <s v="N"/>
    <s v="NA"/>
    <s v="S Asnani"/>
    <s v="HDPK Dharmasena"/>
  </r>
  <r>
    <n v="548308"/>
    <s v="Mumbai"/>
    <x v="4"/>
    <d v="2012-04-06T00:00:00"/>
    <x v="118"/>
    <x v="3"/>
    <n v="0"/>
    <s v="Mumbai Indians"/>
    <s v="Pune Warriors"/>
    <x v="3"/>
    <x v="0"/>
    <x v="8"/>
    <s v="runs"/>
    <n v="28"/>
    <s v="N"/>
    <s v="NA"/>
    <s v="AK Chaudhary"/>
    <s v="SJA Taufel"/>
  </r>
  <r>
    <n v="548309"/>
    <s v="Jaipur"/>
    <x v="4"/>
    <d v="2012-04-06T00:00:00"/>
    <x v="119"/>
    <x v="5"/>
    <n v="0"/>
    <s v="Rajasthan Royals"/>
    <s v="Kings XI Punjab"/>
    <x v="5"/>
    <x v="0"/>
    <x v="4"/>
    <s v="runs"/>
    <n v="31"/>
    <s v="N"/>
    <s v="NA"/>
    <s v="BF Bowden"/>
    <s v="SK Tarapore"/>
  </r>
  <r>
    <n v="548310"/>
    <s v="Bangalore"/>
    <x v="4"/>
    <d v="2012-04-07T00:00:00"/>
    <x v="46"/>
    <x v="0"/>
    <n v="0"/>
    <s v="Royal Challengers Bangalore"/>
    <s v="Delhi Daredevils"/>
    <x v="7"/>
    <x v="0"/>
    <x v="3"/>
    <s v="runs"/>
    <n v="20"/>
    <s v="N"/>
    <s v="NA"/>
    <s v="S Asnani"/>
    <s v="S Ravi"/>
  </r>
  <r>
    <n v="548311"/>
    <s v="Visakhapatnam"/>
    <x v="4"/>
    <d v="2012-04-07T00:00:00"/>
    <x v="120"/>
    <x v="24"/>
    <n v="0"/>
    <s v="Deccan Chargers"/>
    <s v="Chennai Super Kings"/>
    <x v="4"/>
    <x v="0"/>
    <x v="1"/>
    <s v="runs"/>
    <n v="74"/>
    <s v="N"/>
    <s v="NA"/>
    <s v="JD Cloete"/>
    <s v="HDPK Dharmasena"/>
  </r>
  <r>
    <n v="548312"/>
    <s v="Jaipur"/>
    <x v="4"/>
    <d v="2012-04-08T00:00:00"/>
    <x v="66"/>
    <x v="5"/>
    <n v="0"/>
    <s v="Rajasthan Royals"/>
    <s v="Kolkata Knight Riders"/>
    <x v="6"/>
    <x v="0"/>
    <x v="4"/>
    <s v="runs"/>
    <n v="22"/>
    <s v="N"/>
    <s v="NA"/>
    <s v="BF Bowden"/>
    <s v="VA Kulkarni"/>
  </r>
  <r>
    <n v="548313"/>
    <s v="Pune"/>
    <x v="4"/>
    <d v="2012-04-08T00:00:00"/>
    <x v="121"/>
    <x v="25"/>
    <n v="0"/>
    <s v="Pune Warriors"/>
    <s v="Kings XI Punjab"/>
    <x v="9"/>
    <x v="1"/>
    <x v="8"/>
    <s v="runs"/>
    <n v="22"/>
    <s v="N"/>
    <s v="NA"/>
    <s v="S Das"/>
    <s v="SJA Taufel"/>
  </r>
  <r>
    <n v="548314"/>
    <s v="Visakhapatnam"/>
    <x v="4"/>
    <d v="2012-04-09T00:00:00"/>
    <x v="57"/>
    <x v="24"/>
    <n v="0"/>
    <s v="Deccan Chargers"/>
    <s v="Mumbai Indians"/>
    <x v="4"/>
    <x v="1"/>
    <x v="7"/>
    <s v="wickets"/>
    <n v="5"/>
    <s v="N"/>
    <s v="NA"/>
    <s v="AK Chaudhary"/>
    <s v="JD Cloete"/>
  </r>
  <r>
    <n v="548315"/>
    <s v="Bangalore"/>
    <x v="4"/>
    <d v="2012-04-10T00:00:00"/>
    <x v="26"/>
    <x v="0"/>
    <n v="0"/>
    <s v="Royal Challengers Bangalore"/>
    <s v="Kolkata Knight Riders"/>
    <x v="0"/>
    <x v="0"/>
    <x v="0"/>
    <s v="runs"/>
    <n v="42"/>
    <s v="N"/>
    <s v="NA"/>
    <s v="S Ravi"/>
    <s v="RJ Tucker"/>
  </r>
  <r>
    <n v="548316"/>
    <s v="Delhi"/>
    <x v="4"/>
    <d v="2012-04-10T00:00:00"/>
    <x v="122"/>
    <x v="2"/>
    <n v="0"/>
    <s v="Delhi Daredevils"/>
    <s v="Chennai Super Kings"/>
    <x v="7"/>
    <x v="0"/>
    <x v="2"/>
    <s v="wickets"/>
    <n v="8"/>
    <s v="N"/>
    <s v="NA"/>
    <s v="Asad Rauf"/>
    <s v="SK Tarapore"/>
  </r>
  <r>
    <n v="548317"/>
    <s v="Mumbai"/>
    <x v="4"/>
    <d v="2012-04-11T00:00:00"/>
    <x v="90"/>
    <x v="3"/>
    <n v="0"/>
    <s v="Mumbai Indians"/>
    <s v="Rajasthan Royals"/>
    <x v="2"/>
    <x v="0"/>
    <x v="7"/>
    <s v="runs"/>
    <n v="27"/>
    <s v="N"/>
    <s v="NA"/>
    <s v="Aleem Dar"/>
    <s v="BNJ Oxenford"/>
  </r>
  <r>
    <n v="548318"/>
    <s v="Chennai"/>
    <x v="4"/>
    <d v="2012-04-12T00:00:00"/>
    <x v="123"/>
    <x v="7"/>
    <n v="0"/>
    <s v="Chennai Super Kings"/>
    <s v="Royal Challengers Bangalore"/>
    <x v="0"/>
    <x v="1"/>
    <x v="1"/>
    <s v="wickets"/>
    <n v="5"/>
    <s v="N"/>
    <s v="NA"/>
    <s v="HDPK Dharmasena"/>
    <s v="RJ Tucker"/>
  </r>
  <r>
    <n v="548319"/>
    <s v="Chandigarh"/>
    <x v="4"/>
    <d v="2012-04-12T00:00:00"/>
    <x v="124"/>
    <x v="1"/>
    <n v="0"/>
    <s v="Kings XI Punjab"/>
    <s v="Pune Warriors"/>
    <x v="5"/>
    <x v="0"/>
    <x v="5"/>
    <s v="wickets"/>
    <n v="7"/>
    <s v="N"/>
    <s v="NA"/>
    <s v="VA Kulkarni"/>
    <s v="SK Tarapore"/>
  </r>
  <r>
    <n v="548320"/>
    <s v="Kolkata"/>
    <x v="4"/>
    <d v="2012-04-13T00:00:00"/>
    <x v="125"/>
    <x v="4"/>
    <n v="0"/>
    <s v="Kolkata Knight Riders"/>
    <s v="Rajasthan Royals"/>
    <x v="2"/>
    <x v="1"/>
    <x v="0"/>
    <s v="wickets"/>
    <n v="5"/>
    <s v="N"/>
    <s v="NA"/>
    <s v="Asad Rauf"/>
    <s v="S Asnani"/>
  </r>
  <r>
    <n v="548321"/>
    <s v="Delhi"/>
    <x v="4"/>
    <d v="2012-04-19T00:00:00"/>
    <x v="82"/>
    <x v="2"/>
    <n v="0"/>
    <s v="Delhi Daredevils"/>
    <s v="Deccan Chargers"/>
    <x v="4"/>
    <x v="1"/>
    <x v="2"/>
    <s v="wickets"/>
    <n v="5"/>
    <s v="N"/>
    <s v="NA"/>
    <s v="BF Bowden"/>
    <s v="SK Tarapore"/>
  </r>
  <r>
    <n v="548322"/>
    <s v="Pune"/>
    <x v="4"/>
    <d v="2012-04-14T00:00:00"/>
    <x v="126"/>
    <x v="25"/>
    <n v="0"/>
    <s v="Pune Warriors"/>
    <s v="Chennai Super Kings"/>
    <x v="1"/>
    <x v="1"/>
    <x v="8"/>
    <s v="wickets"/>
    <n v="7"/>
    <s v="N"/>
    <s v="NA"/>
    <s v="Aleem Dar"/>
    <s v="BNJ Oxenford"/>
  </r>
  <r>
    <n v="548323"/>
    <s v="Kolkata"/>
    <x v="4"/>
    <d v="2012-04-15T00:00:00"/>
    <x v="127"/>
    <x v="4"/>
    <n v="0"/>
    <s v="Kolkata Knight Riders"/>
    <s v="Kings XI Punjab"/>
    <x v="6"/>
    <x v="0"/>
    <x v="5"/>
    <s v="runs"/>
    <n v="2"/>
    <s v="N"/>
    <s v="NA"/>
    <s v="Asad Rauf"/>
    <s v="S Asnani"/>
  </r>
  <r>
    <n v="548324"/>
    <s v="Bangalore"/>
    <x v="4"/>
    <d v="2012-04-15T00:00:00"/>
    <x v="119"/>
    <x v="0"/>
    <n v="0"/>
    <s v="Royal Challengers Bangalore"/>
    <s v="Rajasthan Royals"/>
    <x v="2"/>
    <x v="1"/>
    <x v="4"/>
    <s v="runs"/>
    <n v="59"/>
    <s v="N"/>
    <s v="NA"/>
    <s v="JD Cloete"/>
    <s v="RJ Tucker"/>
  </r>
  <r>
    <n v="548325"/>
    <s v="Mumbai"/>
    <x v="4"/>
    <d v="2012-04-16T00:00:00"/>
    <x v="128"/>
    <x v="3"/>
    <n v="0"/>
    <s v="Mumbai Indians"/>
    <s v="Delhi Daredevils"/>
    <x v="7"/>
    <x v="0"/>
    <x v="2"/>
    <s v="wickets"/>
    <n v="7"/>
    <s v="N"/>
    <s v="NA"/>
    <s v="BF Bowden"/>
    <s v="SK Tarapore"/>
  </r>
  <r>
    <n v="548326"/>
    <s v="Jaipur"/>
    <x v="4"/>
    <d v="2012-04-17T00:00:00"/>
    <x v="66"/>
    <x v="5"/>
    <n v="0"/>
    <s v="Rajasthan Royals"/>
    <s v="Deccan Chargers"/>
    <x v="4"/>
    <x v="1"/>
    <x v="4"/>
    <s v="wickets"/>
    <n v="5"/>
    <s v="N"/>
    <s v="NA"/>
    <s v="Aleem Dar"/>
    <s v="BNJ Oxenford"/>
  </r>
  <r>
    <n v="548327"/>
    <s v="Bangalore"/>
    <x v="4"/>
    <d v="2012-04-17T00:00:00"/>
    <x v="45"/>
    <x v="0"/>
    <n v="0"/>
    <s v="Royal Challengers Bangalore"/>
    <s v="Pune Warriors"/>
    <x v="9"/>
    <x v="1"/>
    <x v="3"/>
    <s v="wickets"/>
    <n v="6"/>
    <s v="N"/>
    <s v="NA"/>
    <s v="S Asnani"/>
    <s v="S Das"/>
  </r>
  <r>
    <n v="548328"/>
    <s v="Chandigarh"/>
    <x v="4"/>
    <d v="2012-04-18T00:00:00"/>
    <x v="56"/>
    <x v="1"/>
    <n v="0"/>
    <s v="Kings XI Punjab"/>
    <s v="Kolkata Knight Riders"/>
    <x v="5"/>
    <x v="1"/>
    <x v="0"/>
    <s v="wickets"/>
    <n v="8"/>
    <s v="N"/>
    <s v="NA"/>
    <s v="JD Cloete"/>
    <s v="RJ Tucker"/>
  </r>
  <r>
    <n v="548329"/>
    <s v="Hyderabad"/>
    <x v="4"/>
    <d v="2012-05-10T00:00:00"/>
    <x v="79"/>
    <x v="6"/>
    <n v="0"/>
    <s v="Deccan Chargers"/>
    <s v="Delhi Daredevils"/>
    <x v="4"/>
    <x v="1"/>
    <x v="2"/>
    <s v="wickets"/>
    <n v="9"/>
    <s v="N"/>
    <s v="NA"/>
    <s v="JD Cloete"/>
    <s v="SJA Taufel"/>
  </r>
  <r>
    <n v="548330"/>
    <s v="Chennai"/>
    <x v="4"/>
    <d v="2012-04-19T00:00:00"/>
    <x v="129"/>
    <x v="7"/>
    <n v="0"/>
    <s v="Chennai Super Kings"/>
    <s v="Pune Warriors"/>
    <x v="9"/>
    <x v="0"/>
    <x v="1"/>
    <s v="runs"/>
    <n v="13"/>
    <s v="N"/>
    <s v="NA"/>
    <s v="Asad Rauf"/>
    <s v="S Das"/>
  </r>
  <r>
    <n v="548331"/>
    <s v="Chandigarh"/>
    <x v="4"/>
    <d v="2012-04-20T00:00:00"/>
    <x v="45"/>
    <x v="1"/>
    <n v="0"/>
    <s v="Kings XI Punjab"/>
    <s v="Royal Challengers Bangalore"/>
    <x v="0"/>
    <x v="0"/>
    <x v="3"/>
    <s v="wickets"/>
    <n v="5"/>
    <s v="N"/>
    <s v="NA"/>
    <s v="S Ravi"/>
    <s v="RJ Tucker"/>
  </r>
  <r>
    <n v="548332"/>
    <s v="Chennai"/>
    <x v="4"/>
    <d v="2012-04-21T00:00:00"/>
    <x v="123"/>
    <x v="7"/>
    <n v="0"/>
    <s v="Chennai Super Kings"/>
    <s v="Rajasthan Royals"/>
    <x v="2"/>
    <x v="1"/>
    <x v="1"/>
    <s v="wickets"/>
    <n v="7"/>
    <s v="N"/>
    <s v="NA"/>
    <s v="Aleem Dar"/>
    <s v="BNJ Oxenford"/>
  </r>
  <r>
    <n v="548333"/>
    <s v="Delhi"/>
    <x v="4"/>
    <d v="2012-04-21T00:00:00"/>
    <x v="24"/>
    <x v="2"/>
    <n v="0"/>
    <s v="Delhi Daredevils"/>
    <s v="Pune Warriors"/>
    <x v="7"/>
    <x v="0"/>
    <x v="8"/>
    <s v="runs"/>
    <n v="20"/>
    <s v="N"/>
    <s v="NA"/>
    <s v="Asad Rauf"/>
    <s v="S Das"/>
  </r>
  <r>
    <n v="548334"/>
    <s v="Mumbai"/>
    <x v="4"/>
    <d v="2012-04-22T00:00:00"/>
    <x v="16"/>
    <x v="3"/>
    <n v="0"/>
    <s v="Mumbai Indians"/>
    <s v="Kings XI Punjab"/>
    <x v="3"/>
    <x v="1"/>
    <x v="5"/>
    <s v="wickets"/>
    <n v="6"/>
    <s v="N"/>
    <s v="NA"/>
    <s v="S Ravi"/>
    <s v="RJ Tucker"/>
  </r>
  <r>
    <n v="548335"/>
    <s v="Cuttack"/>
    <x v="4"/>
    <d v="2012-04-22T00:00:00"/>
    <x v="65"/>
    <x v="19"/>
    <n v="0"/>
    <s v="Deccan Chargers"/>
    <s v="Kolkata Knight Riders"/>
    <x v="6"/>
    <x v="0"/>
    <x v="0"/>
    <s v="wickets"/>
    <n v="5"/>
    <s v="N"/>
    <s v="NA"/>
    <s v="BF Bowden"/>
    <s v="SK Tarapore"/>
  </r>
  <r>
    <n v="548336"/>
    <s v="Jaipur"/>
    <x v="4"/>
    <d v="2012-04-23T00:00:00"/>
    <x v="46"/>
    <x v="5"/>
    <n v="0"/>
    <s v="Rajasthan Royals"/>
    <s v="Royal Challengers Bangalore"/>
    <x v="2"/>
    <x v="0"/>
    <x v="3"/>
    <s v="runs"/>
    <n v="46"/>
    <s v="N"/>
    <s v="NA"/>
    <s v="Asad Rauf"/>
    <s v="S Asnani"/>
  </r>
  <r>
    <n v="548337"/>
    <s v="Pune"/>
    <x v="4"/>
    <d v="2012-04-24T00:00:00"/>
    <x v="6"/>
    <x v="25"/>
    <n v="0"/>
    <s v="Pune Warriors"/>
    <s v="Delhi Daredevils"/>
    <x v="9"/>
    <x v="1"/>
    <x v="2"/>
    <s v="wickets"/>
    <n v="8"/>
    <s v="N"/>
    <s v="NA"/>
    <s v="S Ravi"/>
    <s v="RJ Tucker"/>
  </r>
  <r>
    <n v="548339"/>
    <s v="Chandigarh"/>
    <x v="4"/>
    <d v="2012-04-25T00:00:00"/>
    <x v="83"/>
    <x v="1"/>
    <n v="0"/>
    <s v="Kings XI Punjab"/>
    <s v="Mumbai Indians"/>
    <x v="5"/>
    <x v="1"/>
    <x v="7"/>
    <s v="wickets"/>
    <n v="4"/>
    <s v="N"/>
    <s v="NA"/>
    <s v="Aleem Dar"/>
    <s v="BNJ Oxenford"/>
  </r>
  <r>
    <n v="548341"/>
    <s v="Pune"/>
    <x v="4"/>
    <d v="2012-04-26T00:00:00"/>
    <x v="130"/>
    <x v="25"/>
    <n v="0"/>
    <s v="Pune Warriors"/>
    <s v="Deccan Chargers"/>
    <x v="4"/>
    <x v="1"/>
    <x v="6"/>
    <s v="runs"/>
    <n v="18"/>
    <s v="N"/>
    <s v="NA"/>
    <s v="S Ravi"/>
    <s v="RJ Tucker"/>
  </r>
  <r>
    <n v="548342"/>
    <s v="Delhi"/>
    <x v="4"/>
    <d v="2012-04-27T00:00:00"/>
    <x v="6"/>
    <x v="2"/>
    <n v="0"/>
    <s v="Delhi Daredevils"/>
    <s v="Mumbai Indians"/>
    <x v="3"/>
    <x v="0"/>
    <x v="2"/>
    <s v="runs"/>
    <n v="37"/>
    <s v="N"/>
    <s v="NA"/>
    <s v="Aleem Dar"/>
    <s v="BNJ Oxenford"/>
  </r>
  <r>
    <n v="548343"/>
    <s v="Chennai"/>
    <x v="4"/>
    <d v="2012-04-28T00:00:00"/>
    <x v="131"/>
    <x v="7"/>
    <n v="0"/>
    <s v="Chennai Super Kings"/>
    <s v="Kings XI Punjab"/>
    <x v="5"/>
    <x v="1"/>
    <x v="5"/>
    <s v="runs"/>
    <n v="7"/>
    <s v="N"/>
    <s v="NA"/>
    <s v="BF Bowden"/>
    <s v="SK Tarapore"/>
  </r>
  <r>
    <n v="548344"/>
    <s v="Kolkata"/>
    <x v="4"/>
    <d v="2012-04-28T00:00:00"/>
    <x v="56"/>
    <x v="4"/>
    <n v="0"/>
    <s v="Kolkata Knight Riders"/>
    <s v="Royal Challengers Bangalore"/>
    <x v="6"/>
    <x v="1"/>
    <x v="0"/>
    <s v="runs"/>
    <n v="47"/>
    <s v="N"/>
    <s v="NA"/>
    <s v="Asad Rauf"/>
    <s v="BR Doctrove"/>
  </r>
  <r>
    <n v="548345"/>
    <s v="Delhi"/>
    <x v="4"/>
    <d v="2012-04-29T00:00:00"/>
    <x v="6"/>
    <x v="2"/>
    <n v="0"/>
    <s v="Delhi Daredevils"/>
    <s v="Rajasthan Royals"/>
    <x v="7"/>
    <x v="1"/>
    <x v="2"/>
    <s v="runs"/>
    <n v="1"/>
    <s v="N"/>
    <s v="NA"/>
    <s v="S Ravi"/>
    <s v="RJ Tucker"/>
  </r>
  <r>
    <n v="548346"/>
    <s v="Mumbai"/>
    <x v="4"/>
    <d v="2012-04-29T00:00:00"/>
    <x v="101"/>
    <x v="3"/>
    <n v="0"/>
    <s v="Mumbai Indians"/>
    <s v="Deccan Chargers"/>
    <x v="3"/>
    <x v="0"/>
    <x v="7"/>
    <s v="wickets"/>
    <n v="5"/>
    <s v="N"/>
    <s v="NA"/>
    <s v="AK Chaudhary"/>
    <s v="BNJ Oxenford"/>
  </r>
  <r>
    <n v="548347"/>
    <s v="Chennai"/>
    <x v="4"/>
    <d v="2012-04-30T00:00:00"/>
    <x v="56"/>
    <x v="7"/>
    <n v="0"/>
    <s v="Chennai Super Kings"/>
    <s v="Kolkata Knight Riders"/>
    <x v="1"/>
    <x v="1"/>
    <x v="0"/>
    <s v="wickets"/>
    <n v="5"/>
    <s v="N"/>
    <s v="NA"/>
    <s v="BF Bowden"/>
    <s v="C Shamshuddin"/>
  </r>
  <r>
    <n v="548348"/>
    <s v="Cuttack"/>
    <x v="4"/>
    <d v="2012-05-01T00:00:00"/>
    <x v="9"/>
    <x v="19"/>
    <n v="0"/>
    <s v="Deccan Chargers"/>
    <s v="Pune Warriors"/>
    <x v="4"/>
    <x v="1"/>
    <x v="6"/>
    <s v="runs"/>
    <n v="13"/>
    <s v="N"/>
    <s v="NA"/>
    <s v="Aleem Dar"/>
    <s v="AK Chaudhary"/>
  </r>
  <r>
    <n v="548349"/>
    <s v="Jaipur"/>
    <x v="4"/>
    <d v="2012-05-01T00:00:00"/>
    <x v="132"/>
    <x v="5"/>
    <n v="0"/>
    <s v="Rajasthan Royals"/>
    <s v="Delhi Daredevils"/>
    <x v="2"/>
    <x v="1"/>
    <x v="2"/>
    <s v="wickets"/>
    <n v="6"/>
    <s v="N"/>
    <s v="NA"/>
    <s v="JD Cloete"/>
    <s v="SJA Taufel"/>
  </r>
  <r>
    <n v="548350"/>
    <s v="Bangalore"/>
    <x v="4"/>
    <d v="2012-05-02T00:00:00"/>
    <x v="133"/>
    <x v="0"/>
    <n v="0"/>
    <s v="Royal Challengers Bangalore"/>
    <s v="Kings XI Punjab"/>
    <x v="5"/>
    <x v="0"/>
    <x v="5"/>
    <s v="wickets"/>
    <n v="4"/>
    <s v="N"/>
    <s v="NA"/>
    <s v="BF Bowden"/>
    <s v="C Shamshuddin"/>
  </r>
  <r>
    <n v="548351"/>
    <s v="Pune"/>
    <x v="4"/>
    <d v="2012-05-03T00:00:00"/>
    <x v="80"/>
    <x v="25"/>
    <n v="0"/>
    <s v="Pune Warriors"/>
    <s v="Mumbai Indians"/>
    <x v="3"/>
    <x v="1"/>
    <x v="7"/>
    <s v="runs"/>
    <n v="1"/>
    <s v="N"/>
    <s v="NA"/>
    <s v="Asad Rauf"/>
    <s v="S Asnani"/>
  </r>
  <r>
    <n v="548352"/>
    <s v="Chennai"/>
    <x v="4"/>
    <d v="2012-05-04T00:00:00"/>
    <x v="39"/>
    <x v="7"/>
    <n v="0"/>
    <s v="Chennai Super Kings"/>
    <s v="Deccan Chargers"/>
    <x v="1"/>
    <x v="1"/>
    <x v="1"/>
    <s v="runs"/>
    <n v="10"/>
    <s v="N"/>
    <s v="NA"/>
    <s v="HDPK Dharmasena"/>
    <s v="BNJ Oxenford"/>
  </r>
  <r>
    <n v="548353"/>
    <s v="Kolkata"/>
    <x v="4"/>
    <d v="2012-05-05T00:00:00"/>
    <x v="127"/>
    <x v="4"/>
    <n v="0"/>
    <s v="Kolkata Knight Riders"/>
    <s v="Pune Warriors"/>
    <x v="6"/>
    <x v="1"/>
    <x v="0"/>
    <s v="runs"/>
    <n v="7"/>
    <s v="N"/>
    <s v="NA"/>
    <s v="BF Bowden"/>
    <s v="SK Tarapore"/>
  </r>
  <r>
    <n v="548354"/>
    <s v="Chandigarh"/>
    <x v="4"/>
    <d v="2012-05-05T00:00:00"/>
    <x v="5"/>
    <x v="1"/>
    <n v="0"/>
    <s v="Kings XI Punjab"/>
    <s v="Rajasthan Royals"/>
    <x v="2"/>
    <x v="1"/>
    <x v="4"/>
    <s v="runs"/>
    <n v="43"/>
    <s v="N"/>
    <s v="NA"/>
    <s v="JD Cloete"/>
    <s v="SJA Taufel"/>
  </r>
  <r>
    <n v="548355"/>
    <s v="Mumbai"/>
    <x v="4"/>
    <d v="2012-05-06T00:00:00"/>
    <x v="60"/>
    <x v="3"/>
    <n v="0"/>
    <s v="Mumbai Indians"/>
    <s v="Chennai Super Kings"/>
    <x v="3"/>
    <x v="0"/>
    <x v="7"/>
    <s v="wickets"/>
    <n v="2"/>
    <s v="N"/>
    <s v="NA"/>
    <s v="Asad Rauf"/>
    <s v="S Asnani"/>
  </r>
  <r>
    <n v="548356"/>
    <s v="Bangalore"/>
    <x v="4"/>
    <d v="2012-05-06T00:00:00"/>
    <x v="46"/>
    <x v="0"/>
    <n v="0"/>
    <s v="Royal Challengers Bangalore"/>
    <s v="Deccan Chargers"/>
    <x v="0"/>
    <x v="0"/>
    <x v="3"/>
    <s v="wickets"/>
    <n v="5"/>
    <s v="N"/>
    <s v="NA"/>
    <s v="HDPK Dharmasena"/>
    <s v="BNJ Oxenford"/>
  </r>
  <r>
    <n v="548357"/>
    <s v="Delhi"/>
    <x v="4"/>
    <d v="2012-05-07T00:00:00"/>
    <x v="55"/>
    <x v="2"/>
    <n v="0"/>
    <s v="Delhi Daredevils"/>
    <s v="Kolkata Knight Riders"/>
    <x v="7"/>
    <x v="1"/>
    <x v="0"/>
    <s v="wickets"/>
    <n v="6"/>
    <s v="N"/>
    <s v="NA"/>
    <s v="JD Cloete"/>
    <s v="S Ravi"/>
  </r>
  <r>
    <n v="548358"/>
    <s v="Pune"/>
    <x v="4"/>
    <d v="2012-05-08T00:00:00"/>
    <x v="5"/>
    <x v="25"/>
    <n v="0"/>
    <s v="Pune Warriors"/>
    <s v="Rajasthan Royals"/>
    <x v="9"/>
    <x v="1"/>
    <x v="4"/>
    <s v="wickets"/>
    <n v="7"/>
    <s v="N"/>
    <s v="NA"/>
    <s v="Asad Rauf"/>
    <s v="BR Doctrove"/>
  </r>
  <r>
    <n v="548359"/>
    <s v="Hyderabad"/>
    <x v="4"/>
    <d v="2012-05-08T00:00:00"/>
    <x v="131"/>
    <x v="6"/>
    <n v="0"/>
    <s v="Deccan Chargers"/>
    <s v="Kings XI Punjab"/>
    <x v="4"/>
    <x v="0"/>
    <x v="5"/>
    <s v="runs"/>
    <n v="25"/>
    <s v="N"/>
    <s v="NA"/>
    <s v="HDPK Dharmasena"/>
    <s v="BNJ Oxenford"/>
  </r>
  <r>
    <n v="548360"/>
    <s v="Mumbai"/>
    <x v="4"/>
    <d v="2012-05-09T00:00:00"/>
    <x v="45"/>
    <x v="3"/>
    <n v="0"/>
    <s v="Mumbai Indians"/>
    <s v="Royal Challengers Bangalore"/>
    <x v="0"/>
    <x v="0"/>
    <x v="3"/>
    <s v="wickets"/>
    <n v="9"/>
    <s v="N"/>
    <s v="NA"/>
    <s v="BF Bowden"/>
    <s v="VA Kulkarni"/>
  </r>
  <r>
    <n v="548361"/>
    <s v="Jaipur"/>
    <x v="4"/>
    <d v="2012-05-10T00:00:00"/>
    <x v="134"/>
    <x v="5"/>
    <n v="0"/>
    <s v="Rajasthan Royals"/>
    <s v="Chennai Super Kings"/>
    <x v="1"/>
    <x v="0"/>
    <x v="1"/>
    <s v="wickets"/>
    <n v="4"/>
    <s v="N"/>
    <s v="NA"/>
    <s v="BNJ Oxenford"/>
    <s v="C Shamshuddin"/>
  </r>
  <r>
    <n v="548362"/>
    <s v="Pune"/>
    <x v="4"/>
    <d v="2012-05-11T00:00:00"/>
    <x v="45"/>
    <x v="25"/>
    <n v="0"/>
    <s v="Pune Warriors"/>
    <s v="Royal Challengers Bangalore"/>
    <x v="9"/>
    <x v="0"/>
    <x v="3"/>
    <s v="runs"/>
    <n v="35"/>
    <s v="N"/>
    <s v="NA"/>
    <s v="BF Bowden"/>
    <s v="SK Tarapore"/>
  </r>
  <r>
    <n v="548363"/>
    <s v="Kolkata"/>
    <x v="4"/>
    <d v="2012-05-12T00:00:00"/>
    <x v="57"/>
    <x v="4"/>
    <n v="0"/>
    <s v="Kolkata Knight Riders"/>
    <s v="Mumbai Indians"/>
    <x v="3"/>
    <x v="1"/>
    <x v="7"/>
    <s v="runs"/>
    <n v="27"/>
    <s v="N"/>
    <s v="NA"/>
    <s v="S Ravi"/>
    <s v="SJA Taufel"/>
  </r>
  <r>
    <n v="548364"/>
    <s v="Chennai"/>
    <x v="4"/>
    <d v="2012-05-12T00:00:00"/>
    <x v="134"/>
    <x v="7"/>
    <n v="0"/>
    <s v="Chennai Super Kings"/>
    <s v="Delhi Daredevils"/>
    <x v="1"/>
    <x v="0"/>
    <x v="1"/>
    <s v="wickets"/>
    <n v="9"/>
    <s v="N"/>
    <s v="NA"/>
    <s v="S Das"/>
    <s v="BR Doctrove"/>
  </r>
  <r>
    <n v="548365"/>
    <s v="Jaipur"/>
    <x v="4"/>
    <d v="2012-05-13T00:00:00"/>
    <x v="135"/>
    <x v="5"/>
    <n v="0"/>
    <s v="Rajasthan Royals"/>
    <s v="Pune Warriors"/>
    <x v="2"/>
    <x v="1"/>
    <x v="4"/>
    <s v="runs"/>
    <n v="45"/>
    <s v="N"/>
    <s v="NA"/>
    <s v="BF Bowden"/>
    <s v="SK Tarapore"/>
  </r>
  <r>
    <n v="548366"/>
    <s v="Chandigarh"/>
    <x v="4"/>
    <d v="2012-05-13T00:00:00"/>
    <x v="4"/>
    <x v="1"/>
    <n v="0"/>
    <s v="Kings XI Punjab"/>
    <s v="Deccan Chargers"/>
    <x v="4"/>
    <x v="1"/>
    <x v="5"/>
    <s v="wickets"/>
    <n v="4"/>
    <s v="N"/>
    <s v="NA"/>
    <s v="HDPK Dharmasena"/>
    <s v="BNJ Oxenford"/>
  </r>
  <r>
    <n v="548367"/>
    <s v="Bangalore"/>
    <x v="4"/>
    <d v="2012-05-14T00:00:00"/>
    <x v="83"/>
    <x v="0"/>
    <n v="0"/>
    <s v="Royal Challengers Bangalore"/>
    <s v="Mumbai Indians"/>
    <x v="3"/>
    <x v="0"/>
    <x v="7"/>
    <s v="wickets"/>
    <n v="5"/>
    <s v="N"/>
    <s v="NA"/>
    <s v="S Das"/>
    <s v="BR Doctrove"/>
  </r>
  <r>
    <n v="548368"/>
    <s v="Kolkata"/>
    <x v="4"/>
    <d v="2012-05-14T00:00:00"/>
    <x v="1"/>
    <x v="4"/>
    <n v="0"/>
    <s v="Kolkata Knight Riders"/>
    <s v="Chennai Super Kings"/>
    <x v="1"/>
    <x v="0"/>
    <x v="1"/>
    <s v="wickets"/>
    <n v="5"/>
    <s v="N"/>
    <s v="NA"/>
    <s v="JD Cloete"/>
    <s v="SJA Taufel"/>
  </r>
  <r>
    <n v="548369"/>
    <s v="Delhi"/>
    <x v="4"/>
    <d v="2012-05-15T00:00:00"/>
    <x v="136"/>
    <x v="2"/>
    <n v="0"/>
    <s v="Delhi Daredevils"/>
    <s v="Kings XI Punjab"/>
    <x v="5"/>
    <x v="1"/>
    <x v="2"/>
    <s v="wickets"/>
    <n v="5"/>
    <s v="N"/>
    <s v="NA"/>
    <s v="HDPK Dharmasena"/>
    <s v="BNJ Oxenford"/>
  </r>
  <r>
    <n v="548370"/>
    <s v="Mumbai"/>
    <x v="4"/>
    <d v="2012-05-16T00:00:00"/>
    <x v="127"/>
    <x v="3"/>
    <n v="0"/>
    <s v="Mumbai Indians"/>
    <s v="Kolkata Knight Riders"/>
    <x v="3"/>
    <x v="0"/>
    <x v="0"/>
    <s v="runs"/>
    <n v="32"/>
    <s v="N"/>
    <s v="NA"/>
    <s v="S Das"/>
    <s v="BR Doctrove"/>
  </r>
  <r>
    <n v="548371"/>
    <s v="Dharamsala"/>
    <x v="4"/>
    <d v="2012-05-17T00:00:00"/>
    <x v="11"/>
    <x v="21"/>
    <n v="0"/>
    <s v="Kings XI Punjab"/>
    <s v="Chennai Super Kings"/>
    <x v="5"/>
    <x v="0"/>
    <x v="5"/>
    <s v="wickets"/>
    <n v="6"/>
    <s v="N"/>
    <s v="NA"/>
    <s v="VA Kulkarni"/>
    <s v="SK Tarapore"/>
  </r>
  <r>
    <n v="548372"/>
    <s v="Delhi"/>
    <x v="4"/>
    <d v="2012-05-17T00:00:00"/>
    <x v="45"/>
    <x v="2"/>
    <n v="0"/>
    <s v="Delhi Daredevils"/>
    <s v="Royal Challengers Bangalore"/>
    <x v="7"/>
    <x v="0"/>
    <x v="3"/>
    <s v="runs"/>
    <n v="21"/>
    <s v="N"/>
    <s v="NA"/>
    <s v="HDPK Dharmasena"/>
    <s v="C Shamshuddin"/>
  </r>
  <r>
    <n v="548373"/>
    <s v="Hyderabad"/>
    <x v="4"/>
    <d v="2012-05-18T00:00:00"/>
    <x v="101"/>
    <x v="6"/>
    <n v="0"/>
    <s v="Deccan Chargers"/>
    <s v="Rajasthan Royals"/>
    <x v="2"/>
    <x v="1"/>
    <x v="6"/>
    <s v="wickets"/>
    <n v="5"/>
    <s v="N"/>
    <s v="NA"/>
    <s v="S Ravi"/>
    <s v="SJA Taufel"/>
  </r>
  <r>
    <n v="548374"/>
    <s v="Dharamsala"/>
    <x v="4"/>
    <d v="2012-05-19T00:00:00"/>
    <x v="136"/>
    <x v="21"/>
    <n v="0"/>
    <s v="Kings XI Punjab"/>
    <s v="Delhi Daredevils"/>
    <x v="7"/>
    <x v="0"/>
    <x v="2"/>
    <s v="wickets"/>
    <n v="6"/>
    <s v="N"/>
    <s v="NA"/>
    <s v="BF Bowden"/>
    <s v="VA Kulkarni"/>
  </r>
  <r>
    <n v="548375"/>
    <s v="Pune"/>
    <x v="4"/>
    <d v="2012-05-19T00:00:00"/>
    <x v="125"/>
    <x v="25"/>
    <n v="0"/>
    <s v="Pune Warriors"/>
    <s v="Kolkata Knight Riders"/>
    <x v="6"/>
    <x v="1"/>
    <x v="0"/>
    <s v="runs"/>
    <n v="34"/>
    <s v="N"/>
    <s v="NA"/>
    <s v="S Asnani"/>
    <s v="BR Doctrove"/>
  </r>
  <r>
    <n v="548376"/>
    <s v="Hyderabad"/>
    <x v="4"/>
    <d v="2012-05-20T00:00:00"/>
    <x v="101"/>
    <x v="6"/>
    <n v="0"/>
    <s v="Deccan Chargers"/>
    <s v="Royal Challengers Bangalore"/>
    <x v="0"/>
    <x v="0"/>
    <x v="6"/>
    <s v="runs"/>
    <n v="9"/>
    <s v="N"/>
    <s v="NA"/>
    <s v="S Ravi"/>
    <s v="SJA Taufel"/>
  </r>
  <r>
    <n v="548377"/>
    <s v="Jaipur"/>
    <x v="4"/>
    <d v="2012-05-20T00:00:00"/>
    <x v="60"/>
    <x v="5"/>
    <n v="0"/>
    <s v="Rajasthan Royals"/>
    <s v="Mumbai Indians"/>
    <x v="2"/>
    <x v="1"/>
    <x v="7"/>
    <s v="wickets"/>
    <n v="10"/>
    <s v="N"/>
    <s v="NA"/>
    <s v="HDPK Dharmasena"/>
    <s v="C Shamshuddin"/>
  </r>
  <r>
    <n v="548378"/>
    <s v="Pune"/>
    <x v="4"/>
    <d v="2012-05-22T00:00:00"/>
    <x v="8"/>
    <x v="25"/>
    <n v="0"/>
    <s v="Delhi Daredevils"/>
    <s v="Kolkata Knight Riders"/>
    <x v="6"/>
    <x v="1"/>
    <x v="0"/>
    <s v="runs"/>
    <n v="18"/>
    <s v="N"/>
    <s v="NA"/>
    <s v="BR Doctrove"/>
    <s v="SJA Taufel"/>
  </r>
  <r>
    <n v="548379"/>
    <s v="Bangalore"/>
    <x v="4"/>
    <d v="2012-05-23T00:00:00"/>
    <x v="13"/>
    <x v="0"/>
    <n v="0"/>
    <s v="Chennai Super Kings"/>
    <s v="Mumbai Indians"/>
    <x v="3"/>
    <x v="0"/>
    <x v="1"/>
    <s v="runs"/>
    <n v="38"/>
    <s v="N"/>
    <s v="NA"/>
    <s v="BF Bowden"/>
    <s v="HDPK Dharmasena"/>
  </r>
  <r>
    <n v="548380"/>
    <s v="Chennai"/>
    <x v="4"/>
    <d v="2012-05-25T00:00:00"/>
    <x v="81"/>
    <x v="7"/>
    <n v="0"/>
    <s v="Delhi Daredevils"/>
    <s v="Chennai Super Kings"/>
    <x v="7"/>
    <x v="0"/>
    <x v="1"/>
    <s v="runs"/>
    <n v="86"/>
    <s v="N"/>
    <s v="NA"/>
    <s v="BR Doctrove"/>
    <s v="SJA Taufel"/>
  </r>
  <r>
    <n v="548381"/>
    <s v="Chennai"/>
    <x v="4"/>
    <d v="2012-05-27T00:00:00"/>
    <x v="137"/>
    <x v="7"/>
    <n v="0"/>
    <s v="Kolkata Knight Riders"/>
    <s v="Chennai Super Kings"/>
    <x v="1"/>
    <x v="1"/>
    <x v="0"/>
    <s v="wickets"/>
    <n v="5"/>
    <s v="N"/>
    <s v="NA"/>
    <s v="BF Bowden"/>
    <s v="SJA Taufel"/>
  </r>
  <r>
    <n v="597998"/>
    <s v="Kolkata"/>
    <x v="5"/>
    <d v="2013-04-03T00:00:00"/>
    <x v="127"/>
    <x v="4"/>
    <n v="0"/>
    <s v="Kolkata Knight Riders"/>
    <s v="Delhi Daredevils"/>
    <x v="6"/>
    <x v="0"/>
    <x v="0"/>
    <s v="wickets"/>
    <n v="6"/>
    <s v="N"/>
    <s v="NA"/>
    <s v="S Ravi"/>
    <s v="SJA Taufel"/>
  </r>
  <r>
    <n v="597999"/>
    <s v="Bangalore"/>
    <x v="5"/>
    <d v="2013-04-04T00:00:00"/>
    <x v="45"/>
    <x v="0"/>
    <n v="0"/>
    <s v="Royal Challengers Bangalore"/>
    <s v="Mumbai Indians"/>
    <x v="3"/>
    <x v="0"/>
    <x v="3"/>
    <s v="runs"/>
    <n v="2"/>
    <s v="N"/>
    <s v="NA"/>
    <s v="VA Kulkarni"/>
    <s v="C Shamshuddin"/>
  </r>
  <r>
    <n v="598000"/>
    <s v="Hyderabad"/>
    <x v="5"/>
    <d v="2013-04-05T00:00:00"/>
    <x v="28"/>
    <x v="6"/>
    <n v="0"/>
    <s v="Sunrisers Hyderabad"/>
    <s v="Pune Warriors"/>
    <x v="9"/>
    <x v="0"/>
    <x v="11"/>
    <s v="runs"/>
    <n v="22"/>
    <s v="N"/>
    <s v="NA"/>
    <s v="S Ravi"/>
    <s v="SJA Taufel"/>
  </r>
  <r>
    <n v="598001"/>
    <s v="Delhi"/>
    <x v="5"/>
    <d v="2013-04-06T00:00:00"/>
    <x v="41"/>
    <x v="2"/>
    <n v="0"/>
    <s v="Delhi Daredevils"/>
    <s v="Rajasthan Royals"/>
    <x v="2"/>
    <x v="1"/>
    <x v="4"/>
    <s v="runs"/>
    <n v="5"/>
    <s v="N"/>
    <s v="NA"/>
    <s v="S Das"/>
    <s v="C Shamshuddin"/>
  </r>
  <r>
    <n v="598002"/>
    <s v="Chennai"/>
    <x v="5"/>
    <d v="2013-04-06T00:00:00"/>
    <x v="90"/>
    <x v="7"/>
    <n v="0"/>
    <s v="Chennai Super Kings"/>
    <s v="Mumbai Indians"/>
    <x v="3"/>
    <x v="1"/>
    <x v="7"/>
    <s v="runs"/>
    <n v="9"/>
    <s v="N"/>
    <s v="NA"/>
    <s v="M Erasmus"/>
    <s v="VA Kulkarni"/>
  </r>
  <r>
    <n v="598003"/>
    <s v="Pune"/>
    <x v="5"/>
    <d v="2013-04-07T00:00:00"/>
    <x v="138"/>
    <x v="25"/>
    <n v="0"/>
    <s v="Pune Warriors"/>
    <s v="Kings XI Punjab"/>
    <x v="9"/>
    <x v="1"/>
    <x v="5"/>
    <s v="wickets"/>
    <n v="8"/>
    <s v="N"/>
    <s v="NA"/>
    <s v="S Asnani"/>
    <s v="SJA Taufel"/>
  </r>
  <r>
    <n v="598004"/>
    <s v="Hyderabad"/>
    <x v="5"/>
    <d v="2013-04-07T00:00:00"/>
    <x v="139"/>
    <x v="6"/>
    <n v="0"/>
    <s v="Sunrisers Hyderabad"/>
    <s v="Royal Challengers Bangalore"/>
    <x v="0"/>
    <x v="1"/>
    <x v="11"/>
    <s v="tie"/>
    <s v="NA"/>
    <s v="Y"/>
    <s v="NA"/>
    <s v="AK Chaudhary"/>
    <s v="S Ravi"/>
  </r>
  <r>
    <n v="598005"/>
    <s v="Jaipur"/>
    <x v="5"/>
    <d v="2013-04-08T00:00:00"/>
    <x v="97"/>
    <x v="5"/>
    <n v="0"/>
    <s v="Rajasthan Royals"/>
    <s v="Kolkata Knight Riders"/>
    <x v="6"/>
    <x v="0"/>
    <x v="4"/>
    <s v="runs"/>
    <n v="19"/>
    <s v="N"/>
    <s v="NA"/>
    <s v="Aleem Dar"/>
    <s v="S Das"/>
  </r>
  <r>
    <n v="598006"/>
    <s v="Mumbai"/>
    <x v="5"/>
    <d v="2013-04-09T00:00:00"/>
    <x v="35"/>
    <x v="3"/>
    <n v="0"/>
    <s v="Mumbai Indians"/>
    <s v="Delhi Daredevils"/>
    <x v="3"/>
    <x v="1"/>
    <x v="7"/>
    <s v="runs"/>
    <n v="44"/>
    <s v="N"/>
    <s v="NA"/>
    <s v="M Erasmus"/>
    <s v="VA Kulkarni"/>
  </r>
  <r>
    <n v="598007"/>
    <s v="Chandigarh"/>
    <x v="5"/>
    <d v="2013-04-10T00:00:00"/>
    <x v="1"/>
    <x v="1"/>
    <n v="0"/>
    <s v="Kings XI Punjab"/>
    <s v="Chennai Super Kings"/>
    <x v="1"/>
    <x v="0"/>
    <x v="1"/>
    <s v="wickets"/>
    <n v="10"/>
    <s v="N"/>
    <s v="NA"/>
    <s v="Aleem Dar"/>
    <s v="C Shamshuddin"/>
  </r>
  <r>
    <n v="598008"/>
    <s v="Bangalore"/>
    <x v="5"/>
    <d v="2013-04-11T00:00:00"/>
    <x v="45"/>
    <x v="0"/>
    <n v="0"/>
    <s v="Royal Challengers Bangalore"/>
    <s v="Kolkata Knight Riders"/>
    <x v="0"/>
    <x v="0"/>
    <x v="3"/>
    <s v="wickets"/>
    <n v="8"/>
    <s v="N"/>
    <s v="NA"/>
    <s v="Asad Rauf"/>
    <s v="AK Chaudhary"/>
  </r>
  <r>
    <n v="598009"/>
    <s v="Pune"/>
    <x v="5"/>
    <d v="2013-04-11T00:00:00"/>
    <x v="140"/>
    <x v="25"/>
    <n v="0"/>
    <s v="Pune Warriors"/>
    <s v="Rajasthan Royals"/>
    <x v="2"/>
    <x v="1"/>
    <x v="8"/>
    <s v="wickets"/>
    <n v="7"/>
    <s v="N"/>
    <s v="NA"/>
    <s v="M Erasmus"/>
    <s v="K Srinath"/>
  </r>
  <r>
    <n v="598010"/>
    <s v="Delhi"/>
    <x v="5"/>
    <d v="2013-04-12T00:00:00"/>
    <x v="28"/>
    <x v="2"/>
    <n v="0"/>
    <s v="Delhi Daredevils"/>
    <s v="Sunrisers Hyderabad"/>
    <x v="7"/>
    <x v="1"/>
    <x v="11"/>
    <s v="wickets"/>
    <n v="3"/>
    <s v="N"/>
    <s v="NA"/>
    <s v="Aleem Dar"/>
    <s v="Subroto Das"/>
  </r>
  <r>
    <n v="598011"/>
    <s v="Mumbai"/>
    <x v="5"/>
    <d v="2013-04-13T00:00:00"/>
    <x v="57"/>
    <x v="3"/>
    <n v="0"/>
    <s v="Mumbai Indians"/>
    <s v="Pune Warriors"/>
    <x v="3"/>
    <x v="1"/>
    <x v="7"/>
    <s v="runs"/>
    <n v="41"/>
    <s v="N"/>
    <s v="NA"/>
    <s v="S Ravi"/>
    <s v="SJA Taufel"/>
  </r>
  <r>
    <n v="598012"/>
    <s v="Chennai"/>
    <x v="5"/>
    <d v="2013-04-13T00:00:00"/>
    <x v="120"/>
    <x v="7"/>
    <n v="0"/>
    <s v="Chennai Super Kings"/>
    <s v="Royal Challengers Bangalore"/>
    <x v="1"/>
    <x v="0"/>
    <x v="1"/>
    <s v="wickets"/>
    <n v="4"/>
    <s v="N"/>
    <s v="NA"/>
    <s v="Asad Rauf"/>
    <s v="AK Chaudhary"/>
  </r>
  <r>
    <n v="598013"/>
    <s v="Kolkata"/>
    <x v="5"/>
    <d v="2013-04-14T00:00:00"/>
    <x v="56"/>
    <x v="4"/>
    <n v="0"/>
    <s v="Kolkata Knight Riders"/>
    <s v="Sunrisers Hyderabad"/>
    <x v="6"/>
    <x v="1"/>
    <x v="0"/>
    <s v="runs"/>
    <n v="48"/>
    <s v="N"/>
    <s v="NA"/>
    <s v="M Erasmus"/>
    <s v="VA Kulkarni"/>
  </r>
  <r>
    <n v="598014"/>
    <s v="Jaipur"/>
    <x v="5"/>
    <d v="2013-04-14T00:00:00"/>
    <x v="141"/>
    <x v="5"/>
    <n v="0"/>
    <s v="Rajasthan Royals"/>
    <s v="Kings XI Punjab"/>
    <x v="2"/>
    <x v="0"/>
    <x v="4"/>
    <s v="wickets"/>
    <n v="6"/>
    <s v="N"/>
    <s v="NA"/>
    <s v="Aleem Dar"/>
    <s v="C Shamshuddin"/>
  </r>
  <r>
    <n v="598015"/>
    <s v="Chennai"/>
    <x v="5"/>
    <d v="2013-04-15T00:00:00"/>
    <x v="118"/>
    <x v="7"/>
    <n v="0"/>
    <s v="Chennai Super Kings"/>
    <s v="Pune Warriors"/>
    <x v="9"/>
    <x v="1"/>
    <x v="8"/>
    <s v="runs"/>
    <n v="24"/>
    <s v="N"/>
    <s v="NA"/>
    <s v="Asad Rauf"/>
    <s v="AK Chaudhary"/>
  </r>
  <r>
    <n v="598016"/>
    <s v="Chandigarh"/>
    <x v="5"/>
    <d v="2013-04-16T00:00:00"/>
    <x v="142"/>
    <x v="1"/>
    <n v="0"/>
    <s v="Kings XI Punjab"/>
    <s v="Kolkata Knight Riders"/>
    <x v="6"/>
    <x v="0"/>
    <x v="5"/>
    <s v="runs"/>
    <n v="4"/>
    <s v="N"/>
    <s v="NA"/>
    <s v="CK Nandan"/>
    <s v="SJA Taufel"/>
  </r>
  <r>
    <n v="598017"/>
    <s v="Bangalore"/>
    <x v="5"/>
    <d v="2013-04-16T00:00:00"/>
    <x v="104"/>
    <x v="0"/>
    <n v="0"/>
    <s v="Royal Challengers Bangalore"/>
    <s v="Delhi Daredevils"/>
    <x v="0"/>
    <x v="0"/>
    <x v="3"/>
    <s v="tie"/>
    <s v="NA"/>
    <s v="Y"/>
    <s v="NA"/>
    <s v="M Erasmus"/>
    <s v="VA Kulkarni"/>
  </r>
  <r>
    <n v="598018"/>
    <s v="Pune"/>
    <x v="5"/>
    <d v="2013-04-17T00:00:00"/>
    <x v="28"/>
    <x v="25"/>
    <n v="0"/>
    <s v="Pune Warriors"/>
    <s v="Sunrisers Hyderabad"/>
    <x v="9"/>
    <x v="0"/>
    <x v="11"/>
    <s v="runs"/>
    <n v="11"/>
    <s v="N"/>
    <s v="NA"/>
    <s v="Asad Rauf"/>
    <s v="AK Chaudhary"/>
  </r>
  <r>
    <n v="598019"/>
    <s v="Jaipur"/>
    <x v="5"/>
    <d v="2013-04-17T00:00:00"/>
    <x v="119"/>
    <x v="5"/>
    <n v="0"/>
    <s v="Rajasthan Royals"/>
    <s v="Mumbai Indians"/>
    <x v="2"/>
    <x v="1"/>
    <x v="4"/>
    <s v="runs"/>
    <n v="87"/>
    <s v="N"/>
    <s v="NA"/>
    <s v="Aleem Dar"/>
    <s v="C Shamshuddin"/>
  </r>
  <r>
    <n v="598020"/>
    <s v="Delhi"/>
    <x v="5"/>
    <d v="2013-04-18T00:00:00"/>
    <x v="1"/>
    <x v="2"/>
    <n v="0"/>
    <s v="Delhi Daredevils"/>
    <s v="Chennai Super Kings"/>
    <x v="1"/>
    <x v="1"/>
    <x v="1"/>
    <s v="runs"/>
    <n v="86"/>
    <s v="N"/>
    <s v="NA"/>
    <s v="M Erasmus"/>
    <s v="VA Kulkarni"/>
  </r>
  <r>
    <n v="598021"/>
    <s v="Hyderabad"/>
    <x v="5"/>
    <d v="2013-04-19T00:00:00"/>
    <x v="139"/>
    <x v="6"/>
    <n v="0"/>
    <s v="Sunrisers Hyderabad"/>
    <s v="Kings XI Punjab"/>
    <x v="5"/>
    <x v="1"/>
    <x v="11"/>
    <s v="wickets"/>
    <n v="5"/>
    <s v="N"/>
    <s v="NA"/>
    <s v="HDPK Dharmasena"/>
    <s v="CK Nandan"/>
  </r>
  <r>
    <n v="598022"/>
    <s v="Kolkata"/>
    <x v="5"/>
    <d v="2013-04-20T00:00:00"/>
    <x v="120"/>
    <x v="4"/>
    <n v="0"/>
    <s v="Kolkata Knight Riders"/>
    <s v="Chennai Super Kings"/>
    <x v="6"/>
    <x v="1"/>
    <x v="1"/>
    <s v="wickets"/>
    <n v="4"/>
    <s v="N"/>
    <s v="NA"/>
    <s v="Asad Rauf"/>
    <s v="AK Chaudhary"/>
  </r>
  <r>
    <n v="598023"/>
    <s v="Bangalore"/>
    <x v="5"/>
    <d v="2013-04-20T00:00:00"/>
    <x v="18"/>
    <x v="0"/>
    <n v="0"/>
    <s v="Royal Challengers Bangalore"/>
    <s v="Rajasthan Royals"/>
    <x v="0"/>
    <x v="0"/>
    <x v="3"/>
    <s v="wickets"/>
    <n v="7"/>
    <s v="N"/>
    <s v="NA"/>
    <s v="Aleem Dar"/>
    <s v="C Shamshuddin"/>
  </r>
  <r>
    <n v="598024"/>
    <s v="Delhi"/>
    <x v="5"/>
    <d v="2013-04-21T00:00:00"/>
    <x v="6"/>
    <x v="2"/>
    <n v="0"/>
    <s v="Delhi Daredevils"/>
    <s v="Mumbai Indians"/>
    <x v="3"/>
    <x v="1"/>
    <x v="2"/>
    <s v="wickets"/>
    <n v="9"/>
    <s v="N"/>
    <s v="NA"/>
    <s v="HDPK Dharmasena"/>
    <s v="S Ravi"/>
  </r>
  <r>
    <n v="598025"/>
    <s v="Chandigarh"/>
    <x v="5"/>
    <d v="2013-04-21T00:00:00"/>
    <x v="143"/>
    <x v="1"/>
    <n v="0"/>
    <s v="Kings XI Punjab"/>
    <s v="Pune Warriors"/>
    <x v="5"/>
    <x v="0"/>
    <x v="5"/>
    <s v="wickets"/>
    <n v="7"/>
    <s v="N"/>
    <s v="NA"/>
    <s v="M Erasmus"/>
    <s v="K Srinath"/>
  </r>
  <r>
    <n v="598026"/>
    <s v="Chennai"/>
    <x v="5"/>
    <d v="2013-04-22T00:00:00"/>
    <x v="1"/>
    <x v="7"/>
    <n v="0"/>
    <s v="Chennai Super Kings"/>
    <s v="Rajasthan Royals"/>
    <x v="2"/>
    <x v="1"/>
    <x v="1"/>
    <s v="wickets"/>
    <n v="5"/>
    <s v="N"/>
    <s v="NA"/>
    <s v="S Asnani"/>
    <s v="AK Chaudhary"/>
  </r>
  <r>
    <n v="598027"/>
    <s v="Bangalore"/>
    <x v="5"/>
    <d v="2013-04-23T00:00:00"/>
    <x v="45"/>
    <x v="0"/>
    <n v="0"/>
    <s v="Royal Challengers Bangalore"/>
    <s v="Pune Warriors"/>
    <x v="9"/>
    <x v="0"/>
    <x v="3"/>
    <s v="runs"/>
    <n v="130"/>
    <s v="N"/>
    <s v="NA"/>
    <s v="Aleem Dar"/>
    <s v="C Shamshuddin"/>
  </r>
  <r>
    <n v="598028"/>
    <s v="Dharamsala"/>
    <x v="5"/>
    <d v="2013-05-16T00:00:00"/>
    <x v="143"/>
    <x v="21"/>
    <n v="0"/>
    <s v="Kings XI Punjab"/>
    <s v="Delhi Daredevils"/>
    <x v="7"/>
    <x v="0"/>
    <x v="5"/>
    <s v="runs"/>
    <n v="7"/>
    <s v="N"/>
    <s v="NA"/>
    <s v="HDPK Dharmasena"/>
    <s v="S Ravi"/>
  </r>
  <r>
    <n v="598029"/>
    <s v="Kolkata"/>
    <x v="5"/>
    <d v="2013-04-24T00:00:00"/>
    <x v="60"/>
    <x v="4"/>
    <n v="0"/>
    <s v="Kolkata Knight Riders"/>
    <s v="Mumbai Indians"/>
    <x v="6"/>
    <x v="1"/>
    <x v="7"/>
    <s v="wickets"/>
    <n v="5"/>
    <s v="N"/>
    <s v="NA"/>
    <s v="HDPK Dharmasena"/>
    <s v="S Ravi"/>
  </r>
  <r>
    <n v="598030"/>
    <s v="Chennai"/>
    <x v="5"/>
    <d v="2013-04-25T00:00:00"/>
    <x v="13"/>
    <x v="7"/>
    <n v="0"/>
    <s v="Chennai Super Kings"/>
    <s v="Sunrisers Hyderabad"/>
    <x v="10"/>
    <x v="1"/>
    <x v="1"/>
    <s v="wickets"/>
    <n v="5"/>
    <s v="N"/>
    <s v="NA"/>
    <s v="Aleem Dar"/>
    <s v="S Das"/>
  </r>
  <r>
    <n v="598031"/>
    <s v="Kolkata"/>
    <x v="5"/>
    <d v="2013-04-26T00:00:00"/>
    <x v="55"/>
    <x v="4"/>
    <n v="0"/>
    <s v="Kolkata Knight Riders"/>
    <s v="Kings XI Punjab"/>
    <x v="5"/>
    <x v="1"/>
    <x v="0"/>
    <s v="wickets"/>
    <n v="6"/>
    <s v="N"/>
    <s v="NA"/>
    <s v="CK Nandan"/>
    <s v="S Ravi"/>
  </r>
  <r>
    <n v="598032"/>
    <s v="Jaipur"/>
    <x v="5"/>
    <d v="2013-04-27T00:00:00"/>
    <x v="141"/>
    <x v="5"/>
    <n v="0"/>
    <s v="Rajasthan Royals"/>
    <s v="Sunrisers Hyderabad"/>
    <x v="10"/>
    <x v="1"/>
    <x v="4"/>
    <s v="wickets"/>
    <n v="8"/>
    <s v="N"/>
    <s v="NA"/>
    <s v="VA Kulkarni"/>
    <s v="K Srinath"/>
  </r>
  <r>
    <n v="598033"/>
    <s v="Mumbai"/>
    <x v="5"/>
    <d v="2013-04-27T00:00:00"/>
    <x v="60"/>
    <x v="3"/>
    <n v="0"/>
    <s v="Mumbai Indians"/>
    <s v="Royal Challengers Bangalore"/>
    <x v="3"/>
    <x v="1"/>
    <x v="7"/>
    <s v="runs"/>
    <n v="58"/>
    <s v="N"/>
    <s v="NA"/>
    <s v="Asad Rauf"/>
    <s v="S Asnani"/>
  </r>
  <r>
    <n v="598034"/>
    <s v="Chennai"/>
    <x v="5"/>
    <d v="2013-04-28T00:00:00"/>
    <x v="1"/>
    <x v="7"/>
    <n v="0"/>
    <s v="Chennai Super Kings"/>
    <s v="Kolkata Knight Riders"/>
    <x v="6"/>
    <x v="0"/>
    <x v="1"/>
    <s v="runs"/>
    <n v="14"/>
    <s v="N"/>
    <s v="NA"/>
    <s v="Aleem Dar"/>
    <s v="SJA Taufel"/>
  </r>
  <r>
    <n v="598035"/>
    <s v="Raipur"/>
    <x v="5"/>
    <d v="2013-04-28T00:00:00"/>
    <x v="79"/>
    <x v="26"/>
    <n v="0"/>
    <s v="Delhi Daredevils"/>
    <s v="Pune Warriors"/>
    <x v="9"/>
    <x v="0"/>
    <x v="2"/>
    <s v="runs"/>
    <n v="15"/>
    <s v="N"/>
    <s v="NA"/>
    <s v="CK Nandan"/>
    <s v="S Ravi"/>
  </r>
  <r>
    <n v="598036"/>
    <s v="Jaipur"/>
    <x v="5"/>
    <d v="2013-04-29T00:00:00"/>
    <x v="144"/>
    <x v="5"/>
    <n v="0"/>
    <s v="Rajasthan Royals"/>
    <s v="Royal Challengers Bangalore"/>
    <x v="2"/>
    <x v="0"/>
    <x v="4"/>
    <s v="wickets"/>
    <n v="4"/>
    <s v="N"/>
    <s v="NA"/>
    <s v="M Erasmus"/>
    <s v="K Srinath"/>
  </r>
  <r>
    <n v="598037"/>
    <s v="Mumbai"/>
    <x v="5"/>
    <d v="2013-04-29T00:00:00"/>
    <x v="57"/>
    <x v="3"/>
    <n v="0"/>
    <s v="Mumbai Indians"/>
    <s v="Kings XI Punjab"/>
    <x v="3"/>
    <x v="1"/>
    <x v="7"/>
    <s v="runs"/>
    <n v="4"/>
    <s v="N"/>
    <s v="NA"/>
    <s v="Asad Rauf"/>
    <s v="AK Chaudhary"/>
  </r>
  <r>
    <n v="598038"/>
    <s v="Pune"/>
    <x v="5"/>
    <d v="2013-04-30T00:00:00"/>
    <x v="13"/>
    <x v="25"/>
    <n v="0"/>
    <s v="Pune Warriors"/>
    <s v="Chennai Super Kings"/>
    <x v="1"/>
    <x v="1"/>
    <x v="1"/>
    <s v="runs"/>
    <n v="37"/>
    <s v="N"/>
    <s v="NA"/>
    <s v="S Das"/>
    <s v="SJA Taufel"/>
  </r>
  <r>
    <n v="598039"/>
    <s v="Hyderabad"/>
    <x v="5"/>
    <d v="2013-05-01T00:00:00"/>
    <x v="105"/>
    <x v="6"/>
    <n v="0"/>
    <s v="Sunrisers Hyderabad"/>
    <s v="Mumbai Indians"/>
    <x v="3"/>
    <x v="1"/>
    <x v="11"/>
    <s v="wickets"/>
    <n v="7"/>
    <s v="N"/>
    <s v="NA"/>
    <s v="Asad Rauf"/>
    <s v="S Asnani"/>
  </r>
  <r>
    <n v="598040"/>
    <s v="Raipur"/>
    <x v="5"/>
    <d v="2013-05-01T00:00:00"/>
    <x v="79"/>
    <x v="26"/>
    <n v="0"/>
    <s v="Delhi Daredevils"/>
    <s v="Kolkata Knight Riders"/>
    <x v="6"/>
    <x v="1"/>
    <x v="2"/>
    <s v="wickets"/>
    <n v="7"/>
    <s v="N"/>
    <s v="NA"/>
    <s v="HDPK Dharmasena"/>
    <s v="CK Nandan"/>
  </r>
  <r>
    <n v="598041"/>
    <s v="Chennai"/>
    <x v="5"/>
    <d v="2013-05-02T00:00:00"/>
    <x v="39"/>
    <x v="7"/>
    <n v="0"/>
    <s v="Chennai Super Kings"/>
    <s v="Kings XI Punjab"/>
    <x v="1"/>
    <x v="1"/>
    <x v="1"/>
    <s v="runs"/>
    <n v="15"/>
    <s v="N"/>
    <s v="NA"/>
    <s v="M Erasmus"/>
    <s v="VA Kulkarni"/>
  </r>
  <r>
    <n v="598042"/>
    <s v="Pune"/>
    <x v="5"/>
    <d v="2013-05-02T00:00:00"/>
    <x v="46"/>
    <x v="25"/>
    <n v="0"/>
    <s v="Pune Warriors"/>
    <s v="Royal Challengers Bangalore"/>
    <x v="0"/>
    <x v="1"/>
    <x v="3"/>
    <s v="runs"/>
    <n v="17"/>
    <s v="N"/>
    <s v="NA"/>
    <s v="Aleem Dar"/>
    <s v="C Shamshuddin"/>
  </r>
  <r>
    <n v="598043"/>
    <s v="Kolkata"/>
    <x v="5"/>
    <d v="2013-05-03T00:00:00"/>
    <x v="8"/>
    <x v="4"/>
    <n v="0"/>
    <s v="Kolkata Knight Riders"/>
    <s v="Rajasthan Royals"/>
    <x v="2"/>
    <x v="1"/>
    <x v="0"/>
    <s v="wickets"/>
    <n v="8"/>
    <s v="N"/>
    <s v="NA"/>
    <s v="HDPK Dharmasena"/>
    <s v="CK Nandan"/>
  </r>
  <r>
    <n v="598044"/>
    <s v="Hyderabad"/>
    <x v="5"/>
    <d v="2013-05-04T00:00:00"/>
    <x v="145"/>
    <x v="6"/>
    <n v="0"/>
    <s v="Sunrisers Hyderabad"/>
    <s v="Delhi Daredevils"/>
    <x v="7"/>
    <x v="1"/>
    <x v="11"/>
    <s v="wickets"/>
    <n v="6"/>
    <s v="N"/>
    <s v="NA"/>
    <s v="Asad Rauf"/>
    <s v="S Asnani"/>
  </r>
  <r>
    <n v="598045"/>
    <s v="Bangalore"/>
    <x v="5"/>
    <d v="2013-05-14T00:00:00"/>
    <x v="11"/>
    <x v="0"/>
    <n v="0"/>
    <s v="Royal Challengers Bangalore"/>
    <s v="Kings XI Punjab"/>
    <x v="5"/>
    <x v="0"/>
    <x v="5"/>
    <s v="wickets"/>
    <n v="7"/>
    <s v="N"/>
    <s v="NA"/>
    <s v="HDPK Dharmasena"/>
    <s v="S Ravi"/>
  </r>
  <r>
    <n v="598046"/>
    <s v="Mumbai"/>
    <x v="5"/>
    <d v="2013-05-05T00:00:00"/>
    <x v="146"/>
    <x v="3"/>
    <n v="0"/>
    <s v="Mumbai Indians"/>
    <s v="Chennai Super Kings"/>
    <x v="3"/>
    <x v="1"/>
    <x v="7"/>
    <s v="runs"/>
    <n v="60"/>
    <s v="N"/>
    <s v="NA"/>
    <s v="HDPK Dharmasena"/>
    <s v="CK Nandan"/>
  </r>
  <r>
    <n v="598047"/>
    <s v="Jaipur"/>
    <x v="5"/>
    <d v="2013-05-05T00:00:00"/>
    <x v="119"/>
    <x v="5"/>
    <n v="0"/>
    <s v="Rajasthan Royals"/>
    <s v="Pune Warriors"/>
    <x v="9"/>
    <x v="1"/>
    <x v="4"/>
    <s v="wickets"/>
    <n v="5"/>
    <s v="N"/>
    <s v="NA"/>
    <s v="C Shamshuddin"/>
    <s v="RJ Tucker"/>
  </r>
  <r>
    <n v="598048"/>
    <s v="Bangalore"/>
    <x v="5"/>
    <d v="2013-04-09T00:00:00"/>
    <x v="104"/>
    <x v="0"/>
    <n v="0"/>
    <s v="Royal Challengers Bangalore"/>
    <s v="Sunrisers Hyderabad"/>
    <x v="10"/>
    <x v="1"/>
    <x v="3"/>
    <s v="wickets"/>
    <n v="7"/>
    <s v="N"/>
    <s v="NA"/>
    <s v="S Ravi"/>
    <s v="SJA Taufel"/>
  </r>
  <r>
    <n v="598049"/>
    <s v="Jaipur"/>
    <x v="5"/>
    <d v="2013-05-07T00:00:00"/>
    <x v="119"/>
    <x v="5"/>
    <n v="0"/>
    <s v="Rajasthan Royals"/>
    <s v="Delhi Daredevils"/>
    <x v="7"/>
    <x v="1"/>
    <x v="4"/>
    <s v="wickets"/>
    <n v="9"/>
    <s v="N"/>
    <s v="NA"/>
    <s v="Aleem Dar"/>
    <s v="RJ Tucker"/>
  </r>
  <r>
    <n v="598050"/>
    <s v="Mumbai"/>
    <x v="5"/>
    <d v="2013-05-07T00:00:00"/>
    <x v="40"/>
    <x v="3"/>
    <n v="0"/>
    <s v="Mumbai Indians"/>
    <s v="Kolkata Knight Riders"/>
    <x v="3"/>
    <x v="1"/>
    <x v="7"/>
    <s v="runs"/>
    <n v="65"/>
    <s v="N"/>
    <s v="NA"/>
    <s v="HDPK Dharmasena"/>
    <s v="S Ravi"/>
  </r>
  <r>
    <n v="598051"/>
    <s v="Hyderabad"/>
    <x v="5"/>
    <d v="2013-05-08T00:00:00"/>
    <x v="39"/>
    <x v="6"/>
    <n v="0"/>
    <s v="Sunrisers Hyderabad"/>
    <s v="Chennai Super Kings"/>
    <x v="10"/>
    <x v="0"/>
    <x v="1"/>
    <s v="runs"/>
    <n v="77"/>
    <s v="N"/>
    <s v="NA"/>
    <s v="S Das"/>
    <s v="NJ Llong"/>
  </r>
  <r>
    <n v="598052"/>
    <s v="Chandigarh"/>
    <x v="5"/>
    <d v="2013-05-09T00:00:00"/>
    <x v="147"/>
    <x v="1"/>
    <n v="0"/>
    <s v="Kings XI Punjab"/>
    <s v="Rajasthan Royals"/>
    <x v="2"/>
    <x v="0"/>
    <x v="4"/>
    <s v="wickets"/>
    <n v="8"/>
    <s v="N"/>
    <s v="NA"/>
    <s v="HDPK Dharmasena"/>
    <s v="S Ravi"/>
  </r>
  <r>
    <n v="598053"/>
    <s v="Pune"/>
    <x v="5"/>
    <d v="2013-05-09T00:00:00"/>
    <x v="56"/>
    <x v="25"/>
    <n v="0"/>
    <s v="Pune Warriors"/>
    <s v="Kolkata Knight Riders"/>
    <x v="6"/>
    <x v="1"/>
    <x v="0"/>
    <s v="runs"/>
    <n v="46"/>
    <s v="N"/>
    <s v="NA"/>
    <s v="Asad Rauf"/>
    <s v="S Asnani"/>
  </r>
  <r>
    <n v="598054"/>
    <s v="Delhi"/>
    <x v="5"/>
    <d v="2013-05-10T00:00:00"/>
    <x v="93"/>
    <x v="2"/>
    <n v="0"/>
    <s v="Delhi Daredevils"/>
    <s v="Royal Challengers Bangalore"/>
    <x v="7"/>
    <x v="0"/>
    <x v="3"/>
    <s v="runs"/>
    <n v="4"/>
    <s v="N"/>
    <s v="NA"/>
    <s v="NJ Llong"/>
    <s v="K Srinath"/>
  </r>
  <r>
    <n v="598055"/>
    <s v="Pune"/>
    <x v="5"/>
    <d v="2013-05-11T00:00:00"/>
    <x v="146"/>
    <x v="25"/>
    <n v="0"/>
    <s v="Pune Warriors"/>
    <s v="Mumbai Indians"/>
    <x v="9"/>
    <x v="1"/>
    <x v="7"/>
    <s v="wickets"/>
    <n v="5"/>
    <s v="N"/>
    <s v="NA"/>
    <s v="Asad Rauf"/>
    <s v="AK Chaudhary"/>
  </r>
  <r>
    <n v="598056"/>
    <s v="Chandigarh"/>
    <x v="5"/>
    <d v="2013-05-11T00:00:00"/>
    <x v="148"/>
    <x v="1"/>
    <n v="0"/>
    <s v="Kings XI Punjab"/>
    <s v="Sunrisers Hyderabad"/>
    <x v="5"/>
    <x v="0"/>
    <x v="11"/>
    <s v="runs"/>
    <n v="30"/>
    <s v="N"/>
    <s v="NA"/>
    <s v="S Das"/>
    <s v="RJ Tucker"/>
  </r>
  <r>
    <n v="598057"/>
    <s v="Ranchi"/>
    <x v="5"/>
    <d v="2013-05-12T00:00:00"/>
    <x v="55"/>
    <x v="27"/>
    <n v="0"/>
    <s v="Kolkata Knight Riders"/>
    <s v="Royal Challengers Bangalore"/>
    <x v="6"/>
    <x v="0"/>
    <x v="0"/>
    <s v="wickets"/>
    <n v="5"/>
    <s v="N"/>
    <s v="NA"/>
    <s v="NJ Llong"/>
    <s v="K Srinath"/>
  </r>
  <r>
    <n v="598058"/>
    <s v="Jaipur"/>
    <x v="5"/>
    <d v="2013-05-12T00:00:00"/>
    <x v="5"/>
    <x v="5"/>
    <n v="0"/>
    <s v="Rajasthan Royals"/>
    <s v="Chennai Super Kings"/>
    <x v="2"/>
    <x v="0"/>
    <x v="4"/>
    <s v="wickets"/>
    <n v="5"/>
    <s v="N"/>
    <s v="NA"/>
    <s v="HDPK Dharmasena"/>
    <s v="CK Nandan"/>
  </r>
  <r>
    <n v="598059"/>
    <s v="Delhi"/>
    <x v="5"/>
    <d v="2013-04-23T00:00:00"/>
    <x v="89"/>
    <x v="2"/>
    <n v="0"/>
    <s v="Delhi Daredevils"/>
    <s v="Kings XI Punjab"/>
    <x v="5"/>
    <x v="0"/>
    <x v="5"/>
    <s v="wickets"/>
    <n v="5"/>
    <s v="N"/>
    <s v="NA"/>
    <s v="VA Kulkarni"/>
    <s v="K Srinath"/>
  </r>
  <r>
    <n v="598060"/>
    <s v="Mumbai"/>
    <x v="5"/>
    <d v="2013-05-13T00:00:00"/>
    <x v="90"/>
    <x v="3"/>
    <n v="0"/>
    <s v="Mumbai Indians"/>
    <s v="Sunrisers Hyderabad"/>
    <x v="10"/>
    <x v="1"/>
    <x v="7"/>
    <s v="wickets"/>
    <n v="7"/>
    <s v="N"/>
    <s v="NA"/>
    <s v="AK Chaudhary"/>
    <s v="SJA Taufel"/>
  </r>
  <r>
    <n v="598061"/>
    <s v="Ranchi"/>
    <x v="5"/>
    <d v="2013-05-15T00:00:00"/>
    <x v="68"/>
    <x v="27"/>
    <n v="0"/>
    <s v="Kolkata Knight Riders"/>
    <s v="Pune Warriors"/>
    <x v="6"/>
    <x v="0"/>
    <x v="8"/>
    <s v="runs"/>
    <n v="7"/>
    <s v="N"/>
    <s v="NA"/>
    <s v="NJ Llong"/>
    <s v="K Srinath"/>
  </r>
  <r>
    <n v="598062"/>
    <s v="Chennai"/>
    <x v="5"/>
    <d v="2013-05-14T00:00:00"/>
    <x v="13"/>
    <x v="7"/>
    <n v="0"/>
    <s v="Chennai Super Kings"/>
    <s v="Delhi Daredevils"/>
    <x v="1"/>
    <x v="1"/>
    <x v="1"/>
    <s v="runs"/>
    <n v="33"/>
    <s v="N"/>
    <s v="NA"/>
    <s v="C Shamshuddin"/>
    <s v="RJ Tucker"/>
  </r>
  <r>
    <n v="598063"/>
    <s v="Mumbai"/>
    <x v="5"/>
    <d v="2013-05-15T00:00:00"/>
    <x v="149"/>
    <x v="3"/>
    <n v="0"/>
    <s v="Mumbai Indians"/>
    <s v="Rajasthan Royals"/>
    <x v="2"/>
    <x v="0"/>
    <x v="7"/>
    <s v="runs"/>
    <n v="14"/>
    <s v="N"/>
    <s v="NA"/>
    <s v="Asad Rauf"/>
    <s v="S Asnani"/>
  </r>
  <r>
    <n v="598064"/>
    <s v="Chandigarh"/>
    <x v="5"/>
    <d v="2013-05-06T00:00:00"/>
    <x v="143"/>
    <x v="1"/>
    <n v="0"/>
    <s v="Kings XI Punjab"/>
    <s v="Royal Challengers Bangalore"/>
    <x v="5"/>
    <x v="0"/>
    <x v="5"/>
    <s v="wickets"/>
    <n v="6"/>
    <s v="N"/>
    <s v="NA"/>
    <s v="VA Kulkarni"/>
    <s v="NJ Llong"/>
  </r>
  <r>
    <n v="598065"/>
    <s v="Hyderabad"/>
    <x v="5"/>
    <d v="2013-05-17T00:00:00"/>
    <x v="28"/>
    <x v="6"/>
    <n v="0"/>
    <s v="Sunrisers Hyderabad"/>
    <s v="Rajasthan Royals"/>
    <x v="10"/>
    <x v="1"/>
    <x v="11"/>
    <s v="runs"/>
    <n v="23"/>
    <s v="N"/>
    <s v="NA"/>
    <s v="Asad Rauf"/>
    <s v="AK Chaudhary"/>
  </r>
  <r>
    <n v="598066"/>
    <s v="Dharamsala"/>
    <x v="5"/>
    <d v="2013-05-18T00:00:00"/>
    <x v="133"/>
    <x v="21"/>
    <n v="0"/>
    <s v="Kings XI Punjab"/>
    <s v="Mumbai Indians"/>
    <x v="3"/>
    <x v="0"/>
    <x v="5"/>
    <s v="runs"/>
    <n v="50"/>
    <s v="N"/>
    <s v="NA"/>
    <s v="HDPK Dharmasena"/>
    <s v="CK Nandan"/>
  </r>
  <r>
    <n v="598067"/>
    <s v="Pune"/>
    <x v="5"/>
    <d v="2013-05-19T00:00:00"/>
    <x v="150"/>
    <x v="25"/>
    <n v="0"/>
    <s v="Pune Warriors"/>
    <s v="Delhi Daredevils"/>
    <x v="9"/>
    <x v="1"/>
    <x v="8"/>
    <s v="runs"/>
    <n v="38"/>
    <s v="N"/>
    <s v="NA"/>
    <s v="NJ Llong"/>
    <s v="SJA Taufel"/>
  </r>
  <r>
    <n v="598068"/>
    <s v="Bangalore"/>
    <x v="5"/>
    <d v="2013-05-18T00:00:00"/>
    <x v="104"/>
    <x v="0"/>
    <n v="0"/>
    <s v="Royal Challengers Bangalore"/>
    <s v="Chennai Super Kings"/>
    <x v="1"/>
    <x v="0"/>
    <x v="3"/>
    <s v="runs"/>
    <n v="24"/>
    <s v="N"/>
    <s v="NA"/>
    <s v="C Shamshuddin"/>
    <s v="RJ Tucker"/>
  </r>
  <r>
    <n v="598069"/>
    <s v="Hyderabad"/>
    <x v="5"/>
    <d v="2013-05-19T00:00:00"/>
    <x v="148"/>
    <x v="6"/>
    <n v="0"/>
    <s v="Sunrisers Hyderabad"/>
    <s v="Kolkata Knight Riders"/>
    <x v="6"/>
    <x v="1"/>
    <x v="11"/>
    <s v="wickets"/>
    <n v="5"/>
    <s v="N"/>
    <s v="NA"/>
    <s v="Asad Rauf"/>
    <s v="S Asnani"/>
  </r>
  <r>
    <n v="598070"/>
    <s v="Delhi"/>
    <x v="5"/>
    <d v="2013-05-21T00:00:00"/>
    <x v="1"/>
    <x v="2"/>
    <n v="0"/>
    <s v="Chennai Super Kings"/>
    <s v="Mumbai Indians"/>
    <x v="1"/>
    <x v="1"/>
    <x v="1"/>
    <s v="runs"/>
    <n v="48"/>
    <s v="N"/>
    <s v="NA"/>
    <s v="NJ Llong"/>
    <s v="RJ Tucker"/>
  </r>
  <r>
    <n v="598071"/>
    <s v="Delhi"/>
    <x v="5"/>
    <d v="2013-05-22T00:00:00"/>
    <x v="66"/>
    <x v="2"/>
    <n v="0"/>
    <s v="Rajasthan Royals"/>
    <s v="Sunrisers Hyderabad"/>
    <x v="10"/>
    <x v="1"/>
    <x v="4"/>
    <s v="wickets"/>
    <n v="4"/>
    <s v="N"/>
    <s v="NA"/>
    <s v="S Ravi"/>
    <s v="RJ Tucker"/>
  </r>
  <r>
    <n v="598072"/>
    <s v="Kolkata"/>
    <x v="5"/>
    <d v="2013-05-24T00:00:00"/>
    <x v="62"/>
    <x v="4"/>
    <n v="0"/>
    <s v="Mumbai Indians"/>
    <s v="Rajasthan Royals"/>
    <x v="2"/>
    <x v="1"/>
    <x v="7"/>
    <s v="wickets"/>
    <n v="4"/>
    <s v="N"/>
    <s v="NA"/>
    <s v="C Shamshuddin"/>
    <s v="SJA Taufel"/>
  </r>
  <r>
    <n v="598073"/>
    <s v="Kolkata"/>
    <x v="5"/>
    <d v="2013-05-26T00:00:00"/>
    <x v="90"/>
    <x v="4"/>
    <n v="0"/>
    <s v="Chennai Super Kings"/>
    <s v="Mumbai Indians"/>
    <x v="3"/>
    <x v="1"/>
    <x v="7"/>
    <s v="runs"/>
    <n v="23"/>
    <s v="N"/>
    <s v="NA"/>
    <s v="HDPK Dharmasena"/>
    <s v="SJA Taufel"/>
  </r>
  <r>
    <n v="729279"/>
    <s v="Abu Dhabi"/>
    <x v="6"/>
    <d v="2014-04-16T00:00:00"/>
    <x v="55"/>
    <x v="28"/>
    <n v="1"/>
    <s v="Mumbai Indians"/>
    <s v="Kolkata Knight Riders"/>
    <x v="6"/>
    <x v="1"/>
    <x v="0"/>
    <s v="runs"/>
    <n v="41"/>
    <s v="N"/>
    <s v="NA"/>
    <s v="M Erasmus"/>
    <s v="RK Illingworth"/>
  </r>
  <r>
    <n v="729281"/>
    <s v="NA"/>
    <x v="6"/>
    <d v="2014-04-17T00:00:00"/>
    <x v="151"/>
    <x v="29"/>
    <n v="1"/>
    <s v="Delhi Daredevils"/>
    <s v="Royal Challengers Bangalore"/>
    <x v="0"/>
    <x v="0"/>
    <x v="3"/>
    <s v="wickets"/>
    <n v="8"/>
    <s v="N"/>
    <s v="NA"/>
    <s v="Aleem Dar"/>
    <s v="S Ravi"/>
  </r>
  <r>
    <n v="729283"/>
    <s v="Abu Dhabi"/>
    <x v="6"/>
    <d v="2014-04-18T00:00:00"/>
    <x v="152"/>
    <x v="28"/>
    <n v="1"/>
    <s v="Chennai Super Kings"/>
    <s v="Kings XI Punjab"/>
    <x v="1"/>
    <x v="1"/>
    <x v="5"/>
    <s v="wickets"/>
    <n v="6"/>
    <s v="N"/>
    <s v="NA"/>
    <s v="RK Illingworth"/>
    <s v="C Shamshuddin"/>
  </r>
  <r>
    <n v="729285"/>
    <s v="Abu Dhabi"/>
    <x v="6"/>
    <d v="2014-04-18T00:00:00"/>
    <x v="119"/>
    <x v="28"/>
    <n v="1"/>
    <s v="Sunrisers Hyderabad"/>
    <s v="Rajasthan Royals"/>
    <x v="2"/>
    <x v="0"/>
    <x v="4"/>
    <s v="wickets"/>
    <n v="4"/>
    <s v="N"/>
    <s v="NA"/>
    <s v="BF Bowden"/>
    <s v="RK Illingworth"/>
  </r>
  <r>
    <n v="729287"/>
    <s v="NA"/>
    <x v="6"/>
    <d v="2014-04-19T00:00:00"/>
    <x v="148"/>
    <x v="30"/>
    <n v="1"/>
    <s v="Royal Challengers Bangalore"/>
    <s v="Mumbai Indians"/>
    <x v="0"/>
    <x v="0"/>
    <x v="3"/>
    <s v="wickets"/>
    <n v="7"/>
    <s v="N"/>
    <s v="NA"/>
    <s v="Aleem Dar"/>
    <s v="AK Chaudhary"/>
  </r>
  <r>
    <n v="729289"/>
    <s v="NA"/>
    <x v="6"/>
    <d v="2014-04-19T00:00:00"/>
    <x v="52"/>
    <x v="30"/>
    <n v="1"/>
    <s v="Kolkata Knight Riders"/>
    <s v="Delhi Daredevils"/>
    <x v="6"/>
    <x v="1"/>
    <x v="2"/>
    <s v="wickets"/>
    <n v="4"/>
    <s v="N"/>
    <s v="NA"/>
    <s v="Aleem Dar"/>
    <s v="VA Kulkarni"/>
  </r>
  <r>
    <n v="729291"/>
    <s v="NA"/>
    <x v="6"/>
    <d v="2014-04-20T00:00:00"/>
    <x v="152"/>
    <x v="29"/>
    <n v="1"/>
    <s v="Rajasthan Royals"/>
    <s v="Kings XI Punjab"/>
    <x v="5"/>
    <x v="0"/>
    <x v="5"/>
    <s v="wickets"/>
    <n v="7"/>
    <s v="N"/>
    <s v="NA"/>
    <s v="BF Bowden"/>
    <s v="M Erasmus"/>
  </r>
  <r>
    <n v="729293"/>
    <s v="Abu Dhabi"/>
    <x v="6"/>
    <d v="2014-04-21T00:00:00"/>
    <x v="39"/>
    <x v="28"/>
    <n v="1"/>
    <s v="Chennai Super Kings"/>
    <s v="Delhi Daredevils"/>
    <x v="1"/>
    <x v="1"/>
    <x v="1"/>
    <s v="runs"/>
    <n v="93"/>
    <s v="N"/>
    <s v="NA"/>
    <s v="RK Illingworth"/>
    <s v="C Shamshuddin"/>
  </r>
  <r>
    <n v="729295"/>
    <s v="NA"/>
    <x v="6"/>
    <d v="2014-04-22T00:00:00"/>
    <x v="152"/>
    <x v="29"/>
    <n v="1"/>
    <s v="Kings XI Punjab"/>
    <s v="Sunrisers Hyderabad"/>
    <x v="10"/>
    <x v="0"/>
    <x v="5"/>
    <s v="runs"/>
    <n v="72"/>
    <s v="N"/>
    <s v="NA"/>
    <s v="M Erasmus"/>
    <s v="S Ravi"/>
  </r>
  <r>
    <n v="729297"/>
    <s v="NA"/>
    <x v="6"/>
    <d v="2014-04-23T00:00:00"/>
    <x v="120"/>
    <x v="30"/>
    <n v="1"/>
    <s v="Rajasthan Royals"/>
    <s v="Chennai Super Kings"/>
    <x v="2"/>
    <x v="0"/>
    <x v="1"/>
    <s v="runs"/>
    <n v="7"/>
    <s v="N"/>
    <s v="NA"/>
    <s v="HDPK Dharmasena"/>
    <s v="RK Illingworth"/>
  </r>
  <r>
    <n v="729299"/>
    <s v="NA"/>
    <x v="6"/>
    <d v="2014-04-24T00:00:00"/>
    <x v="153"/>
    <x v="29"/>
    <n v="1"/>
    <s v="Royal Challengers Bangalore"/>
    <s v="Kolkata Knight Riders"/>
    <x v="0"/>
    <x v="0"/>
    <x v="0"/>
    <s v="runs"/>
    <n v="2"/>
    <s v="N"/>
    <s v="NA"/>
    <s v="Aleem Dar"/>
    <s v="VA Kulkarni"/>
  </r>
  <r>
    <n v="729301"/>
    <s v="NA"/>
    <x v="6"/>
    <d v="2014-04-25T00:00:00"/>
    <x v="140"/>
    <x v="30"/>
    <n v="1"/>
    <s v="Sunrisers Hyderabad"/>
    <s v="Delhi Daredevils"/>
    <x v="10"/>
    <x v="1"/>
    <x v="11"/>
    <s v="runs"/>
    <n v="4"/>
    <s v="N"/>
    <s v="NA"/>
    <s v="M Erasmus"/>
    <s v="S Ravi"/>
  </r>
  <r>
    <n v="729303"/>
    <s v="NA"/>
    <x v="6"/>
    <d v="2014-04-25T00:00:00"/>
    <x v="154"/>
    <x v="30"/>
    <n v="1"/>
    <s v="Chennai Super Kings"/>
    <s v="Mumbai Indians"/>
    <x v="3"/>
    <x v="1"/>
    <x v="1"/>
    <s v="wickets"/>
    <n v="7"/>
    <s v="N"/>
    <s v="NA"/>
    <s v="BF Bowden"/>
    <s v="M Erasmus"/>
  </r>
  <r>
    <n v="729305"/>
    <s v="Abu Dhabi"/>
    <x v="6"/>
    <d v="2014-04-26T00:00:00"/>
    <x v="155"/>
    <x v="28"/>
    <n v="1"/>
    <s v="Rajasthan Royals"/>
    <s v="Royal Challengers Bangalore"/>
    <x v="2"/>
    <x v="0"/>
    <x v="4"/>
    <s v="wickets"/>
    <n v="6"/>
    <s v="N"/>
    <s v="NA"/>
    <s v="HDPK Dharmasena"/>
    <s v="C Shamshuddin"/>
  </r>
  <r>
    <n v="729307"/>
    <s v="Abu Dhabi"/>
    <x v="6"/>
    <d v="2014-04-26T00:00:00"/>
    <x v="156"/>
    <x v="28"/>
    <n v="1"/>
    <s v="Kolkata Knight Riders"/>
    <s v="Kings XI Punjab"/>
    <x v="6"/>
    <x v="0"/>
    <x v="5"/>
    <s v="runs"/>
    <n v="23"/>
    <s v="N"/>
    <s v="NA"/>
    <s v="HDPK Dharmasena"/>
    <s v="RK Illingworth"/>
  </r>
  <r>
    <n v="729309"/>
    <s v="NA"/>
    <x v="6"/>
    <d v="2014-04-27T00:00:00"/>
    <x v="81"/>
    <x v="29"/>
    <n v="1"/>
    <s v="Delhi Daredevils"/>
    <s v="Mumbai Indians"/>
    <x v="3"/>
    <x v="1"/>
    <x v="2"/>
    <s v="wickets"/>
    <n v="6"/>
    <s v="N"/>
    <s v="NA"/>
    <s v="Aleem Dar"/>
    <s v="VA Kulkarni"/>
  </r>
  <r>
    <n v="729311"/>
    <s v="NA"/>
    <x v="6"/>
    <d v="2014-04-27T00:00:00"/>
    <x v="60"/>
    <x v="29"/>
    <n v="1"/>
    <s v="Sunrisers Hyderabad"/>
    <s v="Chennai Super Kings"/>
    <x v="10"/>
    <x v="1"/>
    <x v="1"/>
    <s v="wickets"/>
    <n v="5"/>
    <s v="N"/>
    <s v="NA"/>
    <s v="AK Chaudhary"/>
    <s v="VA Kulkarni"/>
  </r>
  <r>
    <n v="729313"/>
    <s v="NA"/>
    <x v="6"/>
    <d v="2014-04-28T00:00:00"/>
    <x v="156"/>
    <x v="30"/>
    <n v="1"/>
    <s v="Kings XI Punjab"/>
    <s v="Royal Challengers Bangalore"/>
    <x v="5"/>
    <x v="0"/>
    <x v="5"/>
    <s v="wickets"/>
    <n v="5"/>
    <s v="N"/>
    <s v="NA"/>
    <s v="BF Bowden"/>
    <s v="S Ravi"/>
  </r>
  <r>
    <n v="729315"/>
    <s v="Abu Dhabi"/>
    <x v="6"/>
    <d v="2014-04-29T00:00:00"/>
    <x v="141"/>
    <x v="28"/>
    <n v="1"/>
    <s v="Kolkata Knight Riders"/>
    <s v="Rajasthan Royals"/>
    <x v="2"/>
    <x v="1"/>
    <x v="4"/>
    <s v="tie"/>
    <s v="NA"/>
    <s v="Y"/>
    <s v="NA"/>
    <s v="Aleem Dar"/>
    <s v="AK Chaudhary"/>
  </r>
  <r>
    <n v="729317"/>
    <s v="NA"/>
    <x v="6"/>
    <d v="2014-04-30T00:00:00"/>
    <x v="157"/>
    <x v="30"/>
    <n v="1"/>
    <s v="Mumbai Indians"/>
    <s v="Sunrisers Hyderabad"/>
    <x v="3"/>
    <x v="0"/>
    <x v="11"/>
    <s v="runs"/>
    <n v="15"/>
    <s v="N"/>
    <s v="NA"/>
    <s v="HDPK Dharmasena"/>
    <s v="M Erasmus"/>
  </r>
  <r>
    <n v="733971"/>
    <s v="Ranchi"/>
    <x v="6"/>
    <d v="2014-05-02T00:00:00"/>
    <x v="120"/>
    <x v="27"/>
    <n v="0"/>
    <s v="Chennai Super Kings"/>
    <s v="Kolkata Knight Riders"/>
    <x v="1"/>
    <x v="1"/>
    <x v="1"/>
    <s v="runs"/>
    <n v="34"/>
    <s v="N"/>
    <s v="NA"/>
    <s v="AK Chaudhary"/>
    <s v="NJ Llong"/>
  </r>
  <r>
    <n v="733973"/>
    <s v="Mumbai"/>
    <x v="6"/>
    <d v="2014-05-03T00:00:00"/>
    <x v="158"/>
    <x v="3"/>
    <n v="0"/>
    <s v="Mumbai Indians"/>
    <s v="Kings XI Punjab"/>
    <x v="5"/>
    <x v="1"/>
    <x v="7"/>
    <s v="wickets"/>
    <n v="5"/>
    <s v="N"/>
    <s v="NA"/>
    <s v="BNJ Oxenford"/>
    <s v="C Shamshuddin"/>
  </r>
  <r>
    <n v="733975"/>
    <s v="Delhi"/>
    <x v="6"/>
    <d v="2014-05-03T00:00:00"/>
    <x v="159"/>
    <x v="2"/>
    <n v="0"/>
    <s v="Delhi Daredevils"/>
    <s v="Rajasthan Royals"/>
    <x v="2"/>
    <x v="0"/>
    <x v="4"/>
    <s v="wickets"/>
    <n v="7"/>
    <s v="N"/>
    <s v="NA"/>
    <s v="SS Hazare"/>
    <s v="S Ravi"/>
  </r>
  <r>
    <n v="733977"/>
    <s v="Bangalore"/>
    <x v="6"/>
    <d v="2014-05-04T00:00:00"/>
    <x v="46"/>
    <x v="0"/>
    <n v="0"/>
    <s v="Royal Challengers Bangalore"/>
    <s v="Sunrisers Hyderabad"/>
    <x v="0"/>
    <x v="0"/>
    <x v="3"/>
    <s v="wickets"/>
    <n v="4"/>
    <s v="N"/>
    <s v="NA"/>
    <s v="HDPK Dharmasena"/>
    <s v="VA Kulkarni"/>
  </r>
  <r>
    <n v="733979"/>
    <s v="Ahmedabad"/>
    <x v="6"/>
    <d v="2014-05-05T00:00:00"/>
    <x v="155"/>
    <x v="18"/>
    <n v="0"/>
    <s v="Rajasthan Royals"/>
    <s v="Kolkata Knight Riders"/>
    <x v="6"/>
    <x v="0"/>
    <x v="4"/>
    <s v="runs"/>
    <n v="10"/>
    <s v="N"/>
    <s v="NA"/>
    <s v="NJ Llong"/>
    <s v="CK Nandan"/>
  </r>
  <r>
    <n v="733981"/>
    <s v="Delhi"/>
    <x v="6"/>
    <d v="2014-05-05T00:00:00"/>
    <x v="60"/>
    <x v="2"/>
    <n v="0"/>
    <s v="Delhi Daredevils"/>
    <s v="Chennai Super Kings"/>
    <x v="1"/>
    <x v="0"/>
    <x v="1"/>
    <s v="wickets"/>
    <n v="8"/>
    <s v="N"/>
    <s v="NA"/>
    <s v="RM Deshpande"/>
    <s v="BNJ Oxenford"/>
  </r>
  <r>
    <n v="733983"/>
    <s v="Mumbai"/>
    <x v="6"/>
    <d v="2014-05-06T00:00:00"/>
    <x v="57"/>
    <x v="3"/>
    <n v="0"/>
    <s v="Mumbai Indians"/>
    <s v="Royal Challengers Bangalore"/>
    <x v="0"/>
    <x v="0"/>
    <x v="7"/>
    <s v="runs"/>
    <n v="19"/>
    <s v="N"/>
    <s v="NA"/>
    <s v="S Ravi"/>
    <s v="K Srinath"/>
  </r>
  <r>
    <n v="733985"/>
    <s v="Delhi"/>
    <x v="6"/>
    <d v="2014-05-07T00:00:00"/>
    <x v="56"/>
    <x v="2"/>
    <n v="0"/>
    <s v="Delhi Daredevils"/>
    <s v="Kolkata Knight Riders"/>
    <x v="7"/>
    <x v="1"/>
    <x v="0"/>
    <s v="wickets"/>
    <n v="8"/>
    <s v="N"/>
    <s v="NA"/>
    <s v="BNJ Oxenford"/>
    <s v="C Shamshuddin"/>
  </r>
  <r>
    <n v="733987"/>
    <s v="Cuttack"/>
    <x v="6"/>
    <d v="2014-05-07T00:00:00"/>
    <x v="152"/>
    <x v="19"/>
    <n v="0"/>
    <s v="Kings XI Punjab"/>
    <s v="Chennai Super Kings"/>
    <x v="1"/>
    <x v="0"/>
    <x v="5"/>
    <s v="runs"/>
    <n v="44"/>
    <s v="N"/>
    <s v="NA"/>
    <s v="HDPK Dharmasena"/>
    <s v="PG Pathak"/>
  </r>
  <r>
    <n v="733989"/>
    <s v="Ahmedabad"/>
    <x v="6"/>
    <d v="2014-05-08T00:00:00"/>
    <x v="157"/>
    <x v="18"/>
    <n v="0"/>
    <s v="Rajasthan Royals"/>
    <s v="Sunrisers Hyderabad"/>
    <x v="2"/>
    <x v="0"/>
    <x v="11"/>
    <s v="runs"/>
    <n v="32"/>
    <s v="N"/>
    <s v="NA"/>
    <s v="AK Chaudhary"/>
    <s v="NJ Llong"/>
  </r>
  <r>
    <n v="733991"/>
    <s v="Bangalore"/>
    <x v="6"/>
    <d v="2014-05-09T00:00:00"/>
    <x v="156"/>
    <x v="0"/>
    <n v="0"/>
    <s v="Royal Challengers Bangalore"/>
    <s v="Kings XI Punjab"/>
    <x v="0"/>
    <x v="0"/>
    <x v="5"/>
    <s v="runs"/>
    <n v="32"/>
    <s v="N"/>
    <s v="NA"/>
    <s v="S Ravi"/>
    <s v="K Srinath"/>
  </r>
  <r>
    <n v="733993"/>
    <s v="Delhi"/>
    <x v="6"/>
    <d v="2014-05-10T00:00:00"/>
    <x v="101"/>
    <x v="2"/>
    <n v="0"/>
    <s v="Delhi Daredevils"/>
    <s v="Sunrisers Hyderabad"/>
    <x v="10"/>
    <x v="0"/>
    <x v="11"/>
    <s v="wickets"/>
    <n v="8"/>
    <s v="N"/>
    <s v="D/L"/>
    <s v="RM Deshpande"/>
    <s v="BNJ Oxenford"/>
  </r>
  <r>
    <n v="733995"/>
    <s v="Mumbai"/>
    <x v="6"/>
    <d v="2014-05-10T00:00:00"/>
    <x v="60"/>
    <x v="3"/>
    <n v="0"/>
    <s v="Mumbai Indians"/>
    <s v="Chennai Super Kings"/>
    <x v="1"/>
    <x v="0"/>
    <x v="1"/>
    <s v="wickets"/>
    <n v="4"/>
    <s v="N"/>
    <s v="NA"/>
    <s v="HDPK Dharmasena"/>
    <s v="VA Kulkarni"/>
  </r>
  <r>
    <n v="733997"/>
    <s v="Cuttack"/>
    <x v="6"/>
    <d v="2014-05-11T00:00:00"/>
    <x v="56"/>
    <x v="19"/>
    <n v="0"/>
    <s v="Kings XI Punjab"/>
    <s v="Kolkata Knight Riders"/>
    <x v="6"/>
    <x v="0"/>
    <x v="0"/>
    <s v="wickets"/>
    <n v="9"/>
    <s v="N"/>
    <s v="NA"/>
    <s v="NJ Llong"/>
    <s v="CK Nandan"/>
  </r>
  <r>
    <n v="733999"/>
    <s v="Bangalore"/>
    <x v="6"/>
    <d v="2014-05-11T00:00:00"/>
    <x v="141"/>
    <x v="0"/>
    <n v="0"/>
    <s v="Royal Challengers Bangalore"/>
    <s v="Rajasthan Royals"/>
    <x v="0"/>
    <x v="1"/>
    <x v="4"/>
    <s v="wickets"/>
    <n v="5"/>
    <s v="N"/>
    <s v="NA"/>
    <s v="S Ravi"/>
    <s v="RJ Tucker"/>
  </r>
  <r>
    <n v="734001"/>
    <s v="Hyderabad"/>
    <x v="6"/>
    <d v="2014-05-12T00:00:00"/>
    <x v="83"/>
    <x v="6"/>
    <n v="0"/>
    <s v="Sunrisers Hyderabad"/>
    <s v="Mumbai Indians"/>
    <x v="10"/>
    <x v="1"/>
    <x v="7"/>
    <s v="wickets"/>
    <n v="7"/>
    <s v="N"/>
    <s v="NA"/>
    <s v="HDPK Dharmasena"/>
    <s v="VA Kulkarni"/>
  </r>
  <r>
    <n v="734003"/>
    <s v="Ranchi"/>
    <x v="6"/>
    <d v="2014-05-13T00:00:00"/>
    <x v="120"/>
    <x v="27"/>
    <n v="0"/>
    <s v="Chennai Super Kings"/>
    <s v="Rajasthan Royals"/>
    <x v="2"/>
    <x v="1"/>
    <x v="1"/>
    <s v="wickets"/>
    <n v="5"/>
    <s v="N"/>
    <s v="NA"/>
    <s v="BNJ Oxenford"/>
    <s v="C Shamshuddin"/>
  </r>
  <r>
    <n v="734005"/>
    <s v="Bangalore"/>
    <x v="6"/>
    <d v="2014-05-13T00:00:00"/>
    <x v="53"/>
    <x v="0"/>
    <n v="0"/>
    <s v="Royal Challengers Bangalore"/>
    <s v="Delhi Daredevils"/>
    <x v="7"/>
    <x v="0"/>
    <x v="3"/>
    <s v="runs"/>
    <n v="16"/>
    <s v="N"/>
    <s v="NA"/>
    <s v="K Srinath"/>
    <s v="RJ Tucker"/>
  </r>
  <r>
    <n v="734007"/>
    <s v="Hyderabad"/>
    <x v="6"/>
    <d v="2014-05-14T00:00:00"/>
    <x v="113"/>
    <x v="6"/>
    <n v="0"/>
    <s v="Sunrisers Hyderabad"/>
    <s v="Kings XI Punjab"/>
    <x v="5"/>
    <x v="0"/>
    <x v="5"/>
    <s v="wickets"/>
    <n v="6"/>
    <s v="N"/>
    <s v="NA"/>
    <s v="VA Kulkarni"/>
    <s v="PG Pathak"/>
  </r>
  <r>
    <n v="734009"/>
    <s v="Cuttack"/>
    <x v="6"/>
    <d v="2014-05-14T00:00:00"/>
    <x v="75"/>
    <x v="19"/>
    <n v="0"/>
    <s v="Kolkata Knight Riders"/>
    <s v="Mumbai Indians"/>
    <x v="6"/>
    <x v="0"/>
    <x v="0"/>
    <s v="wickets"/>
    <n v="6"/>
    <s v="N"/>
    <s v="NA"/>
    <s v="AK Chaudhary"/>
    <s v="NJ Llong"/>
  </r>
  <r>
    <n v="734011"/>
    <s v="Ahmedabad"/>
    <x v="6"/>
    <d v="2014-05-15T00:00:00"/>
    <x v="119"/>
    <x v="18"/>
    <n v="0"/>
    <s v="Rajasthan Royals"/>
    <s v="Delhi Daredevils"/>
    <x v="7"/>
    <x v="0"/>
    <x v="4"/>
    <s v="runs"/>
    <n v="62"/>
    <s v="N"/>
    <s v="NA"/>
    <s v="S Ravi"/>
    <s v="RJ Tucker"/>
  </r>
  <r>
    <n v="734013"/>
    <s v="Ranchi"/>
    <x v="6"/>
    <d v="2014-05-18T00:00:00"/>
    <x v="46"/>
    <x v="27"/>
    <n v="0"/>
    <s v="Chennai Super Kings"/>
    <s v="Royal Challengers Bangalore"/>
    <x v="1"/>
    <x v="1"/>
    <x v="3"/>
    <s v="wickets"/>
    <n v="5"/>
    <s v="N"/>
    <s v="NA"/>
    <s v="BNJ Oxenford"/>
    <s v="C Shamshuddin"/>
  </r>
  <r>
    <n v="734015"/>
    <s v="Hyderabad"/>
    <x v="6"/>
    <d v="2014-05-18T00:00:00"/>
    <x v="136"/>
    <x v="6"/>
    <n v="0"/>
    <s v="Sunrisers Hyderabad"/>
    <s v="Kolkata Knight Riders"/>
    <x v="10"/>
    <x v="1"/>
    <x v="0"/>
    <s v="wickets"/>
    <n v="7"/>
    <s v="N"/>
    <s v="NA"/>
    <s v="NJ Llong"/>
    <s v="CK Nandan"/>
  </r>
  <r>
    <n v="734017"/>
    <s v="Ahmedabad"/>
    <x v="6"/>
    <d v="2014-05-19T00:00:00"/>
    <x v="1"/>
    <x v="18"/>
    <n v="0"/>
    <s v="Rajasthan Royals"/>
    <s v="Mumbai Indians"/>
    <x v="3"/>
    <x v="1"/>
    <x v="7"/>
    <s v="runs"/>
    <n v="25"/>
    <s v="N"/>
    <s v="NA"/>
    <s v="S Ravi"/>
    <s v="RJ Tucker"/>
  </r>
  <r>
    <n v="734019"/>
    <s v="Delhi"/>
    <x v="6"/>
    <d v="2014-05-19T00:00:00"/>
    <x v="160"/>
    <x v="2"/>
    <n v="0"/>
    <s v="Delhi Daredevils"/>
    <s v="Kings XI Punjab"/>
    <x v="5"/>
    <x v="0"/>
    <x v="5"/>
    <s v="wickets"/>
    <n v="4"/>
    <s v="N"/>
    <s v="NA"/>
    <s v="HDPK Dharmasena"/>
    <s v="PG Pathak"/>
  </r>
  <r>
    <n v="734021"/>
    <s v="Hyderabad"/>
    <x v="6"/>
    <d v="2014-05-20T00:00:00"/>
    <x v="79"/>
    <x v="6"/>
    <n v="0"/>
    <s v="Sunrisers Hyderabad"/>
    <s v="Royal Challengers Bangalore"/>
    <x v="0"/>
    <x v="1"/>
    <x v="11"/>
    <s v="wickets"/>
    <n v="7"/>
    <s v="N"/>
    <s v="NA"/>
    <s v="AK Chaudhary"/>
    <s v="NJ Llong"/>
  </r>
  <r>
    <n v="734023"/>
    <s v="Kolkata"/>
    <x v="6"/>
    <d v="2014-05-20T00:00:00"/>
    <x v="75"/>
    <x v="4"/>
    <n v="0"/>
    <s v="Kolkata Knight Riders"/>
    <s v="Chennai Super Kings"/>
    <x v="6"/>
    <x v="0"/>
    <x v="0"/>
    <s v="wickets"/>
    <n v="8"/>
    <s v="N"/>
    <s v="NA"/>
    <s v="RM Deshpande"/>
    <s v="C Shamshuddin"/>
  </r>
  <r>
    <n v="734025"/>
    <s v="Chandigarh"/>
    <x v="6"/>
    <d v="2014-05-21T00:00:00"/>
    <x v="161"/>
    <x v="1"/>
    <n v="0"/>
    <s v="Kings XI Punjab"/>
    <s v="Mumbai Indians"/>
    <x v="3"/>
    <x v="0"/>
    <x v="7"/>
    <s v="wickets"/>
    <n v="7"/>
    <s v="N"/>
    <s v="NA"/>
    <s v="HDPK Dharmasena"/>
    <s v="VA Kulkarni"/>
  </r>
  <r>
    <n v="734027"/>
    <s v="Kolkata"/>
    <x v="6"/>
    <d v="2014-05-22T00:00:00"/>
    <x v="75"/>
    <x v="4"/>
    <n v="0"/>
    <s v="Kolkata Knight Riders"/>
    <s v="Royal Challengers Bangalore"/>
    <x v="0"/>
    <x v="0"/>
    <x v="0"/>
    <s v="runs"/>
    <n v="30"/>
    <s v="N"/>
    <s v="NA"/>
    <s v="AK Chaudhary"/>
    <s v="CK Nandan"/>
  </r>
  <r>
    <n v="734029"/>
    <s v="Ranchi"/>
    <x v="6"/>
    <d v="2014-05-22T00:00:00"/>
    <x v="79"/>
    <x v="27"/>
    <n v="0"/>
    <s v="Chennai Super Kings"/>
    <s v="Sunrisers Hyderabad"/>
    <x v="10"/>
    <x v="0"/>
    <x v="11"/>
    <s v="wickets"/>
    <n v="6"/>
    <s v="N"/>
    <s v="NA"/>
    <s v="BNJ Oxenford"/>
    <s v="C Shamshuddin"/>
  </r>
  <r>
    <n v="734031"/>
    <s v="Mumbai"/>
    <x v="6"/>
    <d v="2014-05-23T00:00:00"/>
    <x v="1"/>
    <x v="3"/>
    <n v="0"/>
    <s v="Mumbai Indians"/>
    <s v="Delhi Daredevils"/>
    <x v="7"/>
    <x v="0"/>
    <x v="7"/>
    <s v="runs"/>
    <n v="15"/>
    <s v="N"/>
    <s v="NA"/>
    <s v="S Ravi"/>
    <s v="RJ Tucker"/>
  </r>
  <r>
    <n v="734033"/>
    <s v="Chandigarh"/>
    <x v="6"/>
    <d v="2014-05-23T00:00:00"/>
    <x v="16"/>
    <x v="1"/>
    <n v="0"/>
    <s v="Kings XI Punjab"/>
    <s v="Rajasthan Royals"/>
    <x v="2"/>
    <x v="0"/>
    <x v="5"/>
    <s v="runs"/>
    <n v="16"/>
    <s v="N"/>
    <s v="NA"/>
    <s v="HDPK Dharmasena"/>
    <s v="PG Pathak"/>
  </r>
  <r>
    <n v="734035"/>
    <s v="Bangalore"/>
    <x v="6"/>
    <d v="2014-05-24T00:00:00"/>
    <x v="13"/>
    <x v="0"/>
    <n v="0"/>
    <s v="Royal Challengers Bangalore"/>
    <s v="Chennai Super Kings"/>
    <x v="1"/>
    <x v="0"/>
    <x v="1"/>
    <s v="wickets"/>
    <n v="8"/>
    <s v="N"/>
    <s v="NA"/>
    <s v="AK Chaudhary"/>
    <s v="NJ Llong"/>
  </r>
  <r>
    <n v="734037"/>
    <s v="Kolkata"/>
    <x v="6"/>
    <d v="2014-05-24T00:00:00"/>
    <x v="8"/>
    <x v="4"/>
    <n v="0"/>
    <s v="Kolkata Knight Riders"/>
    <s v="Sunrisers Hyderabad"/>
    <x v="6"/>
    <x v="0"/>
    <x v="0"/>
    <s v="wickets"/>
    <n v="4"/>
    <s v="N"/>
    <s v="NA"/>
    <s v="RM Deshpande"/>
    <s v="BNJ Oxenford"/>
  </r>
  <r>
    <n v="734039"/>
    <s v="Chandigarh"/>
    <x v="6"/>
    <d v="2014-05-25T00:00:00"/>
    <x v="138"/>
    <x v="1"/>
    <n v="0"/>
    <s v="Kings XI Punjab"/>
    <s v="Delhi Daredevils"/>
    <x v="5"/>
    <x v="0"/>
    <x v="5"/>
    <s v="wickets"/>
    <n v="7"/>
    <s v="N"/>
    <s v="NA"/>
    <s v="HDPK Dharmasena"/>
    <s v="VA Kulkarni"/>
  </r>
  <r>
    <n v="734041"/>
    <s v="Mumbai"/>
    <x v="6"/>
    <d v="2014-05-25T00:00:00"/>
    <x v="158"/>
    <x v="3"/>
    <n v="0"/>
    <s v="Mumbai Indians"/>
    <s v="Rajasthan Royals"/>
    <x v="3"/>
    <x v="0"/>
    <x v="7"/>
    <s v="wickets"/>
    <n v="5"/>
    <s v="N"/>
    <s v="NA"/>
    <s v="K Srinath"/>
    <s v="RJ Tucker"/>
  </r>
  <r>
    <n v="734043"/>
    <s v="Kolkata"/>
    <x v="6"/>
    <d v="2014-05-27T00:00:00"/>
    <x v="136"/>
    <x v="4"/>
    <n v="0"/>
    <s v="Kings XI Punjab"/>
    <s v="Kolkata Knight Riders"/>
    <x v="5"/>
    <x v="0"/>
    <x v="0"/>
    <s v="runs"/>
    <n v="28"/>
    <s v="N"/>
    <s v="NA"/>
    <s v="NJ Llong"/>
    <s v="S Ravi"/>
  </r>
  <r>
    <n v="734045"/>
    <s v="Mumbai"/>
    <x v="6"/>
    <d v="2014-05-28T00:00:00"/>
    <x v="39"/>
    <x v="17"/>
    <n v="0"/>
    <s v="Chennai Super Kings"/>
    <s v="Mumbai Indians"/>
    <x v="1"/>
    <x v="0"/>
    <x v="1"/>
    <s v="wickets"/>
    <n v="7"/>
    <s v="N"/>
    <s v="NA"/>
    <s v="VA Kulkarni"/>
    <s v="BNJ Oxenford"/>
  </r>
  <r>
    <n v="734047"/>
    <s v="Mumbai"/>
    <x v="6"/>
    <d v="2014-05-30T00:00:00"/>
    <x v="6"/>
    <x v="3"/>
    <n v="0"/>
    <s v="Chennai Super Kings"/>
    <s v="Kings XI Punjab"/>
    <x v="1"/>
    <x v="0"/>
    <x v="5"/>
    <s v="runs"/>
    <n v="24"/>
    <s v="N"/>
    <s v="NA"/>
    <s v="HDPK Dharmasena"/>
    <s v="RJ Tucker"/>
  </r>
  <r>
    <n v="734049"/>
    <s v="Bangalore"/>
    <x v="6"/>
    <d v="2014-06-01T00:00:00"/>
    <x v="68"/>
    <x v="0"/>
    <n v="0"/>
    <s v="Kolkata Knight Riders"/>
    <s v="Kings XI Punjab"/>
    <x v="6"/>
    <x v="0"/>
    <x v="0"/>
    <s v="wickets"/>
    <n v="3"/>
    <s v="N"/>
    <s v="NA"/>
    <s v="HDPK Dharmasena"/>
    <s v="BNJ Oxenford"/>
  </r>
  <r>
    <n v="829705"/>
    <s v="Kolkata"/>
    <x v="7"/>
    <d v="2015-04-08T00:00:00"/>
    <x v="122"/>
    <x v="4"/>
    <n v="0"/>
    <s v="Kolkata Knight Riders"/>
    <s v="Mumbai Indians"/>
    <x v="6"/>
    <x v="0"/>
    <x v="0"/>
    <s v="wickets"/>
    <n v="7"/>
    <s v="N"/>
    <s v="NA"/>
    <s v="S Ravi"/>
    <s v="C Shamshuddin"/>
  </r>
  <r>
    <n v="829707"/>
    <s v="Chennai"/>
    <x v="7"/>
    <d v="2015-04-09T00:00:00"/>
    <x v="23"/>
    <x v="7"/>
    <n v="0"/>
    <s v="Chennai Super Kings"/>
    <s v="Delhi Daredevils"/>
    <x v="7"/>
    <x v="0"/>
    <x v="1"/>
    <s v="runs"/>
    <n v="1"/>
    <s v="N"/>
    <s v="NA"/>
    <s v="RK Illingworth"/>
    <s v="VA Kulkarni"/>
  </r>
  <r>
    <n v="829709"/>
    <s v="Pune"/>
    <x v="7"/>
    <d v="2015-04-10T00:00:00"/>
    <x v="141"/>
    <x v="31"/>
    <n v="0"/>
    <s v="Kings XI Punjab"/>
    <s v="Rajasthan Royals"/>
    <x v="5"/>
    <x v="0"/>
    <x v="4"/>
    <s v="runs"/>
    <n v="26"/>
    <s v="N"/>
    <s v="NA"/>
    <s v="SD Fry"/>
    <s v="CB Gaffaney"/>
  </r>
  <r>
    <n v="829711"/>
    <s v="Chennai"/>
    <x v="7"/>
    <d v="2015-04-11T00:00:00"/>
    <x v="0"/>
    <x v="7"/>
    <n v="0"/>
    <s v="Chennai Super Kings"/>
    <s v="Sunrisers Hyderabad"/>
    <x v="1"/>
    <x v="1"/>
    <x v="1"/>
    <s v="runs"/>
    <n v="45"/>
    <s v="N"/>
    <s v="NA"/>
    <s v="RK Illingworth"/>
    <s v="VA Kulkarni"/>
  </r>
  <r>
    <n v="829713"/>
    <s v="Kolkata"/>
    <x v="7"/>
    <d v="2015-04-11T00:00:00"/>
    <x v="45"/>
    <x v="4"/>
    <n v="0"/>
    <s v="Kolkata Knight Riders"/>
    <s v="Royal Challengers Bangalore"/>
    <x v="0"/>
    <x v="0"/>
    <x v="3"/>
    <s v="wickets"/>
    <n v="3"/>
    <s v="N"/>
    <s v="NA"/>
    <s v="S Ravi"/>
    <s v="C Shamshuddin"/>
  </r>
  <r>
    <n v="829715"/>
    <s v="Delhi"/>
    <x v="7"/>
    <d v="2015-04-12T00:00:00"/>
    <x v="162"/>
    <x v="2"/>
    <n v="0"/>
    <s v="Delhi Daredevils"/>
    <s v="Rajasthan Royals"/>
    <x v="2"/>
    <x v="0"/>
    <x v="4"/>
    <s v="wickets"/>
    <n v="3"/>
    <s v="N"/>
    <s v="NA"/>
    <s v="SD Fry"/>
    <s v="CB Gaffaney"/>
  </r>
  <r>
    <n v="829717"/>
    <s v="Mumbai"/>
    <x v="7"/>
    <d v="2015-04-12T00:00:00"/>
    <x v="163"/>
    <x v="3"/>
    <n v="0"/>
    <s v="Mumbai Indians"/>
    <s v="Kings XI Punjab"/>
    <x v="3"/>
    <x v="0"/>
    <x v="5"/>
    <s v="runs"/>
    <n v="18"/>
    <s v="N"/>
    <s v="NA"/>
    <s v="AK Chaudhary"/>
    <s v="K Srinivasan"/>
  </r>
  <r>
    <n v="829719"/>
    <s v="Bangalore"/>
    <x v="7"/>
    <d v="2015-04-13T00:00:00"/>
    <x v="79"/>
    <x v="0"/>
    <n v="0"/>
    <s v="Royal Challengers Bangalore"/>
    <s v="Sunrisers Hyderabad"/>
    <x v="10"/>
    <x v="0"/>
    <x v="11"/>
    <s v="wickets"/>
    <n v="8"/>
    <s v="N"/>
    <s v="NA"/>
    <s v="RM Deshpande"/>
    <s v="RK Illingworth"/>
  </r>
  <r>
    <n v="829721"/>
    <s v="Ahmedabad"/>
    <x v="7"/>
    <d v="2015-04-14T00:00:00"/>
    <x v="118"/>
    <x v="18"/>
    <n v="0"/>
    <s v="Rajasthan Royals"/>
    <s v="Mumbai Indians"/>
    <x v="3"/>
    <x v="1"/>
    <x v="4"/>
    <s v="wickets"/>
    <n v="7"/>
    <s v="N"/>
    <s v="NA"/>
    <s v="AK Chaudhary"/>
    <s v="SD Fry"/>
  </r>
  <r>
    <n v="829723"/>
    <s v="Kolkata"/>
    <x v="7"/>
    <d v="2015-04-30T00:00:00"/>
    <x v="164"/>
    <x v="4"/>
    <n v="0"/>
    <s v="Kolkata Knight Riders"/>
    <s v="Chennai Super Kings"/>
    <x v="6"/>
    <x v="0"/>
    <x v="0"/>
    <s v="wickets"/>
    <n v="7"/>
    <s v="N"/>
    <s v="NA"/>
    <s v="AK Chaudhary"/>
    <s v="M Erasmus"/>
  </r>
  <r>
    <n v="829725"/>
    <s v="Pune"/>
    <x v="7"/>
    <d v="2015-04-15T00:00:00"/>
    <x v="165"/>
    <x v="31"/>
    <n v="0"/>
    <s v="Kings XI Punjab"/>
    <s v="Delhi Daredevils"/>
    <x v="5"/>
    <x v="1"/>
    <x v="2"/>
    <s v="wickets"/>
    <n v="5"/>
    <s v="N"/>
    <s v="NA"/>
    <s v="CB Gaffaney"/>
    <s v="K Srinath"/>
  </r>
  <r>
    <n v="829727"/>
    <s v="Visakhapatnam"/>
    <x v="7"/>
    <d v="2015-04-16T00:00:00"/>
    <x v="119"/>
    <x v="24"/>
    <n v="0"/>
    <s v="Sunrisers Hyderabad"/>
    <s v="Rajasthan Royals"/>
    <x v="2"/>
    <x v="0"/>
    <x v="4"/>
    <s v="wickets"/>
    <n v="6"/>
    <s v="N"/>
    <s v="NA"/>
    <s v="PG Pathak"/>
    <s v="S Ravi"/>
  </r>
  <r>
    <n v="829729"/>
    <s v="Mumbai"/>
    <x v="7"/>
    <d v="2015-04-17T00:00:00"/>
    <x v="23"/>
    <x v="3"/>
    <n v="0"/>
    <s v="Mumbai Indians"/>
    <s v="Chennai Super Kings"/>
    <x v="3"/>
    <x v="1"/>
    <x v="1"/>
    <s v="wickets"/>
    <n v="6"/>
    <s v="N"/>
    <s v="NA"/>
    <s v="AK Chaudhary"/>
    <s v="M Erasmus"/>
  </r>
  <r>
    <n v="829731"/>
    <s v="Visakhapatnam"/>
    <x v="7"/>
    <d v="2015-04-18T00:00:00"/>
    <x v="52"/>
    <x v="24"/>
    <n v="0"/>
    <s v="Sunrisers Hyderabad"/>
    <s v="Delhi Daredevils"/>
    <x v="7"/>
    <x v="1"/>
    <x v="2"/>
    <s v="runs"/>
    <n v="4"/>
    <s v="N"/>
    <s v="NA"/>
    <s v="PG Pathak"/>
    <s v="S Ravi"/>
  </r>
  <r>
    <n v="829733"/>
    <s v="Pune"/>
    <x v="7"/>
    <d v="2015-04-18T00:00:00"/>
    <x v="164"/>
    <x v="31"/>
    <n v="0"/>
    <s v="Kings XI Punjab"/>
    <s v="Kolkata Knight Riders"/>
    <x v="6"/>
    <x v="0"/>
    <x v="0"/>
    <s v="wickets"/>
    <n v="4"/>
    <s v="N"/>
    <s v="NA"/>
    <s v="SD Fry"/>
    <s v="CK Nandan"/>
  </r>
  <r>
    <n v="829735"/>
    <s v="Ahmedabad"/>
    <x v="7"/>
    <d v="2015-04-19T00:00:00"/>
    <x v="119"/>
    <x v="18"/>
    <n v="0"/>
    <s v="Rajasthan Royals"/>
    <s v="Chennai Super Kings"/>
    <x v="1"/>
    <x v="1"/>
    <x v="4"/>
    <s v="wickets"/>
    <n v="8"/>
    <s v="N"/>
    <s v="NA"/>
    <s v="AK Chaudhary"/>
    <s v="M Erasmus"/>
  </r>
  <r>
    <n v="829737"/>
    <s v="Bangalore"/>
    <x v="7"/>
    <d v="2015-04-19T00:00:00"/>
    <x v="62"/>
    <x v="0"/>
    <n v="0"/>
    <s v="Royal Challengers Bangalore"/>
    <s v="Mumbai Indians"/>
    <x v="0"/>
    <x v="0"/>
    <x v="7"/>
    <s v="runs"/>
    <n v="18"/>
    <s v="N"/>
    <s v="NA"/>
    <s v="RK Illingworth"/>
    <s v="VA Kulkarni"/>
  </r>
  <r>
    <n v="829739"/>
    <s v="Delhi"/>
    <x v="7"/>
    <d v="2015-04-20T00:00:00"/>
    <x v="136"/>
    <x v="2"/>
    <n v="0"/>
    <s v="Delhi Daredevils"/>
    <s v="Kolkata Knight Riders"/>
    <x v="6"/>
    <x v="0"/>
    <x v="0"/>
    <s v="wickets"/>
    <n v="6"/>
    <s v="N"/>
    <s v="NA"/>
    <s v="SD Fry"/>
    <s v="CB Gaffaney"/>
  </r>
  <r>
    <n v="829741"/>
    <s v="Ahmedabad"/>
    <x v="7"/>
    <d v="2015-04-21T00:00:00"/>
    <x v="16"/>
    <x v="18"/>
    <n v="0"/>
    <s v="Rajasthan Royals"/>
    <s v="Kings XI Punjab"/>
    <x v="5"/>
    <x v="0"/>
    <x v="5"/>
    <s v="tie"/>
    <s v="NA"/>
    <s v="Y"/>
    <s v="NA"/>
    <s v="M Erasmus"/>
    <s v="S Ravi"/>
  </r>
  <r>
    <n v="829743"/>
    <s v="Visakhapatnam"/>
    <x v="7"/>
    <d v="2015-04-22T00:00:00"/>
    <x v="79"/>
    <x v="24"/>
    <n v="0"/>
    <s v="Sunrisers Hyderabad"/>
    <s v="Kolkata Knight Riders"/>
    <x v="6"/>
    <x v="0"/>
    <x v="11"/>
    <s v="runs"/>
    <n v="16"/>
    <s v="N"/>
    <s v="D/L"/>
    <s v="RK Illingworth"/>
    <s v="VA Kulkarni"/>
  </r>
  <r>
    <n v="829745"/>
    <s v="Bangalore"/>
    <x v="7"/>
    <d v="2015-04-22T00:00:00"/>
    <x v="39"/>
    <x v="0"/>
    <n v="0"/>
    <s v="Royal Challengers Bangalore"/>
    <s v="Chennai Super Kings"/>
    <x v="0"/>
    <x v="0"/>
    <x v="1"/>
    <s v="runs"/>
    <n v="27"/>
    <s v="N"/>
    <s v="NA"/>
    <s v="JD Cloete"/>
    <s v="C Shamshuddin"/>
  </r>
  <r>
    <n v="829747"/>
    <s v="Delhi"/>
    <x v="7"/>
    <d v="2015-04-23T00:00:00"/>
    <x v="166"/>
    <x v="2"/>
    <n v="0"/>
    <s v="Delhi Daredevils"/>
    <s v="Mumbai Indians"/>
    <x v="3"/>
    <x v="0"/>
    <x v="2"/>
    <s v="runs"/>
    <n v="37"/>
    <s v="N"/>
    <s v="NA"/>
    <s v="SD Fry"/>
    <s v="CK Nandan"/>
  </r>
  <r>
    <n v="829749"/>
    <s v="Ahmedabad"/>
    <x v="7"/>
    <d v="2015-04-24T00:00:00"/>
    <x v="167"/>
    <x v="18"/>
    <n v="0"/>
    <s v="Rajasthan Royals"/>
    <s v="Royal Challengers Bangalore"/>
    <x v="0"/>
    <x v="0"/>
    <x v="3"/>
    <s v="wickets"/>
    <n v="9"/>
    <s v="N"/>
    <s v="NA"/>
    <s v="M Erasmus"/>
    <s v="S Ravi"/>
  </r>
  <r>
    <n v="829751"/>
    <s v="Mumbai"/>
    <x v="7"/>
    <d v="2015-04-25T00:00:00"/>
    <x v="80"/>
    <x v="3"/>
    <n v="0"/>
    <s v="Mumbai Indians"/>
    <s v="Sunrisers Hyderabad"/>
    <x v="3"/>
    <x v="1"/>
    <x v="7"/>
    <s v="runs"/>
    <n v="20"/>
    <s v="N"/>
    <s v="NA"/>
    <s v="HDPK Dharmasena"/>
    <s v="CB Gaffaney"/>
  </r>
  <r>
    <n v="829753"/>
    <s v="Chennai"/>
    <x v="7"/>
    <d v="2015-04-25T00:00:00"/>
    <x v="0"/>
    <x v="7"/>
    <n v="0"/>
    <s v="Chennai Super Kings"/>
    <s v="Kings XI Punjab"/>
    <x v="1"/>
    <x v="1"/>
    <x v="1"/>
    <s v="runs"/>
    <n v="97"/>
    <s v="N"/>
    <s v="NA"/>
    <s v="JD Cloete"/>
    <s v="C Shamshuddin"/>
  </r>
  <r>
    <n v="829757"/>
    <s v="Delhi"/>
    <x v="7"/>
    <d v="2015-04-26T00:00:00"/>
    <x v="168"/>
    <x v="2"/>
    <n v="0"/>
    <s v="Delhi Daredevils"/>
    <s v="Royal Challengers Bangalore"/>
    <x v="0"/>
    <x v="0"/>
    <x v="3"/>
    <s v="wickets"/>
    <n v="10"/>
    <s v="N"/>
    <s v="NA"/>
    <s v="M Erasmus"/>
    <s v="S Ravi"/>
  </r>
  <r>
    <n v="829759"/>
    <s v="Chandigarh"/>
    <x v="7"/>
    <d v="2015-04-27T00:00:00"/>
    <x v="169"/>
    <x v="1"/>
    <n v="0"/>
    <s v="Kings XI Punjab"/>
    <s v="Sunrisers Hyderabad"/>
    <x v="5"/>
    <x v="0"/>
    <x v="11"/>
    <s v="runs"/>
    <n v="20"/>
    <s v="N"/>
    <s v="NA"/>
    <s v="HDPK Dharmasena"/>
    <s v="CB Gaffaney"/>
  </r>
  <r>
    <n v="829761"/>
    <s v="Kolkata"/>
    <x v="7"/>
    <d v="2015-05-07T00:00:00"/>
    <x v="88"/>
    <x v="4"/>
    <n v="0"/>
    <s v="Kolkata Knight Riders"/>
    <s v="Delhi Daredevils"/>
    <x v="6"/>
    <x v="1"/>
    <x v="0"/>
    <s v="runs"/>
    <n v="13"/>
    <s v="N"/>
    <s v="NA"/>
    <s v="AK Chaudhary"/>
    <s v="M Erasmus"/>
  </r>
  <r>
    <n v="829763"/>
    <s v="Bangalore"/>
    <x v="7"/>
    <d v="2015-04-29T00:00:00"/>
    <x v="115"/>
    <x v="0"/>
    <n v="0"/>
    <s v="Royal Challengers Bangalore"/>
    <s v="Rajasthan Royals"/>
    <x v="2"/>
    <x v="0"/>
    <x v="10"/>
    <s v="NA"/>
    <s v="NA"/>
    <s v="NA"/>
    <s v="NA"/>
    <s v="JD Cloete"/>
    <s v="PG Pathak"/>
  </r>
  <r>
    <n v="829765"/>
    <s v="Chennai"/>
    <x v="7"/>
    <d v="2015-04-28T00:00:00"/>
    <x v="31"/>
    <x v="7"/>
    <n v="0"/>
    <s v="Chennai Super Kings"/>
    <s v="Kolkata Knight Riders"/>
    <x v="6"/>
    <x v="0"/>
    <x v="1"/>
    <s v="runs"/>
    <n v="2"/>
    <s v="N"/>
    <s v="NA"/>
    <s v="RM Deshpande"/>
    <s v="VA Kulkarni"/>
  </r>
  <r>
    <n v="829767"/>
    <s v="Delhi"/>
    <x v="7"/>
    <d v="2015-05-01T00:00:00"/>
    <x v="170"/>
    <x v="2"/>
    <n v="0"/>
    <s v="Delhi Daredevils"/>
    <s v="Kings XI Punjab"/>
    <x v="7"/>
    <x v="0"/>
    <x v="2"/>
    <s v="wickets"/>
    <n v="9"/>
    <s v="N"/>
    <s v="NA"/>
    <s v="RK Illingworth"/>
    <s v="S Ravi"/>
  </r>
  <r>
    <n v="829769"/>
    <s v="Mumbai"/>
    <x v="7"/>
    <d v="2015-05-01T00:00:00"/>
    <x v="83"/>
    <x v="3"/>
    <n v="0"/>
    <s v="Mumbai Indians"/>
    <s v="Rajasthan Royals"/>
    <x v="2"/>
    <x v="0"/>
    <x v="7"/>
    <s v="runs"/>
    <n v="8"/>
    <s v="N"/>
    <s v="NA"/>
    <s v="HDPK Dharmasena"/>
    <s v="CK Nandan"/>
  </r>
  <r>
    <n v="829771"/>
    <s v="Bangalore"/>
    <x v="7"/>
    <d v="2015-05-02T00:00:00"/>
    <x v="131"/>
    <x v="0"/>
    <n v="0"/>
    <s v="Royal Challengers Bangalore"/>
    <s v="Kolkata Knight Riders"/>
    <x v="0"/>
    <x v="0"/>
    <x v="3"/>
    <s v="wickets"/>
    <n v="7"/>
    <s v="N"/>
    <s v="NA"/>
    <s v="JD Cloete"/>
    <s v="PG Pathak"/>
  </r>
  <r>
    <n v="829773"/>
    <s v="Hyderabad"/>
    <x v="7"/>
    <d v="2015-05-02T00:00:00"/>
    <x v="79"/>
    <x v="6"/>
    <n v="0"/>
    <s v="Sunrisers Hyderabad"/>
    <s v="Chennai Super Kings"/>
    <x v="1"/>
    <x v="0"/>
    <x v="11"/>
    <s v="runs"/>
    <n v="22"/>
    <s v="N"/>
    <s v="NA"/>
    <s v="AK Chaudhary"/>
    <s v="K Srinivasan"/>
  </r>
  <r>
    <n v="829775"/>
    <s v="Chandigarh"/>
    <x v="7"/>
    <d v="2015-05-03T00:00:00"/>
    <x v="161"/>
    <x v="1"/>
    <n v="0"/>
    <s v="Kings XI Punjab"/>
    <s v="Mumbai Indians"/>
    <x v="3"/>
    <x v="1"/>
    <x v="7"/>
    <s v="runs"/>
    <n v="23"/>
    <s v="N"/>
    <s v="NA"/>
    <s v="RK Illingworth"/>
    <s v="VA Kulkarni"/>
  </r>
  <r>
    <n v="829777"/>
    <s v="Mumbai"/>
    <x v="7"/>
    <d v="2015-05-03T00:00:00"/>
    <x v="119"/>
    <x v="17"/>
    <n v="0"/>
    <s v="Rajasthan Royals"/>
    <s v="Delhi Daredevils"/>
    <x v="7"/>
    <x v="0"/>
    <x v="4"/>
    <s v="runs"/>
    <n v="14"/>
    <s v="N"/>
    <s v="NA"/>
    <s v="HDPK Dharmasena"/>
    <s v="CB Gaffaney"/>
  </r>
  <r>
    <n v="829779"/>
    <s v="Chennai"/>
    <x v="7"/>
    <d v="2015-05-04T00:00:00"/>
    <x v="39"/>
    <x v="7"/>
    <n v="0"/>
    <s v="Chennai Super Kings"/>
    <s v="Royal Challengers Bangalore"/>
    <x v="1"/>
    <x v="1"/>
    <x v="1"/>
    <s v="runs"/>
    <n v="24"/>
    <s v="N"/>
    <s v="NA"/>
    <s v="C Shamshuddin"/>
    <s v="K Srinath"/>
  </r>
  <r>
    <n v="829781"/>
    <s v="Kolkata"/>
    <x v="7"/>
    <d v="2015-05-04T00:00:00"/>
    <x v="136"/>
    <x v="4"/>
    <n v="0"/>
    <s v="Kolkata Knight Riders"/>
    <s v="Sunrisers Hyderabad"/>
    <x v="10"/>
    <x v="0"/>
    <x v="0"/>
    <s v="runs"/>
    <n v="35"/>
    <s v="N"/>
    <s v="NA"/>
    <s v="AK Chaudhary"/>
    <s v="M Erasmus"/>
  </r>
  <r>
    <n v="829783"/>
    <s v="Mumbai"/>
    <x v="7"/>
    <d v="2015-05-05T00:00:00"/>
    <x v="62"/>
    <x v="3"/>
    <n v="0"/>
    <s v="Mumbai Indians"/>
    <s v="Delhi Daredevils"/>
    <x v="7"/>
    <x v="1"/>
    <x v="7"/>
    <s v="wickets"/>
    <n v="5"/>
    <s v="N"/>
    <s v="NA"/>
    <s v="HDPK Dharmasena"/>
    <s v="CB Gaffaney"/>
  </r>
  <r>
    <n v="829785"/>
    <s v="Bangalore"/>
    <x v="7"/>
    <d v="2015-05-06T00:00:00"/>
    <x v="45"/>
    <x v="0"/>
    <n v="0"/>
    <s v="Royal Challengers Bangalore"/>
    <s v="Kings XI Punjab"/>
    <x v="5"/>
    <x v="0"/>
    <x v="3"/>
    <s v="runs"/>
    <n v="138"/>
    <s v="N"/>
    <s v="NA"/>
    <s v="RK Illingworth"/>
    <s v="VA Kulkarni"/>
  </r>
  <r>
    <n v="829787"/>
    <s v="Mumbai"/>
    <x v="7"/>
    <d v="2015-05-07T00:00:00"/>
    <x v="171"/>
    <x v="17"/>
    <n v="0"/>
    <s v="Rajasthan Royals"/>
    <s v="Sunrisers Hyderabad"/>
    <x v="2"/>
    <x v="0"/>
    <x v="11"/>
    <s v="runs"/>
    <n v="7"/>
    <s v="N"/>
    <s v="NA"/>
    <s v="JD Cloete"/>
    <s v="C Shamshuddin"/>
  </r>
  <r>
    <n v="829789"/>
    <s v="Chennai"/>
    <x v="7"/>
    <d v="2015-05-08T00:00:00"/>
    <x v="172"/>
    <x v="7"/>
    <n v="0"/>
    <s v="Chennai Super Kings"/>
    <s v="Mumbai Indians"/>
    <x v="1"/>
    <x v="1"/>
    <x v="7"/>
    <s v="wickets"/>
    <n v="6"/>
    <s v="N"/>
    <s v="NA"/>
    <s v="CB Gaffaney"/>
    <s v="CK Nandan"/>
  </r>
  <r>
    <n v="829791"/>
    <s v="Kolkata"/>
    <x v="7"/>
    <d v="2015-05-09T00:00:00"/>
    <x v="164"/>
    <x v="4"/>
    <n v="0"/>
    <s v="Kolkata Knight Riders"/>
    <s v="Kings XI Punjab"/>
    <x v="5"/>
    <x v="1"/>
    <x v="0"/>
    <s v="wickets"/>
    <n v="1"/>
    <s v="N"/>
    <s v="NA"/>
    <s v="AK Chaudhary"/>
    <s v="HDPK Dharmasena"/>
  </r>
  <r>
    <n v="829793"/>
    <s v="Raipur"/>
    <x v="7"/>
    <d v="2015-05-09T00:00:00"/>
    <x v="173"/>
    <x v="26"/>
    <n v="0"/>
    <s v="Delhi Daredevils"/>
    <s v="Sunrisers Hyderabad"/>
    <x v="10"/>
    <x v="1"/>
    <x v="11"/>
    <s v="runs"/>
    <n v="6"/>
    <s v="N"/>
    <s v="NA"/>
    <s v="VA Kulkarni"/>
    <s v="S Ravi"/>
  </r>
  <r>
    <n v="829795"/>
    <s v="Mumbai"/>
    <x v="7"/>
    <d v="2015-05-10T00:00:00"/>
    <x v="46"/>
    <x v="3"/>
    <n v="0"/>
    <s v="Mumbai Indians"/>
    <s v="Royal Challengers Bangalore"/>
    <x v="0"/>
    <x v="1"/>
    <x v="3"/>
    <s v="runs"/>
    <n v="39"/>
    <s v="N"/>
    <s v="NA"/>
    <s v="JD Cloete"/>
    <s v="C Shamshuddin"/>
  </r>
  <r>
    <n v="829797"/>
    <s v="Chennai"/>
    <x v="7"/>
    <d v="2015-05-10T00:00:00"/>
    <x v="120"/>
    <x v="7"/>
    <n v="0"/>
    <s v="Chennai Super Kings"/>
    <s v="Rajasthan Royals"/>
    <x v="1"/>
    <x v="1"/>
    <x v="1"/>
    <s v="runs"/>
    <n v="12"/>
    <s v="N"/>
    <s v="NA"/>
    <s v="M Erasmus"/>
    <s v="CK Nandan"/>
  </r>
  <r>
    <n v="829799"/>
    <s v="Hyderabad"/>
    <x v="7"/>
    <d v="2015-05-11T00:00:00"/>
    <x v="79"/>
    <x v="6"/>
    <n v="0"/>
    <s v="Sunrisers Hyderabad"/>
    <s v="Kings XI Punjab"/>
    <x v="10"/>
    <x v="1"/>
    <x v="11"/>
    <s v="runs"/>
    <n v="5"/>
    <s v="N"/>
    <s v="NA"/>
    <s v="AK Chaudhary"/>
    <s v="HDPK Dharmasena"/>
  </r>
  <r>
    <n v="829801"/>
    <s v="Raipur"/>
    <x v="7"/>
    <d v="2015-05-12T00:00:00"/>
    <x v="174"/>
    <x v="26"/>
    <n v="0"/>
    <s v="Delhi Daredevils"/>
    <s v="Chennai Super Kings"/>
    <x v="1"/>
    <x v="1"/>
    <x v="2"/>
    <s v="wickets"/>
    <n v="6"/>
    <s v="N"/>
    <s v="NA"/>
    <s v="RK Illingworth"/>
    <s v="VA Kulkarni"/>
  </r>
  <r>
    <n v="829803"/>
    <s v="Chandigarh"/>
    <x v="7"/>
    <d v="2015-05-13T00:00:00"/>
    <x v="160"/>
    <x v="1"/>
    <n v="0"/>
    <s v="Kings XI Punjab"/>
    <s v="Royal Challengers Bangalore"/>
    <x v="0"/>
    <x v="0"/>
    <x v="5"/>
    <s v="runs"/>
    <n v="22"/>
    <s v="N"/>
    <s v="NA"/>
    <s v="JD Cloete"/>
    <s v="C Shamshuddin"/>
  </r>
  <r>
    <n v="829805"/>
    <s v="Mumbai"/>
    <x v="7"/>
    <d v="2015-05-14T00:00:00"/>
    <x v="172"/>
    <x v="3"/>
    <n v="0"/>
    <s v="Mumbai Indians"/>
    <s v="Kolkata Knight Riders"/>
    <x v="6"/>
    <x v="0"/>
    <x v="7"/>
    <s v="runs"/>
    <n v="5"/>
    <s v="N"/>
    <s v="NA"/>
    <s v="RK Illingworth"/>
    <s v="VA Kulkarni"/>
  </r>
  <r>
    <n v="829807"/>
    <s v="Hyderabad"/>
    <x v="7"/>
    <d v="2015-05-15T00:00:00"/>
    <x v="104"/>
    <x v="6"/>
    <n v="0"/>
    <s v="Sunrisers Hyderabad"/>
    <s v="Royal Challengers Bangalore"/>
    <x v="10"/>
    <x v="1"/>
    <x v="3"/>
    <s v="wickets"/>
    <n v="6"/>
    <s v="N"/>
    <s v="D/L"/>
    <s v="AK Chaudhary"/>
    <s v="HDPK Dharmasena"/>
  </r>
  <r>
    <n v="829809"/>
    <s v="Chandigarh"/>
    <x v="7"/>
    <d v="2015-05-16T00:00:00"/>
    <x v="132"/>
    <x v="1"/>
    <n v="0"/>
    <s v="Kings XI Punjab"/>
    <s v="Chennai Super Kings"/>
    <x v="5"/>
    <x v="1"/>
    <x v="1"/>
    <s v="wickets"/>
    <n v="7"/>
    <s v="N"/>
    <s v="NA"/>
    <s v="CK Nandan"/>
    <s v="C Shamshuddin"/>
  </r>
  <r>
    <n v="829811"/>
    <s v="Mumbai"/>
    <x v="7"/>
    <d v="2015-05-16T00:00:00"/>
    <x v="5"/>
    <x v="17"/>
    <n v="0"/>
    <s v="Rajasthan Royals"/>
    <s v="Kolkata Knight Riders"/>
    <x v="2"/>
    <x v="1"/>
    <x v="4"/>
    <s v="runs"/>
    <n v="9"/>
    <s v="N"/>
    <s v="NA"/>
    <s v="RM Deshpande"/>
    <s v="RK Illingworth"/>
  </r>
  <r>
    <n v="829813"/>
    <s v="Bangalore"/>
    <x v="7"/>
    <d v="2015-05-17T00:00:00"/>
    <x v="115"/>
    <x v="0"/>
    <n v="0"/>
    <s v="Royal Challengers Bangalore"/>
    <s v="Delhi Daredevils"/>
    <x v="0"/>
    <x v="0"/>
    <x v="10"/>
    <s v="NA"/>
    <s v="NA"/>
    <s v="NA"/>
    <s v="NA"/>
    <s v="HDPK Dharmasena"/>
    <s v="K Srinivasan"/>
  </r>
  <r>
    <n v="829815"/>
    <s v="Hyderabad"/>
    <x v="7"/>
    <d v="2015-05-17T00:00:00"/>
    <x v="175"/>
    <x v="6"/>
    <n v="0"/>
    <s v="Sunrisers Hyderabad"/>
    <s v="Mumbai Indians"/>
    <x v="10"/>
    <x v="1"/>
    <x v="7"/>
    <s v="wickets"/>
    <n v="9"/>
    <s v="N"/>
    <s v="NA"/>
    <s v="CB Gaffaney"/>
    <s v="K Srinath"/>
  </r>
  <r>
    <n v="829817"/>
    <s v="Mumbai"/>
    <x v="7"/>
    <d v="2015-05-19T00:00:00"/>
    <x v="90"/>
    <x v="3"/>
    <n v="0"/>
    <s v="Chennai Super Kings"/>
    <s v="Mumbai Indians"/>
    <x v="3"/>
    <x v="1"/>
    <x v="7"/>
    <s v="runs"/>
    <n v="25"/>
    <s v="N"/>
    <s v="NA"/>
    <s v="HDPK Dharmasena"/>
    <s v="RK Illingworth"/>
  </r>
  <r>
    <n v="829819"/>
    <s v="Pune"/>
    <x v="7"/>
    <d v="2015-05-20T00:00:00"/>
    <x v="46"/>
    <x v="31"/>
    <n v="0"/>
    <s v="Royal Challengers Bangalore"/>
    <s v="Rajasthan Royals"/>
    <x v="0"/>
    <x v="1"/>
    <x v="3"/>
    <s v="runs"/>
    <n v="71"/>
    <s v="N"/>
    <s v="NA"/>
    <s v="AK Chaudhary"/>
    <s v="C Shamshuddin"/>
  </r>
  <r>
    <n v="829821"/>
    <s v="Ranchi"/>
    <x v="7"/>
    <d v="2015-05-22T00:00:00"/>
    <x v="23"/>
    <x v="27"/>
    <n v="0"/>
    <s v="Chennai Super Kings"/>
    <s v="Royal Challengers Bangalore"/>
    <x v="1"/>
    <x v="0"/>
    <x v="1"/>
    <s v="wickets"/>
    <n v="3"/>
    <s v="N"/>
    <s v="NA"/>
    <s v="AK Chaudhary"/>
    <s v="CB Gaffaney"/>
  </r>
  <r>
    <n v="829823"/>
    <s v="Kolkata"/>
    <x v="7"/>
    <d v="2015-05-24T00:00:00"/>
    <x v="57"/>
    <x v="4"/>
    <n v="0"/>
    <s v="Mumbai Indians"/>
    <s v="Chennai Super Kings"/>
    <x v="1"/>
    <x v="0"/>
    <x v="7"/>
    <s v="runs"/>
    <n v="41"/>
    <s v="N"/>
    <s v="NA"/>
    <s v="HDPK Dharmasena"/>
    <s v="RK Illingworth"/>
  </r>
  <r>
    <n v="980901"/>
    <s v="Mumbai"/>
    <x v="8"/>
    <d v="2016-04-09T00:00:00"/>
    <x v="119"/>
    <x v="3"/>
    <n v="0"/>
    <s v="Mumbai Indians"/>
    <s v="Rising Pune Supergiants"/>
    <x v="3"/>
    <x v="1"/>
    <x v="12"/>
    <s v="wickets"/>
    <n v="9"/>
    <s v="N"/>
    <s v="NA"/>
    <s v="HDPK Dharmasena"/>
    <s v="CK Nandan"/>
  </r>
  <r>
    <n v="980903"/>
    <s v="Kolkata"/>
    <x v="8"/>
    <d v="2016-04-10T00:00:00"/>
    <x v="164"/>
    <x v="4"/>
    <n v="0"/>
    <s v="Kolkata Knight Riders"/>
    <s v="Delhi Daredevils"/>
    <x v="6"/>
    <x v="0"/>
    <x v="0"/>
    <s v="wickets"/>
    <n v="9"/>
    <s v="N"/>
    <s v="NA"/>
    <s v="S Ravi"/>
    <s v="C Shamshuddin"/>
  </r>
  <r>
    <n v="980905"/>
    <s v="Chandigarh"/>
    <x v="8"/>
    <d v="2016-04-11T00:00:00"/>
    <x v="140"/>
    <x v="32"/>
    <n v="0"/>
    <s v="Kings XI Punjab"/>
    <s v="Gujarat Lions"/>
    <x v="11"/>
    <x v="0"/>
    <x v="13"/>
    <s v="wickets"/>
    <n v="5"/>
    <s v="N"/>
    <s v="NA"/>
    <s v="AK Chaudhary"/>
    <s v="VA Kulkarni"/>
  </r>
  <r>
    <n v="980907"/>
    <s v="Bangalore"/>
    <x v="8"/>
    <d v="2016-04-12T00:00:00"/>
    <x v="46"/>
    <x v="0"/>
    <n v="0"/>
    <s v="Royal Challengers Bangalore"/>
    <s v="Sunrisers Hyderabad"/>
    <x v="10"/>
    <x v="0"/>
    <x v="3"/>
    <s v="runs"/>
    <n v="45"/>
    <s v="N"/>
    <s v="NA"/>
    <s v="HDPK Dharmasena"/>
    <s v="VK Sharma"/>
  </r>
  <r>
    <n v="980909"/>
    <s v="Kolkata"/>
    <x v="8"/>
    <d v="2016-04-13T00:00:00"/>
    <x v="57"/>
    <x v="4"/>
    <n v="0"/>
    <s v="Kolkata Knight Riders"/>
    <s v="Mumbai Indians"/>
    <x v="3"/>
    <x v="0"/>
    <x v="7"/>
    <s v="wickets"/>
    <n v="6"/>
    <s v="N"/>
    <s v="NA"/>
    <s v="Nitin Menon"/>
    <s v="S Ravi"/>
  </r>
  <r>
    <n v="980911"/>
    <s v="Rajkot"/>
    <x v="8"/>
    <d v="2016-04-14T00:00:00"/>
    <x v="140"/>
    <x v="33"/>
    <n v="0"/>
    <s v="Gujarat Lions"/>
    <s v="Rising Pune Supergiants"/>
    <x v="12"/>
    <x v="1"/>
    <x v="13"/>
    <s v="wickets"/>
    <n v="7"/>
    <s v="N"/>
    <s v="NA"/>
    <s v="VA Kulkarni"/>
    <s v="CK Nandan"/>
  </r>
  <r>
    <n v="980913"/>
    <s v="Delhi"/>
    <x v="8"/>
    <d v="2016-04-15T00:00:00"/>
    <x v="28"/>
    <x v="2"/>
    <n v="0"/>
    <s v="Delhi Daredevils"/>
    <s v="Kings XI Punjab"/>
    <x v="7"/>
    <x v="0"/>
    <x v="2"/>
    <s v="wickets"/>
    <n v="8"/>
    <s v="N"/>
    <s v="NA"/>
    <s v="S Ravi"/>
    <s v="C Shamshuddin"/>
  </r>
  <r>
    <n v="980915"/>
    <s v="Hyderabad"/>
    <x v="8"/>
    <d v="2016-04-16T00:00:00"/>
    <x v="56"/>
    <x v="6"/>
    <n v="0"/>
    <s v="Sunrisers Hyderabad"/>
    <s v="Kolkata Knight Riders"/>
    <x v="10"/>
    <x v="1"/>
    <x v="0"/>
    <s v="wickets"/>
    <n v="8"/>
    <s v="N"/>
    <s v="NA"/>
    <s v="AK Chaudhary"/>
    <s v="CK Nandan"/>
  </r>
  <r>
    <n v="980917"/>
    <s v="Mumbai"/>
    <x v="8"/>
    <d v="2016-04-16T00:00:00"/>
    <x v="140"/>
    <x v="3"/>
    <n v="0"/>
    <s v="Mumbai Indians"/>
    <s v="Gujarat Lions"/>
    <x v="11"/>
    <x v="0"/>
    <x v="13"/>
    <s v="wickets"/>
    <n v="3"/>
    <s v="N"/>
    <s v="NA"/>
    <s v="HDPK Dharmasena"/>
    <s v="VK Sharma"/>
  </r>
  <r>
    <n v="980919"/>
    <s v="Chandigarh"/>
    <x v="8"/>
    <d v="2016-04-17T00:00:00"/>
    <x v="138"/>
    <x v="32"/>
    <n v="0"/>
    <s v="Kings XI Punjab"/>
    <s v="Rising Pune Supergiants"/>
    <x v="12"/>
    <x v="1"/>
    <x v="5"/>
    <s v="wickets"/>
    <n v="6"/>
    <s v="N"/>
    <s v="NA"/>
    <s v="S Ravi"/>
    <s v="C Shamshuddin"/>
  </r>
  <r>
    <n v="980921"/>
    <s v="Bangalore"/>
    <x v="8"/>
    <d v="2016-04-17T00:00:00"/>
    <x v="176"/>
    <x v="0"/>
    <n v="0"/>
    <s v="Royal Challengers Bangalore"/>
    <s v="Delhi Daredevils"/>
    <x v="7"/>
    <x v="0"/>
    <x v="2"/>
    <s v="wickets"/>
    <n v="7"/>
    <s v="N"/>
    <s v="NA"/>
    <s v="VA Kulkarni"/>
    <s v="A Nand Kishore"/>
  </r>
  <r>
    <n v="980923"/>
    <s v="Hyderabad"/>
    <x v="8"/>
    <d v="2016-04-18T00:00:00"/>
    <x v="79"/>
    <x v="6"/>
    <n v="0"/>
    <s v="Sunrisers Hyderabad"/>
    <s v="Mumbai Indians"/>
    <x v="10"/>
    <x v="0"/>
    <x v="11"/>
    <s v="wickets"/>
    <n v="7"/>
    <s v="N"/>
    <s v="NA"/>
    <s v="HDPK Dharmasena"/>
    <s v="VK Sharma"/>
  </r>
  <r>
    <n v="980925"/>
    <s v="Chandigarh"/>
    <x v="8"/>
    <d v="2016-04-19T00:00:00"/>
    <x v="75"/>
    <x v="32"/>
    <n v="0"/>
    <s v="Kings XI Punjab"/>
    <s v="Kolkata Knight Riders"/>
    <x v="6"/>
    <x v="0"/>
    <x v="0"/>
    <s v="wickets"/>
    <n v="6"/>
    <s v="N"/>
    <s v="NA"/>
    <s v="S Ravi"/>
    <s v="C Shamshuddin"/>
  </r>
  <r>
    <n v="980927"/>
    <s v="Mumbai"/>
    <x v="8"/>
    <d v="2016-04-20T00:00:00"/>
    <x v="57"/>
    <x v="3"/>
    <n v="0"/>
    <s v="Mumbai Indians"/>
    <s v="Royal Challengers Bangalore"/>
    <x v="3"/>
    <x v="0"/>
    <x v="7"/>
    <s v="wickets"/>
    <n v="6"/>
    <s v="N"/>
    <s v="NA"/>
    <s v="AK Chaudhary"/>
    <s v="CK Nandan"/>
  </r>
  <r>
    <n v="980929"/>
    <s v="Rajkot"/>
    <x v="8"/>
    <d v="2016-04-21T00:00:00"/>
    <x v="157"/>
    <x v="33"/>
    <n v="0"/>
    <s v="Gujarat Lions"/>
    <s v="Sunrisers Hyderabad"/>
    <x v="10"/>
    <x v="0"/>
    <x v="11"/>
    <s v="wickets"/>
    <n v="10"/>
    <s v="N"/>
    <s v="NA"/>
    <s v="K Bharatan"/>
    <s v="HDPK Dharmasena"/>
  </r>
  <r>
    <n v="980931"/>
    <s v="Pune"/>
    <x v="8"/>
    <d v="2016-04-22T00:00:00"/>
    <x v="46"/>
    <x v="31"/>
    <n v="0"/>
    <s v="Rising Pune Supergiants"/>
    <s v="Royal Challengers Bangalore"/>
    <x v="12"/>
    <x v="0"/>
    <x v="3"/>
    <s v="runs"/>
    <n v="13"/>
    <s v="N"/>
    <s v="NA"/>
    <s v="CB Gaffaney"/>
    <s v="VK Sharma"/>
  </r>
  <r>
    <n v="980933"/>
    <s v="Delhi"/>
    <x v="8"/>
    <d v="2016-04-23T00:00:00"/>
    <x v="144"/>
    <x v="2"/>
    <n v="0"/>
    <s v="Delhi Daredevils"/>
    <s v="Mumbai Indians"/>
    <x v="3"/>
    <x v="0"/>
    <x v="2"/>
    <s v="runs"/>
    <n v="10"/>
    <s v="N"/>
    <s v="NA"/>
    <s v="S Ravi"/>
    <s v="C Shamshuddin"/>
  </r>
  <r>
    <n v="980935"/>
    <s v="Hyderabad"/>
    <x v="8"/>
    <d v="2016-04-23T00:00:00"/>
    <x v="177"/>
    <x v="6"/>
    <n v="0"/>
    <s v="Sunrisers Hyderabad"/>
    <s v="Kings XI Punjab"/>
    <x v="10"/>
    <x v="0"/>
    <x v="11"/>
    <s v="wickets"/>
    <n v="5"/>
    <s v="N"/>
    <s v="NA"/>
    <s v="AK Chaudhary"/>
    <s v="CK Nandan"/>
  </r>
  <r>
    <n v="980937"/>
    <s v="Rajkot"/>
    <x v="8"/>
    <d v="2016-04-24T00:00:00"/>
    <x v="104"/>
    <x v="33"/>
    <n v="0"/>
    <s v="Gujarat Lions"/>
    <s v="Royal Challengers Bangalore"/>
    <x v="0"/>
    <x v="1"/>
    <x v="13"/>
    <s v="wickets"/>
    <n v="6"/>
    <s v="N"/>
    <s v="NA"/>
    <s v="K Bharatan"/>
    <s v="BNJ Oxenford"/>
  </r>
  <r>
    <n v="980939"/>
    <s v="Pune"/>
    <x v="8"/>
    <d v="2016-04-24T00:00:00"/>
    <x v="178"/>
    <x v="31"/>
    <n v="0"/>
    <s v="Rising Pune Supergiants"/>
    <s v="Kolkata Knight Riders"/>
    <x v="6"/>
    <x v="0"/>
    <x v="0"/>
    <s v="wickets"/>
    <n v="2"/>
    <s v="N"/>
    <s v="NA"/>
    <s v="CB Gaffaney"/>
    <s v="A Nand Kishore"/>
  </r>
  <r>
    <n v="980941"/>
    <s v="Chandigarh"/>
    <x v="8"/>
    <d v="2016-04-25T00:00:00"/>
    <x v="148"/>
    <x v="32"/>
    <n v="0"/>
    <s v="Kings XI Punjab"/>
    <s v="Mumbai Indians"/>
    <x v="5"/>
    <x v="0"/>
    <x v="7"/>
    <s v="runs"/>
    <n v="25"/>
    <s v="N"/>
    <s v="NA"/>
    <s v="Nitin Menon"/>
    <s v="RJ Tucker"/>
  </r>
  <r>
    <n v="980943"/>
    <s v="Hyderabad"/>
    <x v="8"/>
    <d v="2016-04-26T00:00:00"/>
    <x v="179"/>
    <x v="6"/>
    <n v="0"/>
    <s v="Sunrisers Hyderabad"/>
    <s v="Rising Pune Supergiants"/>
    <x v="12"/>
    <x v="0"/>
    <x v="12"/>
    <s v="runs"/>
    <n v="34"/>
    <s v="N"/>
    <s v="D/L"/>
    <s v="AY Dandekar"/>
    <s v="CK Nandan"/>
  </r>
  <r>
    <n v="980945"/>
    <s v="Delhi"/>
    <x v="8"/>
    <d v="2016-04-27T00:00:00"/>
    <x v="180"/>
    <x v="2"/>
    <n v="0"/>
    <s v="Delhi Daredevils"/>
    <s v="Gujarat Lions"/>
    <x v="7"/>
    <x v="0"/>
    <x v="13"/>
    <s v="runs"/>
    <n v="1"/>
    <s v="N"/>
    <s v="NA"/>
    <s v="M Erasmus"/>
    <s v="S Ravi"/>
  </r>
  <r>
    <n v="980947"/>
    <s v="Mumbai"/>
    <x v="8"/>
    <d v="2016-04-28T00:00:00"/>
    <x v="57"/>
    <x v="3"/>
    <n v="0"/>
    <s v="Mumbai Indians"/>
    <s v="Kolkata Knight Riders"/>
    <x v="3"/>
    <x v="0"/>
    <x v="7"/>
    <s v="wickets"/>
    <n v="6"/>
    <s v="N"/>
    <s v="NA"/>
    <s v="Nitin Menon"/>
    <s v="RJ Tucker"/>
  </r>
  <r>
    <n v="980949"/>
    <s v="Pune"/>
    <x v="8"/>
    <d v="2016-04-29T00:00:00"/>
    <x v="60"/>
    <x v="31"/>
    <n v="0"/>
    <s v="Rising Pune Supergiants"/>
    <s v="Gujarat Lions"/>
    <x v="11"/>
    <x v="0"/>
    <x v="13"/>
    <s v="wickets"/>
    <n v="3"/>
    <s v="N"/>
    <s v="NA"/>
    <s v="CB Gaffaney"/>
    <s v="BNJ Oxenford"/>
  </r>
  <r>
    <n v="980951"/>
    <s v="Delhi"/>
    <x v="8"/>
    <d v="2016-04-30T00:00:00"/>
    <x v="181"/>
    <x v="2"/>
    <n v="0"/>
    <s v="Delhi Daredevils"/>
    <s v="Kolkata Knight Riders"/>
    <x v="6"/>
    <x v="0"/>
    <x v="2"/>
    <s v="runs"/>
    <n v="27"/>
    <s v="N"/>
    <s v="NA"/>
    <s v="KN Ananthapadmanabhan"/>
    <s v="M Erasmus"/>
  </r>
  <r>
    <n v="980953"/>
    <s v="Hyderabad"/>
    <x v="8"/>
    <d v="2016-04-30T00:00:00"/>
    <x v="79"/>
    <x v="6"/>
    <n v="0"/>
    <s v="Sunrisers Hyderabad"/>
    <s v="Royal Challengers Bangalore"/>
    <x v="0"/>
    <x v="0"/>
    <x v="11"/>
    <s v="runs"/>
    <n v="15"/>
    <s v="N"/>
    <s v="NA"/>
    <s v="AK Chaudhary"/>
    <s v="HDPK Dharmasena"/>
  </r>
  <r>
    <n v="980955"/>
    <s v="Rajkot"/>
    <x v="8"/>
    <d v="2016-05-01T00:00:00"/>
    <x v="160"/>
    <x v="33"/>
    <n v="0"/>
    <s v="Gujarat Lions"/>
    <s v="Kings XI Punjab"/>
    <x v="11"/>
    <x v="0"/>
    <x v="5"/>
    <s v="runs"/>
    <n v="23"/>
    <s v="N"/>
    <s v="NA"/>
    <s v="BNJ Oxenford"/>
    <s v="VK Sharma"/>
  </r>
  <r>
    <n v="980957"/>
    <s v="Pune"/>
    <x v="8"/>
    <d v="2016-05-01T00:00:00"/>
    <x v="57"/>
    <x v="31"/>
    <n v="0"/>
    <s v="Rising Pune Supergiants"/>
    <s v="Mumbai Indians"/>
    <x v="3"/>
    <x v="0"/>
    <x v="7"/>
    <s v="wickets"/>
    <n v="8"/>
    <s v="N"/>
    <s v="NA"/>
    <s v="AY Dandekar"/>
    <s v="RJ Tucker"/>
  </r>
  <r>
    <n v="980959"/>
    <s v="Bangalore"/>
    <x v="8"/>
    <d v="2016-05-02T00:00:00"/>
    <x v="164"/>
    <x v="0"/>
    <n v="0"/>
    <s v="Royal Challengers Bangalore"/>
    <s v="Kolkata Knight Riders"/>
    <x v="6"/>
    <x v="0"/>
    <x v="0"/>
    <s v="wickets"/>
    <n v="5"/>
    <s v="N"/>
    <s v="NA"/>
    <s v="M Erasmus"/>
    <s v="S Ravi"/>
  </r>
  <r>
    <n v="980961"/>
    <s v="Rajkot"/>
    <x v="8"/>
    <d v="2016-05-03T00:00:00"/>
    <x v="182"/>
    <x v="33"/>
    <n v="0"/>
    <s v="Gujarat Lions"/>
    <s v="Delhi Daredevils"/>
    <x v="7"/>
    <x v="0"/>
    <x v="2"/>
    <s v="wickets"/>
    <n v="8"/>
    <s v="N"/>
    <s v="NA"/>
    <s v="CB Gaffaney"/>
    <s v="BNJ Oxenford"/>
  </r>
  <r>
    <n v="980963"/>
    <s v="Kolkata"/>
    <x v="8"/>
    <d v="2016-05-04T00:00:00"/>
    <x v="164"/>
    <x v="4"/>
    <n v="0"/>
    <s v="Kolkata Knight Riders"/>
    <s v="Kings XI Punjab"/>
    <x v="5"/>
    <x v="0"/>
    <x v="0"/>
    <s v="runs"/>
    <n v="7"/>
    <s v="N"/>
    <s v="NA"/>
    <s v="AK Chaudhary"/>
    <s v="HDPK Dharmasena"/>
  </r>
  <r>
    <n v="980965"/>
    <s v="Delhi"/>
    <x v="8"/>
    <d v="2016-05-05T00:00:00"/>
    <x v="119"/>
    <x v="2"/>
    <n v="0"/>
    <s v="Delhi Daredevils"/>
    <s v="Rising Pune Supergiants"/>
    <x v="12"/>
    <x v="0"/>
    <x v="12"/>
    <s v="wickets"/>
    <n v="7"/>
    <s v="N"/>
    <s v="NA"/>
    <s v="C Shamshuddin"/>
    <s v="RJ Tucker"/>
  </r>
  <r>
    <n v="980967"/>
    <s v="Hyderabad"/>
    <x v="8"/>
    <d v="2016-05-06T00:00:00"/>
    <x v="157"/>
    <x v="6"/>
    <n v="0"/>
    <s v="Sunrisers Hyderabad"/>
    <s v="Gujarat Lions"/>
    <x v="10"/>
    <x v="0"/>
    <x v="11"/>
    <s v="wickets"/>
    <n v="5"/>
    <s v="N"/>
    <s v="NA"/>
    <s v="M Erasmus"/>
    <s v="S Ravi"/>
  </r>
  <r>
    <n v="980969"/>
    <s v="Bangalore"/>
    <x v="8"/>
    <d v="2016-05-07T00:00:00"/>
    <x v="104"/>
    <x v="0"/>
    <n v="0"/>
    <s v="Royal Challengers Bangalore"/>
    <s v="Rising Pune Supergiants"/>
    <x v="0"/>
    <x v="0"/>
    <x v="3"/>
    <s v="wickets"/>
    <n v="7"/>
    <s v="N"/>
    <s v="NA"/>
    <s v="CB Gaffaney"/>
    <s v="BNJ Oxenford"/>
  </r>
  <r>
    <n v="980971"/>
    <s v="Chandigarh"/>
    <x v="8"/>
    <d v="2016-05-07T00:00:00"/>
    <x v="183"/>
    <x v="32"/>
    <n v="0"/>
    <s v="Kings XI Punjab"/>
    <s v="Delhi Daredevils"/>
    <x v="7"/>
    <x v="0"/>
    <x v="5"/>
    <s v="runs"/>
    <n v="9"/>
    <s v="N"/>
    <s v="NA"/>
    <s v="HDPK Dharmasena"/>
    <s v="CK Nandan"/>
  </r>
  <r>
    <n v="980973"/>
    <s v="Visakhapatnam"/>
    <x v="8"/>
    <d v="2016-05-08T00:00:00"/>
    <x v="23"/>
    <x v="24"/>
    <n v="0"/>
    <s v="Mumbai Indians"/>
    <s v="Sunrisers Hyderabad"/>
    <x v="3"/>
    <x v="0"/>
    <x v="11"/>
    <s v="runs"/>
    <n v="85"/>
    <s v="N"/>
    <s v="NA"/>
    <s v="S Ravi"/>
    <s v="C Shamshuddin"/>
  </r>
  <r>
    <n v="980975"/>
    <s v="Kolkata"/>
    <x v="8"/>
    <d v="2016-05-08T00:00:00"/>
    <x v="37"/>
    <x v="4"/>
    <n v="0"/>
    <s v="Kolkata Knight Riders"/>
    <s v="Gujarat Lions"/>
    <x v="11"/>
    <x v="0"/>
    <x v="13"/>
    <s v="wickets"/>
    <n v="5"/>
    <s v="N"/>
    <s v="NA"/>
    <s v="M Erasmus"/>
    <s v="RJ Tucker"/>
  </r>
  <r>
    <n v="980977"/>
    <s v="Chandigarh"/>
    <x v="8"/>
    <d v="2016-05-09T00:00:00"/>
    <x v="5"/>
    <x v="32"/>
    <n v="0"/>
    <s v="Kings XI Punjab"/>
    <s v="Royal Challengers Bangalore"/>
    <x v="5"/>
    <x v="0"/>
    <x v="3"/>
    <s v="runs"/>
    <n v="1"/>
    <s v="N"/>
    <s v="NA"/>
    <s v="AK Chaudhary"/>
    <s v="HDPK Dharmasena"/>
  </r>
  <r>
    <n v="980979"/>
    <s v="Visakhapatnam"/>
    <x v="8"/>
    <d v="2016-05-10T00:00:00"/>
    <x v="184"/>
    <x v="24"/>
    <n v="0"/>
    <s v="Rising Pune Supergiants"/>
    <s v="Sunrisers Hyderabad"/>
    <x v="10"/>
    <x v="1"/>
    <x v="11"/>
    <s v="runs"/>
    <n v="4"/>
    <s v="N"/>
    <s v="NA"/>
    <s v="CB Gaffaney"/>
    <s v="VK Sharma"/>
  </r>
  <r>
    <n v="980981"/>
    <s v="Bangalore"/>
    <x v="8"/>
    <d v="2016-05-11T00:00:00"/>
    <x v="185"/>
    <x v="0"/>
    <n v="0"/>
    <s v="Royal Challengers Bangalore"/>
    <s v="Mumbai Indians"/>
    <x v="3"/>
    <x v="0"/>
    <x v="7"/>
    <s v="wickets"/>
    <n v="6"/>
    <s v="N"/>
    <s v="NA"/>
    <s v="AY Dandekar"/>
    <s v="C Shamshuddin"/>
  </r>
  <r>
    <n v="980983"/>
    <s v="Hyderabad"/>
    <x v="8"/>
    <d v="2016-05-12T00:00:00"/>
    <x v="180"/>
    <x v="6"/>
    <n v="0"/>
    <s v="Sunrisers Hyderabad"/>
    <s v="Delhi Daredevils"/>
    <x v="7"/>
    <x v="0"/>
    <x v="2"/>
    <s v="wickets"/>
    <n v="7"/>
    <s v="N"/>
    <s v="NA"/>
    <s v="K Bharatan"/>
    <s v="M Erasmus"/>
  </r>
  <r>
    <n v="980985"/>
    <s v="Visakhapatnam"/>
    <x v="8"/>
    <d v="2016-05-13T00:00:00"/>
    <x v="183"/>
    <x v="24"/>
    <n v="0"/>
    <s v="Mumbai Indians"/>
    <s v="Kings XI Punjab"/>
    <x v="3"/>
    <x v="1"/>
    <x v="5"/>
    <s v="wickets"/>
    <n v="7"/>
    <s v="N"/>
    <s v="NA"/>
    <s v="HDPK Dharmasena"/>
    <s v="CK Nandan"/>
  </r>
  <r>
    <n v="980987"/>
    <s v="Bangalore"/>
    <x v="8"/>
    <d v="2016-05-14T00:00:00"/>
    <x v="46"/>
    <x v="0"/>
    <n v="0"/>
    <s v="Royal Challengers Bangalore"/>
    <s v="Gujarat Lions"/>
    <x v="11"/>
    <x v="0"/>
    <x v="3"/>
    <s v="runs"/>
    <n v="144"/>
    <s v="N"/>
    <s v="NA"/>
    <s v="AY Dandekar"/>
    <s v="VK Sharma"/>
  </r>
  <r>
    <n v="980989"/>
    <s v="Kolkata"/>
    <x v="8"/>
    <d v="2016-05-14T00:00:00"/>
    <x v="8"/>
    <x v="4"/>
    <n v="0"/>
    <s v="Kolkata Knight Riders"/>
    <s v="Rising Pune Supergiants"/>
    <x v="12"/>
    <x v="1"/>
    <x v="0"/>
    <s v="wickets"/>
    <n v="8"/>
    <s v="N"/>
    <s v="D/L"/>
    <s v="A Nand Kishore"/>
    <s v="BNJ Oxenford"/>
  </r>
  <r>
    <n v="980991"/>
    <s v="Chandigarh"/>
    <x v="8"/>
    <d v="2016-05-15T00:00:00"/>
    <x v="186"/>
    <x v="32"/>
    <n v="0"/>
    <s v="Kings XI Punjab"/>
    <s v="Sunrisers Hyderabad"/>
    <x v="5"/>
    <x v="1"/>
    <x v="11"/>
    <s v="wickets"/>
    <n v="7"/>
    <s v="N"/>
    <s v="NA"/>
    <s v="KN Ananthapadmanabhan"/>
    <s v="M Erasmus"/>
  </r>
  <r>
    <n v="980993"/>
    <s v="Visakhapatnam"/>
    <x v="8"/>
    <d v="2016-05-15T00:00:00"/>
    <x v="185"/>
    <x v="24"/>
    <n v="0"/>
    <s v="Mumbai Indians"/>
    <s v="Delhi Daredevils"/>
    <x v="7"/>
    <x v="0"/>
    <x v="7"/>
    <s v="runs"/>
    <n v="80"/>
    <s v="N"/>
    <s v="NA"/>
    <s v="Nitin Menon"/>
    <s v="CK Nandan"/>
  </r>
  <r>
    <n v="980995"/>
    <s v="Kolkata"/>
    <x v="8"/>
    <d v="2016-05-16T00:00:00"/>
    <x v="104"/>
    <x v="4"/>
    <n v="0"/>
    <s v="Kolkata Knight Riders"/>
    <s v="Royal Challengers Bangalore"/>
    <x v="0"/>
    <x v="0"/>
    <x v="3"/>
    <s v="wickets"/>
    <n v="9"/>
    <s v="N"/>
    <s v="NA"/>
    <s v="CB Gaffaney"/>
    <s v="A Nand Kishore"/>
  </r>
  <r>
    <n v="980997"/>
    <s v="Visakhapatnam"/>
    <x v="8"/>
    <d v="2016-05-17T00:00:00"/>
    <x v="179"/>
    <x v="24"/>
    <n v="0"/>
    <s v="Rising Pune Supergiants"/>
    <s v="Delhi Daredevils"/>
    <x v="12"/>
    <x v="0"/>
    <x v="12"/>
    <s v="runs"/>
    <n v="19"/>
    <s v="N"/>
    <s v="D/L"/>
    <s v="Nitin Menon"/>
    <s v="C Shamshuddin"/>
  </r>
  <r>
    <n v="980999"/>
    <s v="Bangalore"/>
    <x v="8"/>
    <d v="2016-05-18T00:00:00"/>
    <x v="104"/>
    <x v="0"/>
    <n v="0"/>
    <s v="Royal Challengers Bangalore"/>
    <s v="Kings XI Punjab"/>
    <x v="5"/>
    <x v="0"/>
    <x v="3"/>
    <s v="runs"/>
    <n v="82"/>
    <s v="N"/>
    <s v="D/L"/>
    <s v="KN Ananthapadmanabhan"/>
    <s v="M Erasmus"/>
  </r>
  <r>
    <n v="981001"/>
    <s v="Kanpur"/>
    <x v="8"/>
    <d v="2016-05-19T00:00:00"/>
    <x v="60"/>
    <x v="34"/>
    <n v="0"/>
    <s v="Gujarat Lions"/>
    <s v="Kolkata Knight Riders"/>
    <x v="11"/>
    <x v="0"/>
    <x v="13"/>
    <s v="wickets"/>
    <n v="6"/>
    <s v="N"/>
    <s v="NA"/>
    <s v="AK Chaudhary"/>
    <s v="CK Nandan"/>
  </r>
  <r>
    <n v="981003"/>
    <s v="Raipur"/>
    <x v="8"/>
    <d v="2016-05-20T00:00:00"/>
    <x v="159"/>
    <x v="26"/>
    <n v="0"/>
    <s v="Delhi Daredevils"/>
    <s v="Sunrisers Hyderabad"/>
    <x v="7"/>
    <x v="0"/>
    <x v="2"/>
    <s v="wickets"/>
    <n v="6"/>
    <s v="N"/>
    <s v="NA"/>
    <s v="A Nand Kishore"/>
    <s v="BNJ Oxenford"/>
  </r>
  <r>
    <n v="981005"/>
    <s v="Visakhapatnam"/>
    <x v="8"/>
    <d v="2016-05-21T00:00:00"/>
    <x v="13"/>
    <x v="24"/>
    <n v="0"/>
    <s v="Rising Pune Supergiants"/>
    <s v="Kings XI Punjab"/>
    <x v="5"/>
    <x v="1"/>
    <x v="12"/>
    <s v="wickets"/>
    <n v="4"/>
    <s v="N"/>
    <s v="NA"/>
    <s v="HDPK Dharmasena"/>
    <s v="Nitin Menon"/>
  </r>
  <r>
    <n v="981007"/>
    <s v="Kanpur"/>
    <x v="8"/>
    <d v="2016-05-21T00:00:00"/>
    <x v="39"/>
    <x v="34"/>
    <n v="0"/>
    <s v="Gujarat Lions"/>
    <s v="Mumbai Indians"/>
    <x v="11"/>
    <x v="0"/>
    <x v="13"/>
    <s v="wickets"/>
    <n v="6"/>
    <s v="N"/>
    <s v="NA"/>
    <s v="AK Chaudhary"/>
    <s v="CK Nandan"/>
  </r>
  <r>
    <n v="981009"/>
    <s v="Kolkata"/>
    <x v="8"/>
    <d v="2016-05-22T00:00:00"/>
    <x v="8"/>
    <x v="4"/>
    <n v="0"/>
    <s v="Kolkata Knight Riders"/>
    <s v="Sunrisers Hyderabad"/>
    <x v="10"/>
    <x v="0"/>
    <x v="0"/>
    <s v="runs"/>
    <n v="22"/>
    <s v="N"/>
    <s v="NA"/>
    <s v="KN Ananthapadmanabhan"/>
    <s v="M Erasmus"/>
  </r>
  <r>
    <n v="981011"/>
    <s v="Raipur"/>
    <x v="8"/>
    <d v="2016-05-22T00:00:00"/>
    <x v="104"/>
    <x v="26"/>
    <n v="0"/>
    <s v="Delhi Daredevils"/>
    <s v="Royal Challengers Bangalore"/>
    <x v="0"/>
    <x v="0"/>
    <x v="3"/>
    <s v="wickets"/>
    <n v="6"/>
    <s v="N"/>
    <s v="NA"/>
    <s v="A Nand Kishore"/>
    <s v="BNJ Oxenford"/>
  </r>
  <r>
    <n v="981013"/>
    <s v="Bangalore"/>
    <x v="8"/>
    <d v="2016-05-24T00:00:00"/>
    <x v="46"/>
    <x v="0"/>
    <n v="0"/>
    <s v="Gujarat Lions"/>
    <s v="Royal Challengers Bangalore"/>
    <x v="0"/>
    <x v="0"/>
    <x v="3"/>
    <s v="wickets"/>
    <n v="4"/>
    <s v="N"/>
    <s v="NA"/>
    <s v="AK Chaudhary"/>
    <s v="HDPK Dharmasena"/>
  </r>
  <r>
    <n v="981015"/>
    <s v="Delhi"/>
    <x v="8"/>
    <d v="2016-05-25T00:00:00"/>
    <x v="173"/>
    <x v="2"/>
    <n v="0"/>
    <s v="Sunrisers Hyderabad"/>
    <s v="Kolkata Knight Riders"/>
    <x v="6"/>
    <x v="0"/>
    <x v="11"/>
    <s v="runs"/>
    <n v="22"/>
    <s v="N"/>
    <s v="NA"/>
    <s v="M Erasmus"/>
    <s v="C Shamshuddin"/>
  </r>
  <r>
    <n v="981017"/>
    <s v="Delhi"/>
    <x v="8"/>
    <d v="2016-05-27T00:00:00"/>
    <x v="79"/>
    <x v="2"/>
    <n v="0"/>
    <s v="Gujarat Lions"/>
    <s v="Sunrisers Hyderabad"/>
    <x v="10"/>
    <x v="0"/>
    <x v="11"/>
    <s v="wickets"/>
    <n v="4"/>
    <s v="N"/>
    <s v="NA"/>
    <s v="M Erasmus"/>
    <s v="CK Nandan"/>
  </r>
  <r>
    <n v="981019"/>
    <s v="Bangalore"/>
    <x v="8"/>
    <d v="2016-05-29T00:00:00"/>
    <x v="187"/>
    <x v="0"/>
    <n v="0"/>
    <s v="Royal Challengers Bangalore"/>
    <s v="Sunrisers Hyderabad"/>
    <x v="10"/>
    <x v="1"/>
    <x v="11"/>
    <s v="runs"/>
    <n v="8"/>
    <s v="N"/>
    <s v="NA"/>
    <s v="HDPK Dharmasena"/>
    <s v="BNJ Oxenford"/>
  </r>
  <r>
    <n v="1082591"/>
    <s v="Hyderabad"/>
    <x v="9"/>
    <d v="2017-04-05T00:00:00"/>
    <x v="53"/>
    <x v="6"/>
    <n v="0"/>
    <s v="Sunrisers Hyderabad"/>
    <s v="Royal Challengers Bangalore"/>
    <x v="0"/>
    <x v="0"/>
    <x v="11"/>
    <s v="runs"/>
    <n v="35"/>
    <s v="N"/>
    <s v="NA"/>
    <s v="AY Dandekar"/>
    <s v="NJ Llong"/>
  </r>
  <r>
    <n v="1082592"/>
    <s v="Pune"/>
    <x v="9"/>
    <d v="2017-04-06T00:00:00"/>
    <x v="118"/>
    <x v="31"/>
    <n v="0"/>
    <s v="Rising Pune Supergiant"/>
    <s v="Mumbai Indians"/>
    <x v="13"/>
    <x v="0"/>
    <x v="14"/>
    <s v="wickets"/>
    <n v="7"/>
    <s v="N"/>
    <s v="NA"/>
    <s v="A Nand Kishore"/>
    <s v="S Ravi"/>
  </r>
  <r>
    <n v="1082593"/>
    <s v="Rajkot"/>
    <x v="9"/>
    <d v="2017-04-07T00:00:00"/>
    <x v="153"/>
    <x v="33"/>
    <n v="0"/>
    <s v="Gujarat Lions"/>
    <s v="Kolkata Knight Riders"/>
    <x v="6"/>
    <x v="0"/>
    <x v="0"/>
    <s v="wickets"/>
    <n v="10"/>
    <s v="N"/>
    <s v="NA"/>
    <s v="Nitin Menon"/>
    <s v="CK Nandan"/>
  </r>
  <r>
    <n v="1082594"/>
    <s v="Indore"/>
    <x v="9"/>
    <d v="2017-04-08T00:00:00"/>
    <x v="152"/>
    <x v="23"/>
    <n v="0"/>
    <s v="Kings XI Punjab"/>
    <s v="Rising Pune Supergiant"/>
    <x v="5"/>
    <x v="0"/>
    <x v="5"/>
    <s v="wickets"/>
    <n v="6"/>
    <s v="N"/>
    <s v="NA"/>
    <s v="AK Chaudhary"/>
    <s v="C Shamshuddin"/>
  </r>
  <r>
    <n v="1082595"/>
    <s v="Bengaluru"/>
    <x v="9"/>
    <d v="2017-04-08T00:00:00"/>
    <x v="77"/>
    <x v="35"/>
    <n v="0"/>
    <s v="Royal Challengers Bangalore"/>
    <s v="Delhi Daredevils"/>
    <x v="0"/>
    <x v="1"/>
    <x v="3"/>
    <s v="runs"/>
    <n v="15"/>
    <s v="N"/>
    <s v="NA"/>
    <s v="S Ravi"/>
    <s v="VK Sharma"/>
  </r>
  <r>
    <n v="1082596"/>
    <s v="Hyderabad"/>
    <x v="9"/>
    <d v="2017-04-09T00:00:00"/>
    <x v="188"/>
    <x v="6"/>
    <n v="0"/>
    <s v="Sunrisers Hyderabad"/>
    <s v="Gujarat Lions"/>
    <x v="10"/>
    <x v="0"/>
    <x v="11"/>
    <s v="wickets"/>
    <n v="9"/>
    <s v="N"/>
    <s v="NA"/>
    <s v="A Deshmukh"/>
    <s v="NJ Llong"/>
  </r>
  <r>
    <n v="1082597"/>
    <s v="Mumbai"/>
    <x v="9"/>
    <d v="2017-04-09T00:00:00"/>
    <x v="189"/>
    <x v="3"/>
    <n v="0"/>
    <s v="Mumbai Indians"/>
    <s v="Kolkata Knight Riders"/>
    <x v="3"/>
    <x v="0"/>
    <x v="7"/>
    <s v="wickets"/>
    <n v="4"/>
    <s v="N"/>
    <s v="NA"/>
    <s v="Nitin Menon"/>
    <s v="CK Nandan"/>
  </r>
  <r>
    <n v="1082598"/>
    <s v="Indore"/>
    <x v="9"/>
    <d v="2017-04-10T00:00:00"/>
    <x v="160"/>
    <x v="23"/>
    <n v="0"/>
    <s v="Kings XI Punjab"/>
    <s v="Royal Challengers Bangalore"/>
    <x v="0"/>
    <x v="1"/>
    <x v="5"/>
    <s v="wickets"/>
    <n v="8"/>
    <s v="N"/>
    <s v="NA"/>
    <s v="AK Chaudhary"/>
    <s v="C Shamshuddin"/>
  </r>
  <r>
    <n v="1082599"/>
    <s v="Pune"/>
    <x v="9"/>
    <d v="2017-04-11T00:00:00"/>
    <x v="144"/>
    <x v="31"/>
    <n v="0"/>
    <s v="Rising Pune Supergiant"/>
    <s v="Delhi Daredevils"/>
    <x v="13"/>
    <x v="0"/>
    <x v="2"/>
    <s v="runs"/>
    <n v="97"/>
    <s v="N"/>
    <s v="NA"/>
    <s v="AY Dandekar"/>
    <s v="S Ravi"/>
  </r>
  <r>
    <n v="1082600"/>
    <s v="Mumbai"/>
    <x v="9"/>
    <d v="2017-04-12T00:00:00"/>
    <x v="190"/>
    <x v="3"/>
    <n v="0"/>
    <s v="Mumbai Indians"/>
    <s v="Sunrisers Hyderabad"/>
    <x v="3"/>
    <x v="0"/>
    <x v="7"/>
    <s v="wickets"/>
    <n v="4"/>
    <s v="N"/>
    <s v="NA"/>
    <s v="Nitin Menon"/>
    <s v="CK Nandan"/>
  </r>
  <r>
    <n v="1082601"/>
    <s v="Kolkata"/>
    <x v="9"/>
    <d v="2017-04-13T00:00:00"/>
    <x v="127"/>
    <x v="4"/>
    <n v="0"/>
    <s v="Kolkata Knight Riders"/>
    <s v="Kings XI Punjab"/>
    <x v="6"/>
    <x v="0"/>
    <x v="0"/>
    <s v="wickets"/>
    <n v="8"/>
    <s v="N"/>
    <s v="NA"/>
    <s v="A Deshmukh"/>
    <s v="NJ Llong"/>
  </r>
  <r>
    <n v="1082602"/>
    <s v="Bangalore"/>
    <x v="9"/>
    <d v="2017-04-14T00:00:00"/>
    <x v="90"/>
    <x v="0"/>
    <n v="0"/>
    <s v="Royal Challengers Bangalore"/>
    <s v="Mumbai Indians"/>
    <x v="3"/>
    <x v="0"/>
    <x v="7"/>
    <s v="wickets"/>
    <n v="4"/>
    <s v="N"/>
    <s v="NA"/>
    <s v="KN Ananthapadmanabhan"/>
    <s v="AK Chaudhary"/>
  </r>
  <r>
    <n v="1082603"/>
    <s v="Rajkot"/>
    <x v="9"/>
    <d v="2017-04-14T00:00:00"/>
    <x v="191"/>
    <x v="33"/>
    <n v="0"/>
    <s v="Gujarat Lions"/>
    <s v="Rising Pune Supergiant"/>
    <x v="11"/>
    <x v="0"/>
    <x v="13"/>
    <s v="wickets"/>
    <n v="7"/>
    <s v="N"/>
    <s v="NA"/>
    <s v="A Nand Kishore"/>
    <s v="S Ravi"/>
  </r>
  <r>
    <n v="1082604"/>
    <s v="Kolkata"/>
    <x v="9"/>
    <d v="2017-04-15T00:00:00"/>
    <x v="75"/>
    <x v="4"/>
    <n v="0"/>
    <s v="Kolkata Knight Riders"/>
    <s v="Sunrisers Hyderabad"/>
    <x v="10"/>
    <x v="0"/>
    <x v="0"/>
    <s v="runs"/>
    <n v="17"/>
    <s v="N"/>
    <s v="NA"/>
    <s v="AY Dandekar"/>
    <s v="NJ Llong"/>
  </r>
  <r>
    <n v="1082605"/>
    <s v="Delhi"/>
    <x v="9"/>
    <d v="2017-04-15T00:00:00"/>
    <x v="158"/>
    <x v="2"/>
    <n v="0"/>
    <s v="Delhi Daredevils"/>
    <s v="Kings XI Punjab"/>
    <x v="7"/>
    <x v="1"/>
    <x v="2"/>
    <s v="runs"/>
    <n v="51"/>
    <s v="N"/>
    <s v="NA"/>
    <s v="YC Barde"/>
    <s v="Nitin Menon"/>
  </r>
  <r>
    <n v="1082606"/>
    <s v="Mumbai"/>
    <x v="9"/>
    <d v="2017-04-16T00:00:00"/>
    <x v="189"/>
    <x v="3"/>
    <n v="0"/>
    <s v="Mumbai Indians"/>
    <s v="Gujarat Lions"/>
    <x v="3"/>
    <x v="0"/>
    <x v="7"/>
    <s v="wickets"/>
    <n v="6"/>
    <s v="N"/>
    <s v="NA"/>
    <s v="A Nand Kishore"/>
    <s v="S Ravi"/>
  </r>
  <r>
    <n v="1082607"/>
    <s v="Bangalore"/>
    <x v="9"/>
    <d v="2017-04-16T00:00:00"/>
    <x v="192"/>
    <x v="0"/>
    <n v="0"/>
    <s v="Royal Challengers Bangalore"/>
    <s v="Rising Pune Supergiant"/>
    <x v="0"/>
    <x v="0"/>
    <x v="14"/>
    <s v="runs"/>
    <n v="27"/>
    <s v="N"/>
    <s v="NA"/>
    <s v="KN Ananthapadmanabhan"/>
    <s v="C Shamshuddin"/>
  </r>
  <r>
    <n v="1082608"/>
    <s v="Delhi"/>
    <x v="9"/>
    <d v="2017-04-17T00:00:00"/>
    <x v="170"/>
    <x v="2"/>
    <n v="0"/>
    <s v="Delhi Daredevils"/>
    <s v="Kolkata Knight Riders"/>
    <x v="7"/>
    <x v="1"/>
    <x v="0"/>
    <s v="wickets"/>
    <n v="4"/>
    <s v="N"/>
    <s v="NA"/>
    <s v="Nitin Menon"/>
    <s v="CK Nandan"/>
  </r>
  <r>
    <n v="1082609"/>
    <s v="Hyderabad"/>
    <x v="9"/>
    <d v="2017-04-17T00:00:00"/>
    <x v="157"/>
    <x v="6"/>
    <n v="0"/>
    <s v="Sunrisers Hyderabad"/>
    <s v="Kings XI Punjab"/>
    <x v="5"/>
    <x v="0"/>
    <x v="11"/>
    <s v="runs"/>
    <n v="5"/>
    <s v="N"/>
    <s v="NA"/>
    <s v="AY Dandekar"/>
    <s v="A Deshmukh"/>
  </r>
  <r>
    <n v="1082610"/>
    <s v="Rajkot"/>
    <x v="9"/>
    <d v="2017-04-18T00:00:00"/>
    <x v="45"/>
    <x v="33"/>
    <n v="0"/>
    <s v="Gujarat Lions"/>
    <s v="Royal Challengers Bangalore"/>
    <x v="11"/>
    <x v="0"/>
    <x v="3"/>
    <s v="runs"/>
    <n v="21"/>
    <s v="N"/>
    <s v="NA"/>
    <s v="S Ravi"/>
    <s v="VK Sharma"/>
  </r>
  <r>
    <n v="1082611"/>
    <s v="Hyderabad"/>
    <x v="9"/>
    <d v="2017-04-19T00:00:00"/>
    <x v="193"/>
    <x v="6"/>
    <n v="0"/>
    <s v="Sunrisers Hyderabad"/>
    <s v="Delhi Daredevils"/>
    <x v="10"/>
    <x v="1"/>
    <x v="11"/>
    <s v="runs"/>
    <n v="15"/>
    <s v="N"/>
    <s v="NA"/>
    <s v="CB Gaffaney"/>
    <s v="NJ Llong"/>
  </r>
  <r>
    <n v="1082612"/>
    <s v="Indore"/>
    <x v="9"/>
    <d v="2017-04-20T00:00:00"/>
    <x v="194"/>
    <x v="23"/>
    <n v="0"/>
    <s v="Kings XI Punjab"/>
    <s v="Mumbai Indians"/>
    <x v="3"/>
    <x v="0"/>
    <x v="7"/>
    <s v="wickets"/>
    <n v="8"/>
    <s v="N"/>
    <s v="NA"/>
    <s v="M Erasmus"/>
    <s v="C Shamshuddin"/>
  </r>
  <r>
    <n v="1082613"/>
    <s v="Kolkata"/>
    <x v="9"/>
    <d v="2017-04-21T00:00:00"/>
    <x v="39"/>
    <x v="4"/>
    <n v="0"/>
    <s v="Kolkata Knight Riders"/>
    <s v="Gujarat Lions"/>
    <x v="11"/>
    <x v="0"/>
    <x v="13"/>
    <s v="wickets"/>
    <n v="4"/>
    <s v="N"/>
    <s v="NA"/>
    <s v="CB Gaffaney"/>
    <s v="Nitin Menon"/>
  </r>
  <r>
    <n v="1082614"/>
    <s v="Mumbai"/>
    <x v="9"/>
    <d v="2017-04-22T00:00:00"/>
    <x v="175"/>
    <x v="3"/>
    <n v="0"/>
    <s v="Mumbai Indians"/>
    <s v="Delhi Daredevils"/>
    <x v="7"/>
    <x v="0"/>
    <x v="7"/>
    <s v="runs"/>
    <n v="14"/>
    <s v="N"/>
    <s v="NA"/>
    <s v="A Nand Kishore"/>
    <s v="S Ravi"/>
  </r>
  <r>
    <n v="1082615"/>
    <s v="Pune"/>
    <x v="9"/>
    <d v="2017-04-22T00:00:00"/>
    <x v="13"/>
    <x v="31"/>
    <n v="0"/>
    <s v="Rising Pune Supergiant"/>
    <s v="Sunrisers Hyderabad"/>
    <x v="13"/>
    <x v="0"/>
    <x v="14"/>
    <s v="wickets"/>
    <n v="6"/>
    <s v="N"/>
    <s v="NA"/>
    <s v="AY Dandekar"/>
    <s v="A Deshmukh"/>
  </r>
  <r>
    <n v="1082616"/>
    <s v="Rajkot"/>
    <x v="9"/>
    <d v="2017-04-23T00:00:00"/>
    <x v="186"/>
    <x v="33"/>
    <n v="0"/>
    <s v="Gujarat Lions"/>
    <s v="Kings XI Punjab"/>
    <x v="11"/>
    <x v="0"/>
    <x v="5"/>
    <s v="runs"/>
    <n v="26"/>
    <s v="N"/>
    <s v="NA"/>
    <s v="AK Chaudhary"/>
    <s v="M Erasmus"/>
  </r>
  <r>
    <n v="1082617"/>
    <s v="Kolkata"/>
    <x v="9"/>
    <d v="2017-04-23T00:00:00"/>
    <x v="170"/>
    <x v="4"/>
    <n v="0"/>
    <s v="Kolkata Knight Riders"/>
    <s v="Royal Challengers Bangalore"/>
    <x v="0"/>
    <x v="0"/>
    <x v="0"/>
    <s v="runs"/>
    <n v="82"/>
    <s v="N"/>
    <s v="NA"/>
    <s v="CB Gaffaney"/>
    <s v="CK Nandan"/>
  </r>
  <r>
    <n v="1082618"/>
    <s v="Mumbai"/>
    <x v="9"/>
    <d v="2017-04-24T00:00:00"/>
    <x v="192"/>
    <x v="3"/>
    <n v="0"/>
    <s v="Mumbai Indians"/>
    <s v="Rising Pune Supergiant"/>
    <x v="3"/>
    <x v="0"/>
    <x v="14"/>
    <s v="runs"/>
    <n v="3"/>
    <s v="N"/>
    <s v="NA"/>
    <s v="A Nand Kishore"/>
    <s v="S Ravi"/>
  </r>
  <r>
    <n v="1082620"/>
    <s v="Pune"/>
    <x v="9"/>
    <d v="2017-04-26T00:00:00"/>
    <x v="75"/>
    <x v="31"/>
    <n v="0"/>
    <s v="Rising Pune Supergiant"/>
    <s v="Kolkata Knight Riders"/>
    <x v="6"/>
    <x v="0"/>
    <x v="0"/>
    <s v="wickets"/>
    <n v="7"/>
    <s v="N"/>
    <s v="NA"/>
    <s v="AY Dandekar"/>
    <s v="NJ Llong"/>
  </r>
  <r>
    <n v="1082621"/>
    <s v="Bangalore"/>
    <x v="9"/>
    <d v="2017-04-27T00:00:00"/>
    <x v="191"/>
    <x v="0"/>
    <n v="0"/>
    <s v="Royal Challengers Bangalore"/>
    <s v="Gujarat Lions"/>
    <x v="11"/>
    <x v="0"/>
    <x v="13"/>
    <s v="wickets"/>
    <n v="7"/>
    <s v="N"/>
    <s v="NA"/>
    <s v="AK Chaudhary"/>
    <s v="C Shamshuddin"/>
  </r>
  <r>
    <n v="1082622"/>
    <s v="Kolkata"/>
    <x v="9"/>
    <d v="2017-04-28T00:00:00"/>
    <x v="56"/>
    <x v="4"/>
    <n v="0"/>
    <s v="Kolkata Knight Riders"/>
    <s v="Delhi Daredevils"/>
    <x v="6"/>
    <x v="0"/>
    <x v="0"/>
    <s v="wickets"/>
    <n v="7"/>
    <s v="N"/>
    <s v="NA"/>
    <s v="NJ Llong"/>
    <s v="S Ravi"/>
  </r>
  <r>
    <n v="1082623"/>
    <s v="Chandigarh"/>
    <x v="9"/>
    <d v="2017-04-28T00:00:00"/>
    <x v="188"/>
    <x v="32"/>
    <n v="0"/>
    <s v="Kings XI Punjab"/>
    <s v="Sunrisers Hyderabad"/>
    <x v="5"/>
    <x v="0"/>
    <x v="11"/>
    <s v="runs"/>
    <n v="26"/>
    <s v="N"/>
    <s v="NA"/>
    <s v="Nitin Menon"/>
    <s v="CK Nandan"/>
  </r>
  <r>
    <n v="1082624"/>
    <s v="Pune"/>
    <x v="9"/>
    <d v="2017-04-29T00:00:00"/>
    <x v="195"/>
    <x v="31"/>
    <n v="0"/>
    <s v="Rising Pune Supergiant"/>
    <s v="Royal Challengers Bangalore"/>
    <x v="0"/>
    <x v="0"/>
    <x v="14"/>
    <s v="runs"/>
    <n v="61"/>
    <s v="N"/>
    <s v="NA"/>
    <s v="KN Ananthapadmanabhan"/>
    <s v="M Erasmus"/>
  </r>
  <r>
    <n v="1082625"/>
    <s v="Rajkot"/>
    <x v="9"/>
    <d v="2017-04-29T00:00:00"/>
    <x v="185"/>
    <x v="33"/>
    <n v="0"/>
    <s v="Gujarat Lions"/>
    <s v="Mumbai Indians"/>
    <x v="11"/>
    <x v="1"/>
    <x v="7"/>
    <s v="tie"/>
    <s v="NA"/>
    <s v="Y"/>
    <s v="NA"/>
    <s v="AK Chaudhary"/>
    <s v="CB Gaffaney"/>
  </r>
  <r>
    <n v="1082626"/>
    <s v="Chandigarh"/>
    <x v="9"/>
    <d v="2017-04-30T00:00:00"/>
    <x v="156"/>
    <x v="32"/>
    <n v="0"/>
    <s v="Kings XI Punjab"/>
    <s v="Delhi Daredevils"/>
    <x v="5"/>
    <x v="0"/>
    <x v="5"/>
    <s v="wickets"/>
    <n v="10"/>
    <s v="N"/>
    <s v="NA"/>
    <s v="YC Barde"/>
    <s v="CK Nandan"/>
  </r>
  <r>
    <n v="1082627"/>
    <s v="Hyderabad"/>
    <x v="9"/>
    <d v="2017-04-30T00:00:00"/>
    <x v="79"/>
    <x v="6"/>
    <n v="0"/>
    <s v="Sunrisers Hyderabad"/>
    <s v="Kolkata Knight Riders"/>
    <x v="6"/>
    <x v="0"/>
    <x v="11"/>
    <s v="runs"/>
    <n v="48"/>
    <s v="N"/>
    <s v="NA"/>
    <s v="AY Dandekar"/>
    <s v="S Ravi"/>
  </r>
  <r>
    <n v="1082628"/>
    <s v="Mumbai"/>
    <x v="9"/>
    <d v="2017-05-01T00:00:00"/>
    <x v="57"/>
    <x v="3"/>
    <n v="0"/>
    <s v="Mumbai Indians"/>
    <s v="Royal Challengers Bangalore"/>
    <x v="0"/>
    <x v="1"/>
    <x v="7"/>
    <s v="wickets"/>
    <n v="5"/>
    <s v="N"/>
    <s v="NA"/>
    <s v="AK Chaudhary"/>
    <s v="CB Gaffaney"/>
  </r>
  <r>
    <n v="1082629"/>
    <s v="Pune"/>
    <x v="9"/>
    <d v="2017-05-01T00:00:00"/>
    <x v="192"/>
    <x v="31"/>
    <n v="0"/>
    <s v="Rising Pune Supergiant"/>
    <s v="Gujarat Lions"/>
    <x v="13"/>
    <x v="0"/>
    <x v="14"/>
    <s v="wickets"/>
    <n v="5"/>
    <s v="N"/>
    <s v="NA"/>
    <s v="M Erasmus"/>
    <s v="C Shamshuddin"/>
  </r>
  <r>
    <n v="1082630"/>
    <s v="Delhi"/>
    <x v="9"/>
    <d v="2017-05-02T00:00:00"/>
    <x v="196"/>
    <x v="2"/>
    <n v="0"/>
    <s v="Delhi Daredevils"/>
    <s v="Sunrisers Hyderabad"/>
    <x v="7"/>
    <x v="0"/>
    <x v="2"/>
    <s v="wickets"/>
    <n v="6"/>
    <s v="N"/>
    <s v="NA"/>
    <s v="YC Barde"/>
    <s v="Nitin Menon"/>
  </r>
  <r>
    <n v="1082631"/>
    <s v="Kolkata"/>
    <x v="9"/>
    <d v="2017-05-03T00:00:00"/>
    <x v="197"/>
    <x v="4"/>
    <n v="0"/>
    <s v="Kolkata Knight Riders"/>
    <s v="Rising Pune Supergiant"/>
    <x v="13"/>
    <x v="0"/>
    <x v="14"/>
    <s v="wickets"/>
    <n v="4"/>
    <s v="N"/>
    <s v="NA"/>
    <s v="KN Ananthapadmanabhan"/>
    <s v="A Nand Kishore"/>
  </r>
  <r>
    <n v="1082632"/>
    <s v="Delhi"/>
    <x v="9"/>
    <d v="2017-05-04T00:00:00"/>
    <x v="182"/>
    <x v="2"/>
    <n v="0"/>
    <s v="Delhi Daredevils"/>
    <s v="Gujarat Lions"/>
    <x v="7"/>
    <x v="0"/>
    <x v="2"/>
    <s v="wickets"/>
    <n v="7"/>
    <s v="N"/>
    <s v="NA"/>
    <s v="M Erasmus"/>
    <s v="Nitin Menon"/>
  </r>
  <r>
    <n v="1082633"/>
    <s v="Bangalore"/>
    <x v="9"/>
    <d v="2017-05-05T00:00:00"/>
    <x v="156"/>
    <x v="0"/>
    <n v="0"/>
    <s v="Royal Challengers Bangalore"/>
    <s v="Kings XI Punjab"/>
    <x v="0"/>
    <x v="0"/>
    <x v="5"/>
    <s v="runs"/>
    <n v="19"/>
    <s v="N"/>
    <s v="NA"/>
    <s v="CB Gaffaney"/>
    <s v="C Shamshuddin"/>
  </r>
  <r>
    <n v="1082634"/>
    <s v="Hyderabad"/>
    <x v="9"/>
    <d v="2017-05-06T00:00:00"/>
    <x v="93"/>
    <x v="6"/>
    <n v="0"/>
    <s v="Sunrisers Hyderabad"/>
    <s v="Rising Pune Supergiant"/>
    <x v="10"/>
    <x v="0"/>
    <x v="14"/>
    <s v="runs"/>
    <n v="12"/>
    <s v="N"/>
    <s v="NA"/>
    <s v="KN Ananthapadmanabhan"/>
    <s v="AK Chaudhary"/>
  </r>
  <r>
    <n v="1082635"/>
    <s v="Delhi"/>
    <x v="9"/>
    <d v="2017-05-06T00:00:00"/>
    <x v="161"/>
    <x v="2"/>
    <n v="0"/>
    <s v="Delhi Daredevils"/>
    <s v="Mumbai Indians"/>
    <x v="7"/>
    <x v="0"/>
    <x v="7"/>
    <s v="runs"/>
    <n v="146"/>
    <s v="N"/>
    <s v="NA"/>
    <s v="Nitin Menon"/>
    <s v="CK Nandan"/>
  </r>
  <r>
    <n v="1082636"/>
    <s v="Bangalore"/>
    <x v="9"/>
    <d v="2017-05-07T00:00:00"/>
    <x v="127"/>
    <x v="0"/>
    <n v="0"/>
    <s v="Royal Challengers Bangalore"/>
    <s v="Kolkata Knight Riders"/>
    <x v="6"/>
    <x v="0"/>
    <x v="0"/>
    <s v="wickets"/>
    <n v="6"/>
    <s v="N"/>
    <s v="NA"/>
    <s v="AY Dandekar"/>
    <s v="C Shamshuddin"/>
  </r>
  <r>
    <n v="1082637"/>
    <s v="Chandigarh"/>
    <x v="9"/>
    <d v="2017-05-07T00:00:00"/>
    <x v="60"/>
    <x v="32"/>
    <n v="0"/>
    <s v="Kings XI Punjab"/>
    <s v="Gujarat Lions"/>
    <x v="11"/>
    <x v="0"/>
    <x v="13"/>
    <s v="wickets"/>
    <n v="6"/>
    <s v="N"/>
    <s v="NA"/>
    <s v="A Nand Kishore"/>
    <s v="VK Sharma"/>
  </r>
  <r>
    <n v="1082638"/>
    <s v="Hyderabad"/>
    <x v="9"/>
    <d v="2017-05-08T00:00:00"/>
    <x v="114"/>
    <x v="6"/>
    <n v="0"/>
    <s v="Sunrisers Hyderabad"/>
    <s v="Mumbai Indians"/>
    <x v="3"/>
    <x v="1"/>
    <x v="11"/>
    <s v="wickets"/>
    <n v="7"/>
    <s v="N"/>
    <s v="NA"/>
    <s v="KN Ananthapadmanabhan"/>
    <s v="M Erasmus"/>
  </r>
  <r>
    <n v="1082639"/>
    <s v="Chandigarh"/>
    <x v="9"/>
    <d v="2017-05-09T00:00:00"/>
    <x v="154"/>
    <x v="32"/>
    <n v="0"/>
    <s v="Kings XI Punjab"/>
    <s v="Kolkata Knight Riders"/>
    <x v="6"/>
    <x v="0"/>
    <x v="5"/>
    <s v="runs"/>
    <n v="14"/>
    <s v="N"/>
    <s v="NA"/>
    <s v="A Nand Kishore"/>
    <s v="S Ravi"/>
  </r>
  <r>
    <n v="1082640"/>
    <s v="Kanpur"/>
    <x v="9"/>
    <d v="2017-05-10T00:00:00"/>
    <x v="166"/>
    <x v="34"/>
    <n v="0"/>
    <s v="Gujarat Lions"/>
    <s v="Delhi Daredevils"/>
    <x v="7"/>
    <x v="0"/>
    <x v="2"/>
    <s v="wickets"/>
    <n v="2"/>
    <s v="N"/>
    <s v="NA"/>
    <s v="YC Barde"/>
    <s v="AK Chaudhary"/>
  </r>
  <r>
    <n v="1082641"/>
    <s v="Mumbai"/>
    <x v="9"/>
    <d v="2017-05-11T00:00:00"/>
    <x v="113"/>
    <x v="3"/>
    <n v="0"/>
    <s v="Mumbai Indians"/>
    <s v="Kings XI Punjab"/>
    <x v="3"/>
    <x v="0"/>
    <x v="5"/>
    <s v="runs"/>
    <n v="7"/>
    <s v="N"/>
    <s v="NA"/>
    <s v="A Deshmukh"/>
    <s v="A Nand Kishore"/>
  </r>
  <r>
    <n v="1082642"/>
    <s v="Delhi"/>
    <x v="9"/>
    <d v="2017-05-12T00:00:00"/>
    <x v="159"/>
    <x v="2"/>
    <n v="0"/>
    <s v="Delhi Daredevils"/>
    <s v="Rising Pune Supergiant"/>
    <x v="7"/>
    <x v="1"/>
    <x v="2"/>
    <s v="runs"/>
    <n v="7"/>
    <s v="N"/>
    <s v="NA"/>
    <s v="KN Ananthapadmanabhan"/>
    <s v="CK Nandan"/>
  </r>
  <r>
    <n v="1082643"/>
    <s v="Kanpur"/>
    <x v="9"/>
    <d v="2017-05-13T00:00:00"/>
    <x v="198"/>
    <x v="34"/>
    <n v="0"/>
    <s v="Gujarat Lions"/>
    <s v="Sunrisers Hyderabad"/>
    <x v="10"/>
    <x v="0"/>
    <x v="11"/>
    <s v="wickets"/>
    <n v="8"/>
    <s v="N"/>
    <s v="NA"/>
    <s v="AK Chaudhary"/>
    <s v="Nitin Menon"/>
  </r>
  <r>
    <n v="1082644"/>
    <s v="Kolkata"/>
    <x v="9"/>
    <d v="2017-05-13T00:00:00"/>
    <x v="83"/>
    <x v="4"/>
    <n v="0"/>
    <s v="Kolkata Knight Riders"/>
    <s v="Mumbai Indians"/>
    <x v="6"/>
    <x v="0"/>
    <x v="7"/>
    <s v="runs"/>
    <n v="9"/>
    <s v="N"/>
    <s v="NA"/>
    <s v="A Nand Kishore"/>
    <s v="S Ravi"/>
  </r>
  <r>
    <n v="1082645"/>
    <s v="Pune"/>
    <x v="9"/>
    <d v="2017-05-14T00:00:00"/>
    <x v="93"/>
    <x v="31"/>
    <n v="0"/>
    <s v="Rising Pune Supergiant"/>
    <s v="Kings XI Punjab"/>
    <x v="13"/>
    <x v="0"/>
    <x v="14"/>
    <s v="wickets"/>
    <n v="9"/>
    <s v="N"/>
    <s v="NA"/>
    <s v="AY Dandekar"/>
    <s v="A Deshmukh"/>
  </r>
  <r>
    <n v="1082646"/>
    <s v="Delhi"/>
    <x v="9"/>
    <d v="2017-05-14T00:00:00"/>
    <x v="199"/>
    <x v="2"/>
    <n v="0"/>
    <s v="Delhi Daredevils"/>
    <s v="Royal Challengers Bangalore"/>
    <x v="0"/>
    <x v="1"/>
    <x v="3"/>
    <s v="runs"/>
    <n v="10"/>
    <s v="N"/>
    <s v="NA"/>
    <s v="CK Nandan"/>
    <s v="C Shamshuddin"/>
  </r>
  <r>
    <n v="1082647"/>
    <s v="Mumbai"/>
    <x v="9"/>
    <d v="2017-05-16T00:00:00"/>
    <x v="200"/>
    <x v="3"/>
    <n v="0"/>
    <s v="Mumbai Indians"/>
    <s v="Rising Pune Supergiant"/>
    <x v="3"/>
    <x v="0"/>
    <x v="14"/>
    <s v="runs"/>
    <n v="20"/>
    <s v="N"/>
    <s v="NA"/>
    <s v="S Ravi"/>
    <s v="C Shamshuddin"/>
  </r>
  <r>
    <n v="1082648"/>
    <s v="Bangalore"/>
    <x v="9"/>
    <d v="2017-05-17T00:00:00"/>
    <x v="170"/>
    <x v="0"/>
    <n v="0"/>
    <s v="Sunrisers Hyderabad"/>
    <s v="Kolkata Knight Riders"/>
    <x v="6"/>
    <x v="0"/>
    <x v="0"/>
    <s v="wickets"/>
    <n v="7"/>
    <s v="N"/>
    <s v="D/L"/>
    <s v="AK Chaudhary"/>
    <s v="Nitin Menon"/>
  </r>
  <r>
    <n v="1082649"/>
    <s v="Bangalore"/>
    <x v="9"/>
    <d v="2017-05-19T00:00:00"/>
    <x v="201"/>
    <x v="0"/>
    <n v="0"/>
    <s v="Mumbai Indians"/>
    <s v="Kolkata Knight Riders"/>
    <x v="3"/>
    <x v="0"/>
    <x v="7"/>
    <s v="wickets"/>
    <n v="6"/>
    <s v="N"/>
    <s v="NA"/>
    <s v="NJ Llong"/>
    <s v="Nitin Menon"/>
  </r>
  <r>
    <n v="1082650"/>
    <s v="Hyderabad"/>
    <x v="9"/>
    <d v="2017-05-21T00:00:00"/>
    <x v="185"/>
    <x v="6"/>
    <n v="0"/>
    <s v="Mumbai Indians"/>
    <s v="Rising Pune Supergiant"/>
    <x v="3"/>
    <x v="1"/>
    <x v="7"/>
    <s v="runs"/>
    <n v="1"/>
    <s v="N"/>
    <s v="NA"/>
    <s v="NJ Llong"/>
    <s v="S Ravi"/>
  </r>
  <r>
    <n v="1136561"/>
    <s v="Mumbai"/>
    <x v="10"/>
    <d v="2018-04-07T00:00:00"/>
    <x v="31"/>
    <x v="3"/>
    <n v="0"/>
    <s v="Mumbai Indians"/>
    <s v="Chennai Super Kings"/>
    <x v="1"/>
    <x v="0"/>
    <x v="1"/>
    <s v="wickets"/>
    <n v="1"/>
    <s v="N"/>
    <s v="NA"/>
    <s v="CB Gaffaney"/>
    <s v="A Nand Kishore"/>
  </r>
  <r>
    <n v="1136562"/>
    <s v="Chandigarh"/>
    <x v="10"/>
    <d v="2018-04-08T00:00:00"/>
    <x v="202"/>
    <x v="32"/>
    <n v="0"/>
    <s v="Kings XI Punjab"/>
    <s v="Delhi Daredevils"/>
    <x v="5"/>
    <x v="0"/>
    <x v="5"/>
    <s v="wickets"/>
    <n v="6"/>
    <s v="N"/>
    <s v="NA"/>
    <s v="KN Ananthapadmanabhan"/>
    <s v="RJ Tucker"/>
  </r>
  <r>
    <n v="1136563"/>
    <s v="Kolkata"/>
    <x v="10"/>
    <d v="2018-04-08T00:00:00"/>
    <x v="127"/>
    <x v="4"/>
    <n v="0"/>
    <s v="Kolkata Knight Riders"/>
    <s v="Royal Challengers Bangalore"/>
    <x v="6"/>
    <x v="0"/>
    <x v="0"/>
    <s v="wickets"/>
    <n v="4"/>
    <s v="N"/>
    <s v="NA"/>
    <s v="C Shamshuddin"/>
    <s v="A Deshmukh"/>
  </r>
  <r>
    <n v="1136564"/>
    <s v="Hyderabad"/>
    <x v="10"/>
    <d v="2018-04-09T00:00:00"/>
    <x v="114"/>
    <x v="6"/>
    <n v="0"/>
    <s v="Sunrisers Hyderabad"/>
    <s v="Rajasthan Royals"/>
    <x v="10"/>
    <x v="0"/>
    <x v="11"/>
    <s v="wickets"/>
    <n v="9"/>
    <s v="N"/>
    <s v="NA"/>
    <s v="VA Kulkarni"/>
    <s v="NJ Llong"/>
  </r>
  <r>
    <n v="1136565"/>
    <s v="Chennai"/>
    <x v="10"/>
    <d v="2018-04-10T00:00:00"/>
    <x v="203"/>
    <x v="7"/>
    <n v="0"/>
    <s v="Chennai Super Kings"/>
    <s v="Kolkata Knight Riders"/>
    <x v="1"/>
    <x v="0"/>
    <x v="1"/>
    <s v="wickets"/>
    <n v="5"/>
    <s v="N"/>
    <s v="NA"/>
    <s v="CB Gaffaney"/>
    <s v="AK Chaudhary"/>
  </r>
  <r>
    <n v="1136566"/>
    <s v="Jaipur"/>
    <x v="10"/>
    <d v="2018-04-11T00:00:00"/>
    <x v="144"/>
    <x v="5"/>
    <n v="0"/>
    <s v="Rajasthan Royals"/>
    <s v="Delhi Daredevils"/>
    <x v="7"/>
    <x v="0"/>
    <x v="4"/>
    <s v="runs"/>
    <n v="10"/>
    <s v="N"/>
    <s v="D/L"/>
    <s v="KN Ananthapadmanabhan"/>
    <s v="Nitin Menon"/>
  </r>
  <r>
    <n v="1136567"/>
    <s v="Hyderabad"/>
    <x v="10"/>
    <d v="2018-04-12T00:00:00"/>
    <x v="188"/>
    <x v="6"/>
    <n v="0"/>
    <s v="Sunrisers Hyderabad"/>
    <s v="Mumbai Indians"/>
    <x v="10"/>
    <x v="0"/>
    <x v="11"/>
    <s v="wickets"/>
    <n v="1"/>
    <s v="N"/>
    <s v="NA"/>
    <s v="NJ Llong"/>
    <s v="CK Nandan"/>
  </r>
  <r>
    <n v="1136568"/>
    <s v="Bengaluru"/>
    <x v="10"/>
    <d v="2018-04-13T00:00:00"/>
    <x v="136"/>
    <x v="35"/>
    <n v="0"/>
    <s v="Royal Challengers Bangalore"/>
    <s v="Kings XI Punjab"/>
    <x v="0"/>
    <x v="0"/>
    <x v="3"/>
    <s v="wickets"/>
    <n v="4"/>
    <s v="N"/>
    <s v="NA"/>
    <s v="A Deshmukh"/>
    <s v="S Ravi"/>
  </r>
  <r>
    <n v="1136569"/>
    <s v="Mumbai"/>
    <x v="10"/>
    <d v="2018-04-14T00:00:00"/>
    <x v="204"/>
    <x v="3"/>
    <n v="0"/>
    <s v="Mumbai Indians"/>
    <s v="Delhi Daredevils"/>
    <x v="7"/>
    <x v="0"/>
    <x v="2"/>
    <s v="wickets"/>
    <n v="7"/>
    <s v="N"/>
    <s v="NA"/>
    <s v="KN Ananthapadmanabhan"/>
    <s v="Nitin Menon"/>
  </r>
  <r>
    <n v="1136570"/>
    <s v="Kolkata"/>
    <x v="10"/>
    <d v="2018-04-14T00:00:00"/>
    <x v="205"/>
    <x v="4"/>
    <n v="0"/>
    <s v="Kolkata Knight Riders"/>
    <s v="Sunrisers Hyderabad"/>
    <x v="10"/>
    <x v="0"/>
    <x v="11"/>
    <s v="wickets"/>
    <n v="5"/>
    <s v="N"/>
    <s v="NA"/>
    <s v="AK Chaudhary"/>
    <s v="A Nand Kishore"/>
  </r>
  <r>
    <n v="1136571"/>
    <s v="Bengaluru"/>
    <x v="10"/>
    <d v="2018-04-15T00:00:00"/>
    <x v="144"/>
    <x v="35"/>
    <n v="0"/>
    <s v="Royal Challengers Bangalore"/>
    <s v="Rajasthan Royals"/>
    <x v="0"/>
    <x v="0"/>
    <x v="4"/>
    <s v="runs"/>
    <n v="19"/>
    <s v="N"/>
    <s v="NA"/>
    <s v="C Shamshuddin"/>
    <s v="S Ravi"/>
  </r>
  <r>
    <n v="1136572"/>
    <s v="Chandigarh"/>
    <x v="10"/>
    <d v="2018-04-15T00:00:00"/>
    <x v="45"/>
    <x v="32"/>
    <n v="0"/>
    <s v="Kings XI Punjab"/>
    <s v="Chennai Super Kings"/>
    <x v="1"/>
    <x v="0"/>
    <x v="5"/>
    <s v="runs"/>
    <n v="4"/>
    <s v="N"/>
    <s v="NA"/>
    <s v="VA Kulkarni"/>
    <s v="CK Nandan"/>
  </r>
  <r>
    <n v="1136573"/>
    <s v="Kolkata"/>
    <x v="10"/>
    <d v="2018-04-16T00:00:00"/>
    <x v="189"/>
    <x v="4"/>
    <n v="0"/>
    <s v="Kolkata Knight Riders"/>
    <s v="Delhi Daredevils"/>
    <x v="7"/>
    <x v="0"/>
    <x v="0"/>
    <s v="runs"/>
    <n v="71"/>
    <s v="N"/>
    <s v="NA"/>
    <s v="AK Chaudhary"/>
    <s v="A Nand Kishore"/>
  </r>
  <r>
    <n v="1136574"/>
    <s v="Mumbai"/>
    <x v="10"/>
    <d v="2018-04-17T00:00:00"/>
    <x v="57"/>
    <x v="3"/>
    <n v="0"/>
    <s v="Mumbai Indians"/>
    <s v="Royal Challengers Bangalore"/>
    <x v="0"/>
    <x v="0"/>
    <x v="7"/>
    <s v="runs"/>
    <n v="46"/>
    <s v="N"/>
    <s v="NA"/>
    <s v="RJ Tucker"/>
    <s v="Nitin Menon"/>
  </r>
  <r>
    <n v="1136575"/>
    <s v="Jaipur"/>
    <x v="10"/>
    <d v="2018-04-18T00:00:00"/>
    <x v="189"/>
    <x v="5"/>
    <n v="0"/>
    <s v="Rajasthan Royals"/>
    <s v="Kolkata Knight Riders"/>
    <x v="6"/>
    <x v="0"/>
    <x v="0"/>
    <s v="wickets"/>
    <n v="7"/>
    <s v="N"/>
    <s v="NA"/>
    <s v="A Deshmukh"/>
    <s v="S Ravi"/>
  </r>
  <r>
    <n v="1136576"/>
    <s v="Chandigarh"/>
    <x v="10"/>
    <d v="2018-04-19T00:00:00"/>
    <x v="45"/>
    <x v="32"/>
    <n v="0"/>
    <s v="Kings XI Punjab"/>
    <s v="Sunrisers Hyderabad"/>
    <x v="5"/>
    <x v="1"/>
    <x v="5"/>
    <s v="runs"/>
    <n v="15"/>
    <s v="N"/>
    <s v="NA"/>
    <s v="NJ Llong"/>
    <s v="AK Chaudhary"/>
  </r>
  <r>
    <n v="1136577"/>
    <s v="Pune"/>
    <x v="10"/>
    <d v="2018-04-20T00:00:00"/>
    <x v="5"/>
    <x v="31"/>
    <n v="0"/>
    <s v="Chennai Super Kings"/>
    <s v="Rajasthan Royals"/>
    <x v="2"/>
    <x v="0"/>
    <x v="1"/>
    <s v="runs"/>
    <n v="64"/>
    <s v="N"/>
    <s v="NA"/>
    <s v="KN Ananthapadmanabhan"/>
    <s v="Nitin Menon"/>
  </r>
  <r>
    <n v="1136578"/>
    <s v="Kolkata"/>
    <x v="10"/>
    <d v="2018-04-21T00:00:00"/>
    <x v="202"/>
    <x v="4"/>
    <n v="0"/>
    <s v="Kolkata Knight Riders"/>
    <s v="Kings XI Punjab"/>
    <x v="5"/>
    <x v="0"/>
    <x v="5"/>
    <s v="wickets"/>
    <n v="9"/>
    <s v="N"/>
    <s v="D/L"/>
    <s v="C Shamshuddin"/>
    <s v="A Deshmukh"/>
  </r>
  <r>
    <n v="1136579"/>
    <s v="Bengaluru"/>
    <x v="10"/>
    <d v="2018-04-21T00:00:00"/>
    <x v="46"/>
    <x v="35"/>
    <n v="0"/>
    <s v="Royal Challengers Bangalore"/>
    <s v="Delhi Daredevils"/>
    <x v="0"/>
    <x v="0"/>
    <x v="3"/>
    <s v="wickets"/>
    <n v="6"/>
    <s v="N"/>
    <s v="NA"/>
    <s v="CB Gaffaney"/>
    <s v="CK Nandan"/>
  </r>
  <r>
    <n v="1136580"/>
    <s v="Hyderabad"/>
    <x v="10"/>
    <d v="2018-04-22T00:00:00"/>
    <x v="83"/>
    <x v="6"/>
    <n v="0"/>
    <s v="Sunrisers Hyderabad"/>
    <s v="Chennai Super Kings"/>
    <x v="10"/>
    <x v="0"/>
    <x v="1"/>
    <s v="runs"/>
    <n v="4"/>
    <s v="N"/>
    <s v="NA"/>
    <s v="VA Kulkarni"/>
    <s v="AK Chaudhary"/>
  </r>
  <r>
    <n v="1136581"/>
    <s v="Jaipur"/>
    <x v="10"/>
    <d v="2018-04-22T00:00:00"/>
    <x v="206"/>
    <x v="5"/>
    <n v="0"/>
    <s v="Rajasthan Royals"/>
    <s v="Mumbai Indians"/>
    <x v="3"/>
    <x v="1"/>
    <x v="4"/>
    <s v="wickets"/>
    <n v="3"/>
    <s v="N"/>
    <s v="NA"/>
    <s v="KN Ananthapadmanabhan"/>
    <s v="RJ Tucker"/>
  </r>
  <r>
    <n v="1136582"/>
    <s v="Delhi"/>
    <x v="10"/>
    <d v="2018-04-23T00:00:00"/>
    <x v="207"/>
    <x v="2"/>
    <n v="0"/>
    <s v="Delhi Daredevils"/>
    <s v="Kings XI Punjab"/>
    <x v="7"/>
    <x v="0"/>
    <x v="5"/>
    <s v="runs"/>
    <n v="4"/>
    <s v="N"/>
    <s v="NA"/>
    <s v="A Nand Kishore"/>
    <s v="CK Nandan"/>
  </r>
  <r>
    <n v="1136583"/>
    <s v="Mumbai"/>
    <x v="10"/>
    <d v="2018-04-24T00:00:00"/>
    <x v="188"/>
    <x v="3"/>
    <n v="0"/>
    <s v="Mumbai Indians"/>
    <s v="Sunrisers Hyderabad"/>
    <x v="3"/>
    <x v="0"/>
    <x v="11"/>
    <s v="runs"/>
    <n v="31"/>
    <s v="N"/>
    <s v="NA"/>
    <s v="C Shamshuddin"/>
    <s v="S Ravi"/>
  </r>
  <r>
    <n v="1136584"/>
    <s v="Bengaluru"/>
    <x v="10"/>
    <d v="2018-04-25T00:00:00"/>
    <x v="13"/>
    <x v="35"/>
    <n v="0"/>
    <s v="Royal Challengers Bangalore"/>
    <s v="Chennai Super Kings"/>
    <x v="1"/>
    <x v="0"/>
    <x v="1"/>
    <s v="wickets"/>
    <n v="5"/>
    <s v="N"/>
    <s v="NA"/>
    <s v="NJ Llong"/>
    <s v="VK Sharma"/>
  </r>
  <r>
    <n v="1136585"/>
    <s v="Hyderabad"/>
    <x v="10"/>
    <d v="2018-04-26T00:00:00"/>
    <x v="207"/>
    <x v="6"/>
    <n v="0"/>
    <s v="Sunrisers Hyderabad"/>
    <s v="Kings XI Punjab"/>
    <x v="5"/>
    <x v="0"/>
    <x v="11"/>
    <s v="runs"/>
    <n v="13"/>
    <s v="N"/>
    <s v="NA"/>
    <s v="YC Barde"/>
    <s v="CK Nandan"/>
  </r>
  <r>
    <n v="1136586"/>
    <s v="Delhi"/>
    <x v="10"/>
    <d v="2018-04-27T00:00:00"/>
    <x v="166"/>
    <x v="2"/>
    <n v="0"/>
    <s v="Delhi Daredevils"/>
    <s v="Kolkata Knight Riders"/>
    <x v="6"/>
    <x v="0"/>
    <x v="2"/>
    <s v="runs"/>
    <n v="55"/>
    <s v="N"/>
    <s v="NA"/>
    <s v="C Shamshuddin"/>
    <s v="S Ravi"/>
  </r>
  <r>
    <n v="1136587"/>
    <s v="Pune"/>
    <x v="10"/>
    <d v="2018-04-28T00:00:00"/>
    <x v="57"/>
    <x v="31"/>
    <n v="0"/>
    <s v="Chennai Super Kings"/>
    <s v="Mumbai Indians"/>
    <x v="3"/>
    <x v="0"/>
    <x v="7"/>
    <s v="wickets"/>
    <n v="8"/>
    <s v="N"/>
    <s v="NA"/>
    <s v="CB Gaffaney"/>
    <s v="Nitin Menon"/>
  </r>
  <r>
    <n v="1136588"/>
    <s v="Jaipur"/>
    <x v="10"/>
    <d v="2018-04-29T00:00:00"/>
    <x v="193"/>
    <x v="5"/>
    <n v="0"/>
    <s v="Rajasthan Royals"/>
    <s v="Sunrisers Hyderabad"/>
    <x v="10"/>
    <x v="1"/>
    <x v="11"/>
    <s v="runs"/>
    <n v="11"/>
    <s v="N"/>
    <s v="NA"/>
    <s v="BNJ Oxenford"/>
    <s v="A Nand Kishore"/>
  </r>
  <r>
    <n v="1136589"/>
    <s v="Bengaluru"/>
    <x v="10"/>
    <d v="2018-04-29T00:00:00"/>
    <x v="153"/>
    <x v="35"/>
    <n v="0"/>
    <s v="Royal Challengers Bangalore"/>
    <s v="Kolkata Knight Riders"/>
    <x v="6"/>
    <x v="0"/>
    <x v="0"/>
    <s v="wickets"/>
    <n v="6"/>
    <s v="N"/>
    <s v="NA"/>
    <s v="NJ Llong"/>
    <s v="AK Chaudhary"/>
  </r>
  <r>
    <n v="1136590"/>
    <s v="Pune"/>
    <x v="10"/>
    <d v="2018-04-30T00:00:00"/>
    <x v="5"/>
    <x v="31"/>
    <n v="0"/>
    <s v="Chennai Super Kings"/>
    <s v="Delhi Daredevils"/>
    <x v="7"/>
    <x v="0"/>
    <x v="1"/>
    <s v="runs"/>
    <n v="13"/>
    <s v="N"/>
    <s v="NA"/>
    <s v="AY Dandekar"/>
    <s v="C Shamshuddin"/>
  </r>
  <r>
    <n v="1136591"/>
    <s v="Bengaluru"/>
    <x v="10"/>
    <d v="2018-05-01T00:00:00"/>
    <x v="208"/>
    <x v="35"/>
    <n v="0"/>
    <s v="Royal Challengers Bangalore"/>
    <s v="Mumbai Indians"/>
    <x v="3"/>
    <x v="0"/>
    <x v="3"/>
    <s v="runs"/>
    <n v="14"/>
    <s v="N"/>
    <s v="NA"/>
    <s v="M Erasmus"/>
    <s v="Nitin Menon"/>
  </r>
  <r>
    <n v="1136592"/>
    <s v="Delhi"/>
    <x v="10"/>
    <d v="2018-05-02T00:00:00"/>
    <x v="182"/>
    <x v="2"/>
    <n v="0"/>
    <s v="Delhi Daredevils"/>
    <s v="Rajasthan Royals"/>
    <x v="2"/>
    <x v="0"/>
    <x v="2"/>
    <s v="runs"/>
    <n v="4"/>
    <s v="N"/>
    <s v="D/L"/>
    <s v="VK Sharma"/>
    <s v="CK Nandan"/>
  </r>
  <r>
    <n v="1136593"/>
    <s v="Kolkata"/>
    <x v="10"/>
    <d v="2018-05-03T00:00:00"/>
    <x v="127"/>
    <x v="4"/>
    <n v="0"/>
    <s v="Kolkata Knight Riders"/>
    <s v="Chennai Super Kings"/>
    <x v="6"/>
    <x v="0"/>
    <x v="0"/>
    <s v="wickets"/>
    <n v="6"/>
    <s v="N"/>
    <s v="NA"/>
    <s v="HDPK Dharmasena"/>
    <s v="A Deshmukh"/>
  </r>
  <r>
    <n v="1136594"/>
    <s v="Indore"/>
    <x v="10"/>
    <d v="2018-05-04T00:00:00"/>
    <x v="178"/>
    <x v="23"/>
    <n v="0"/>
    <s v="Kings XI Punjab"/>
    <s v="Mumbai Indians"/>
    <x v="3"/>
    <x v="0"/>
    <x v="7"/>
    <s v="wickets"/>
    <n v="6"/>
    <s v="N"/>
    <s v="NA"/>
    <s v="AY Dandekar"/>
    <s v="S Ravi"/>
  </r>
  <r>
    <n v="1136595"/>
    <s v="Pune"/>
    <x v="10"/>
    <d v="2018-05-05T00:00:00"/>
    <x v="120"/>
    <x v="31"/>
    <n v="0"/>
    <s v="Chennai Super Kings"/>
    <s v="Royal Challengers Bangalore"/>
    <x v="1"/>
    <x v="0"/>
    <x v="1"/>
    <s v="wickets"/>
    <n v="6"/>
    <s v="N"/>
    <s v="NA"/>
    <s v="Nitin Menon"/>
    <s v="YC Barde"/>
  </r>
  <r>
    <n v="1136596"/>
    <s v="Hyderabad"/>
    <x v="10"/>
    <d v="2018-05-05T00:00:00"/>
    <x v="188"/>
    <x v="6"/>
    <n v="0"/>
    <s v="Sunrisers Hyderabad"/>
    <s v="Delhi Daredevils"/>
    <x v="7"/>
    <x v="1"/>
    <x v="11"/>
    <s v="wickets"/>
    <n v="7"/>
    <s v="N"/>
    <s v="NA"/>
    <s v="BNJ Oxenford"/>
    <s v="CK Nandan"/>
  </r>
  <r>
    <n v="1136597"/>
    <s v="Mumbai"/>
    <x v="10"/>
    <d v="2018-05-06T00:00:00"/>
    <x v="172"/>
    <x v="3"/>
    <n v="0"/>
    <s v="Mumbai Indians"/>
    <s v="Kolkata Knight Riders"/>
    <x v="6"/>
    <x v="0"/>
    <x v="7"/>
    <s v="runs"/>
    <n v="13"/>
    <s v="N"/>
    <s v="NA"/>
    <s v="HDPK Dharmasena"/>
    <s v="A Deshmukh"/>
  </r>
  <r>
    <n v="1136598"/>
    <s v="Indore"/>
    <x v="10"/>
    <d v="2018-05-06T00:00:00"/>
    <x v="209"/>
    <x v="23"/>
    <n v="0"/>
    <s v="Kings XI Punjab"/>
    <s v="Rajasthan Royals"/>
    <x v="5"/>
    <x v="0"/>
    <x v="5"/>
    <s v="wickets"/>
    <n v="6"/>
    <s v="N"/>
    <s v="NA"/>
    <s v="C Shamshuddin"/>
    <s v="S Ravi"/>
  </r>
  <r>
    <n v="1136599"/>
    <s v="Hyderabad"/>
    <x v="10"/>
    <d v="2018-05-07T00:00:00"/>
    <x v="193"/>
    <x v="6"/>
    <n v="0"/>
    <s v="Sunrisers Hyderabad"/>
    <s v="Royal Challengers Bangalore"/>
    <x v="0"/>
    <x v="0"/>
    <x v="11"/>
    <s v="runs"/>
    <n v="5"/>
    <s v="N"/>
    <s v="NA"/>
    <s v="BNJ Oxenford"/>
    <s v="VK Sharma"/>
  </r>
  <r>
    <n v="1136600"/>
    <s v="Jaipur"/>
    <x v="10"/>
    <d v="2018-05-08T00:00:00"/>
    <x v="194"/>
    <x v="5"/>
    <n v="0"/>
    <s v="Rajasthan Royals"/>
    <s v="Kings XI Punjab"/>
    <x v="2"/>
    <x v="1"/>
    <x v="4"/>
    <s v="runs"/>
    <n v="15"/>
    <s v="N"/>
    <s v="NA"/>
    <s v="M Erasmus"/>
    <s v="Nitin Menon"/>
  </r>
  <r>
    <n v="1136601"/>
    <s v="Kolkata"/>
    <x v="10"/>
    <d v="2018-05-09T00:00:00"/>
    <x v="210"/>
    <x v="4"/>
    <n v="0"/>
    <s v="Kolkata Knight Riders"/>
    <s v="Mumbai Indians"/>
    <x v="6"/>
    <x v="0"/>
    <x v="7"/>
    <s v="runs"/>
    <n v="102"/>
    <s v="N"/>
    <s v="NA"/>
    <s v="KN Ananthapadmanabhan"/>
    <s v="AK Chaudhary"/>
  </r>
  <r>
    <n v="1136602"/>
    <s v="Delhi"/>
    <x v="10"/>
    <d v="2018-05-10T00:00:00"/>
    <x v="114"/>
    <x v="2"/>
    <n v="0"/>
    <s v="Delhi Daredevils"/>
    <s v="Sunrisers Hyderabad"/>
    <x v="7"/>
    <x v="1"/>
    <x v="11"/>
    <s v="wickets"/>
    <n v="9"/>
    <s v="N"/>
    <s v="NA"/>
    <s v="AY Dandekar"/>
    <s v="C Shamshuddin"/>
  </r>
  <r>
    <n v="1136603"/>
    <s v="Jaipur"/>
    <x v="10"/>
    <d v="2018-05-11T00:00:00"/>
    <x v="194"/>
    <x v="5"/>
    <n v="0"/>
    <s v="Rajasthan Royals"/>
    <s v="Chennai Super Kings"/>
    <x v="1"/>
    <x v="1"/>
    <x v="4"/>
    <s v="wickets"/>
    <n v="4"/>
    <s v="N"/>
    <s v="NA"/>
    <s v="M Erasmus"/>
    <s v="YC Barde"/>
  </r>
  <r>
    <n v="1136604"/>
    <s v="Indore"/>
    <x v="10"/>
    <d v="2018-05-12T00:00:00"/>
    <x v="127"/>
    <x v="23"/>
    <n v="0"/>
    <s v="Kings XI Punjab"/>
    <s v="Kolkata Knight Riders"/>
    <x v="5"/>
    <x v="0"/>
    <x v="0"/>
    <s v="runs"/>
    <n v="31"/>
    <s v="N"/>
    <s v="NA"/>
    <s v="VK Sharma"/>
    <s v="CK Nandan"/>
  </r>
  <r>
    <n v="1136605"/>
    <s v="Delhi"/>
    <x v="10"/>
    <d v="2018-05-12T00:00:00"/>
    <x v="46"/>
    <x v="2"/>
    <n v="0"/>
    <s v="Delhi Daredevils"/>
    <s v="Royal Challengers Bangalore"/>
    <x v="0"/>
    <x v="0"/>
    <x v="3"/>
    <s v="wickets"/>
    <n v="5"/>
    <s v="N"/>
    <s v="NA"/>
    <s v="KN Ananthapadmanabhan"/>
    <s v="HDPK Dharmasena"/>
  </r>
  <r>
    <n v="1136606"/>
    <s v="Pune"/>
    <x v="10"/>
    <d v="2018-05-13T00:00:00"/>
    <x v="83"/>
    <x v="31"/>
    <n v="0"/>
    <s v="Chennai Super Kings"/>
    <s v="Sunrisers Hyderabad"/>
    <x v="1"/>
    <x v="0"/>
    <x v="1"/>
    <s v="wickets"/>
    <n v="8"/>
    <s v="N"/>
    <s v="NA"/>
    <s v="M Erasmus"/>
    <s v="YC Barde"/>
  </r>
  <r>
    <n v="1136607"/>
    <s v="Mumbai"/>
    <x v="10"/>
    <d v="2018-05-13T00:00:00"/>
    <x v="194"/>
    <x v="3"/>
    <n v="0"/>
    <s v="Mumbai Indians"/>
    <s v="Rajasthan Royals"/>
    <x v="2"/>
    <x v="0"/>
    <x v="4"/>
    <s v="wickets"/>
    <n v="7"/>
    <s v="N"/>
    <s v="NA"/>
    <s v="Nitin Menon"/>
    <s v="S Ravi"/>
  </r>
  <r>
    <n v="1136608"/>
    <s v="Indore"/>
    <x v="10"/>
    <d v="2018-05-14T00:00:00"/>
    <x v="136"/>
    <x v="23"/>
    <n v="0"/>
    <s v="Kings XI Punjab"/>
    <s v="Royal Challengers Bangalore"/>
    <x v="0"/>
    <x v="0"/>
    <x v="3"/>
    <s v="wickets"/>
    <n v="10"/>
    <s v="N"/>
    <s v="NA"/>
    <s v="BNJ Oxenford"/>
    <s v="VK Sharma"/>
  </r>
  <r>
    <n v="1136609"/>
    <s v="Kolkata"/>
    <x v="10"/>
    <d v="2018-05-15T00:00:00"/>
    <x v="211"/>
    <x v="4"/>
    <n v="0"/>
    <s v="Kolkata Knight Riders"/>
    <s v="Rajasthan Royals"/>
    <x v="6"/>
    <x v="0"/>
    <x v="0"/>
    <s v="wickets"/>
    <n v="6"/>
    <s v="N"/>
    <s v="NA"/>
    <s v="HDPK Dharmasena"/>
    <s v="AK Chaudhary"/>
  </r>
  <r>
    <n v="1136610"/>
    <s v="Mumbai"/>
    <x v="10"/>
    <d v="2018-05-16T00:00:00"/>
    <x v="190"/>
    <x v="3"/>
    <n v="0"/>
    <s v="Mumbai Indians"/>
    <s v="Kings XI Punjab"/>
    <x v="5"/>
    <x v="0"/>
    <x v="7"/>
    <s v="runs"/>
    <n v="3"/>
    <s v="N"/>
    <s v="NA"/>
    <s v="M Erasmus"/>
    <s v="Nitin Menon"/>
  </r>
  <r>
    <n v="1136611"/>
    <s v="Bengaluru"/>
    <x v="10"/>
    <d v="2018-05-17T00:00:00"/>
    <x v="46"/>
    <x v="35"/>
    <n v="0"/>
    <s v="Royal Challengers Bangalore"/>
    <s v="Sunrisers Hyderabad"/>
    <x v="10"/>
    <x v="0"/>
    <x v="3"/>
    <s v="runs"/>
    <n v="14"/>
    <s v="N"/>
    <s v="NA"/>
    <s v="AY Dandekar"/>
    <s v="S Ravi"/>
  </r>
  <r>
    <n v="1136612"/>
    <s v="Delhi"/>
    <x v="10"/>
    <d v="2018-05-18T00:00:00"/>
    <x v="199"/>
    <x v="2"/>
    <n v="0"/>
    <s v="Delhi Daredevils"/>
    <s v="Chennai Super Kings"/>
    <x v="1"/>
    <x v="0"/>
    <x v="2"/>
    <s v="runs"/>
    <n v="34"/>
    <s v="N"/>
    <s v="NA"/>
    <s v="VA Kulkarni"/>
    <s v="HDPK Dharmasena"/>
  </r>
  <r>
    <n v="1136613"/>
    <s v="Jaipur"/>
    <x v="10"/>
    <d v="2018-05-19T00:00:00"/>
    <x v="212"/>
    <x v="5"/>
    <n v="0"/>
    <s v="Rajasthan Royals"/>
    <s v="Royal Challengers Bangalore"/>
    <x v="2"/>
    <x v="1"/>
    <x v="4"/>
    <s v="runs"/>
    <n v="30"/>
    <s v="N"/>
    <s v="NA"/>
    <s v="BNJ Oxenford"/>
    <s v="VK Sharma"/>
  </r>
  <r>
    <n v="1136614"/>
    <s v="Hyderabad"/>
    <x v="10"/>
    <d v="2018-05-19T00:00:00"/>
    <x v="153"/>
    <x v="6"/>
    <n v="0"/>
    <s v="Sunrisers Hyderabad"/>
    <s v="Kolkata Knight Riders"/>
    <x v="10"/>
    <x v="1"/>
    <x v="0"/>
    <s v="wickets"/>
    <n v="5"/>
    <s v="N"/>
    <s v="NA"/>
    <s v="AK Chaudhary"/>
    <s v="S Ravi"/>
  </r>
  <r>
    <n v="1136615"/>
    <s v="Delhi"/>
    <x v="10"/>
    <d v="2018-05-20T00:00:00"/>
    <x v="28"/>
    <x v="2"/>
    <n v="0"/>
    <s v="Delhi Daredevils"/>
    <s v="Mumbai Indians"/>
    <x v="7"/>
    <x v="1"/>
    <x v="2"/>
    <s v="runs"/>
    <n v="11"/>
    <s v="N"/>
    <s v="NA"/>
    <s v="HDPK Dharmasena"/>
    <s v="CK Nandan"/>
  </r>
  <r>
    <n v="1136616"/>
    <s v="Pune"/>
    <x v="10"/>
    <d v="2018-05-20T00:00:00"/>
    <x v="213"/>
    <x v="31"/>
    <n v="0"/>
    <s v="Chennai Super Kings"/>
    <s v="Kings XI Punjab"/>
    <x v="1"/>
    <x v="0"/>
    <x v="1"/>
    <s v="wickets"/>
    <n v="5"/>
    <s v="N"/>
    <s v="NA"/>
    <s v="Nitin Menon"/>
    <s v="YC Barde"/>
  </r>
  <r>
    <n v="1136617"/>
    <s v="Mumbai"/>
    <x v="10"/>
    <d v="2018-05-22T00:00:00"/>
    <x v="123"/>
    <x v="3"/>
    <n v="0"/>
    <s v="Sunrisers Hyderabad"/>
    <s v="Chennai Super Kings"/>
    <x v="1"/>
    <x v="0"/>
    <x v="1"/>
    <s v="wickets"/>
    <n v="2"/>
    <s v="N"/>
    <s v="NA"/>
    <s v="C Shamshuddin"/>
    <s v="M Erasmus"/>
  </r>
  <r>
    <n v="1136618"/>
    <s v="Kolkata"/>
    <x v="10"/>
    <d v="2018-05-23T00:00:00"/>
    <x v="164"/>
    <x v="4"/>
    <n v="0"/>
    <s v="Kolkata Knight Riders"/>
    <s v="Rajasthan Royals"/>
    <x v="2"/>
    <x v="0"/>
    <x v="0"/>
    <s v="runs"/>
    <n v="25"/>
    <s v="N"/>
    <s v="NA"/>
    <s v="AK Chaudhary"/>
    <s v="Nitin Menon"/>
  </r>
  <r>
    <n v="1136619"/>
    <s v="Kolkata"/>
    <x v="10"/>
    <d v="2018-05-25T00:00:00"/>
    <x v="188"/>
    <x v="4"/>
    <n v="0"/>
    <s v="Kolkata Knight Riders"/>
    <s v="Sunrisers Hyderabad"/>
    <x v="6"/>
    <x v="0"/>
    <x v="11"/>
    <s v="runs"/>
    <n v="14"/>
    <s v="N"/>
    <s v="NA"/>
    <s v="HDPK Dharmasena"/>
    <s v="Nitin Menon"/>
  </r>
  <r>
    <n v="1136620"/>
    <s v="Mumbai"/>
    <x v="10"/>
    <d v="2018-05-27T00:00:00"/>
    <x v="5"/>
    <x v="3"/>
    <n v="0"/>
    <s v="Chennai Super Kings"/>
    <s v="Sunrisers Hyderabad"/>
    <x v="1"/>
    <x v="0"/>
    <x v="1"/>
    <s v="wickets"/>
    <n v="8"/>
    <s v="N"/>
    <s v="NA"/>
    <s v="M Erasmus"/>
    <s v="S Ravi"/>
  </r>
  <r>
    <n v="1175356"/>
    <s v="Chennai"/>
    <x v="11"/>
    <d v="2019-03-23T00:00:00"/>
    <x v="62"/>
    <x v="7"/>
    <n v="0"/>
    <s v="Chennai Super Kings"/>
    <s v="Royal Challengers Bangalore"/>
    <x v="1"/>
    <x v="0"/>
    <x v="1"/>
    <s v="wickets"/>
    <n v="7"/>
    <s v="N"/>
    <s v="NA"/>
    <s v="AY Dandekar"/>
    <s v="BNJ Oxenford"/>
  </r>
  <r>
    <n v="1175357"/>
    <s v="Kolkata"/>
    <x v="11"/>
    <d v="2019-03-24T00:00:00"/>
    <x v="164"/>
    <x v="4"/>
    <n v="0"/>
    <s v="Kolkata Knight Riders"/>
    <s v="Sunrisers Hyderabad"/>
    <x v="6"/>
    <x v="0"/>
    <x v="0"/>
    <s v="wickets"/>
    <n v="6"/>
    <s v="N"/>
    <s v="NA"/>
    <s v="CB Gaffaney"/>
    <s v="AK Chaudhary"/>
  </r>
  <r>
    <n v="1175358"/>
    <s v="Mumbai"/>
    <x v="11"/>
    <d v="2019-03-24T00:00:00"/>
    <x v="182"/>
    <x v="3"/>
    <n v="0"/>
    <s v="Mumbai Indians"/>
    <s v="Delhi Capitals"/>
    <x v="3"/>
    <x v="0"/>
    <x v="15"/>
    <s v="runs"/>
    <n v="37"/>
    <s v="N"/>
    <s v="NA"/>
    <s v="YC Barde"/>
    <s v="S Ravi"/>
  </r>
  <r>
    <n v="1175359"/>
    <s v="Jaipur"/>
    <x v="11"/>
    <d v="2019-03-25T00:00:00"/>
    <x v="45"/>
    <x v="5"/>
    <n v="0"/>
    <s v="Rajasthan Royals"/>
    <s v="Kings XI Punjab"/>
    <x v="2"/>
    <x v="0"/>
    <x v="5"/>
    <s v="runs"/>
    <n v="14"/>
    <s v="N"/>
    <s v="NA"/>
    <s v="KN Ananthapadmanabhan"/>
    <s v="C Shamshuddin"/>
  </r>
  <r>
    <n v="1175360"/>
    <s v="Delhi"/>
    <x v="11"/>
    <d v="2019-03-26T00:00:00"/>
    <x v="5"/>
    <x v="2"/>
    <n v="0"/>
    <s v="Delhi Capitals"/>
    <s v="Chennai Super Kings"/>
    <x v="14"/>
    <x v="1"/>
    <x v="1"/>
    <s v="wickets"/>
    <n v="6"/>
    <s v="N"/>
    <s v="NA"/>
    <s v="M Erasmus"/>
    <s v="Nitin Menon"/>
  </r>
  <r>
    <n v="1175361"/>
    <s v="Kolkata"/>
    <x v="11"/>
    <d v="2019-03-27T00:00:00"/>
    <x v="164"/>
    <x v="4"/>
    <n v="0"/>
    <s v="Kolkata Knight Riders"/>
    <s v="Kings XI Punjab"/>
    <x v="5"/>
    <x v="0"/>
    <x v="0"/>
    <s v="runs"/>
    <n v="28"/>
    <s v="N"/>
    <s v="NA"/>
    <s v="VA Kulkarni"/>
    <s v="AK Chaudhary"/>
  </r>
  <r>
    <n v="1175362"/>
    <s v="Bengaluru"/>
    <x v="11"/>
    <d v="2019-03-28T00:00:00"/>
    <x v="190"/>
    <x v="35"/>
    <n v="0"/>
    <s v="Royal Challengers Bangalore"/>
    <s v="Mumbai Indians"/>
    <x v="0"/>
    <x v="0"/>
    <x v="7"/>
    <s v="runs"/>
    <n v="6"/>
    <s v="N"/>
    <s v="NA"/>
    <s v="CK Nandan"/>
    <s v="S Ravi"/>
  </r>
  <r>
    <n v="1175363"/>
    <s v="Hyderabad"/>
    <x v="11"/>
    <d v="2019-03-29T00:00:00"/>
    <x v="188"/>
    <x v="6"/>
    <n v="0"/>
    <s v="Sunrisers Hyderabad"/>
    <s v="Rajasthan Royals"/>
    <x v="2"/>
    <x v="1"/>
    <x v="11"/>
    <s v="wickets"/>
    <n v="5"/>
    <s v="N"/>
    <s v="NA"/>
    <s v="C Shamshuddin"/>
    <s v="BNJ Oxenford"/>
  </r>
  <r>
    <n v="1175364"/>
    <s v="Chandigarh"/>
    <x v="11"/>
    <d v="2019-03-30T00:00:00"/>
    <x v="165"/>
    <x v="32"/>
    <n v="0"/>
    <s v="Kings XI Punjab"/>
    <s v="Mumbai Indians"/>
    <x v="5"/>
    <x v="0"/>
    <x v="5"/>
    <s v="wickets"/>
    <n v="8"/>
    <s v="N"/>
    <s v="NA"/>
    <s v="VA Kulkarni"/>
    <s v="CB Gaffaney"/>
  </r>
  <r>
    <n v="1175365"/>
    <s v="Delhi"/>
    <x v="11"/>
    <d v="2019-03-30T00:00:00"/>
    <x v="214"/>
    <x v="2"/>
    <n v="0"/>
    <s v="Delhi Capitals"/>
    <s v="Kolkata Knight Riders"/>
    <x v="14"/>
    <x v="0"/>
    <x v="15"/>
    <s v="tie"/>
    <s v="NA"/>
    <s v="Y"/>
    <s v="NA"/>
    <s v="AY Dandekar"/>
    <s v="Nitin Menon"/>
  </r>
  <r>
    <n v="1175366"/>
    <s v="Hyderabad"/>
    <x v="11"/>
    <d v="2019-03-31T00:00:00"/>
    <x v="215"/>
    <x v="6"/>
    <n v="0"/>
    <s v="Sunrisers Hyderabad"/>
    <s v="Royal Challengers Bangalore"/>
    <x v="0"/>
    <x v="0"/>
    <x v="11"/>
    <s v="runs"/>
    <n v="118"/>
    <s v="N"/>
    <s v="NA"/>
    <s v="KN Ananthapadmanabhan"/>
    <s v="S Ravi"/>
  </r>
  <r>
    <n v="1175367"/>
    <s v="Chennai"/>
    <x v="11"/>
    <d v="2019-03-31T00:00:00"/>
    <x v="13"/>
    <x v="7"/>
    <n v="0"/>
    <s v="Chennai Super Kings"/>
    <s v="Rajasthan Royals"/>
    <x v="2"/>
    <x v="0"/>
    <x v="1"/>
    <s v="runs"/>
    <n v="8"/>
    <s v="N"/>
    <s v="NA"/>
    <s v="YC Barde"/>
    <s v="CK Nandan"/>
  </r>
  <r>
    <n v="1175368"/>
    <s v="Chandigarh"/>
    <x v="11"/>
    <d v="2019-04-01T00:00:00"/>
    <x v="216"/>
    <x v="32"/>
    <n v="0"/>
    <s v="Kings XI Punjab"/>
    <s v="Delhi Capitals"/>
    <x v="14"/>
    <x v="0"/>
    <x v="5"/>
    <s v="runs"/>
    <n v="14"/>
    <s v="N"/>
    <s v="NA"/>
    <s v="CB Gaffaney"/>
    <s v="AK Chaudhary"/>
  </r>
  <r>
    <n v="1175369"/>
    <s v="Jaipur"/>
    <x v="11"/>
    <d v="2019-04-02T00:00:00"/>
    <x v="212"/>
    <x v="5"/>
    <n v="0"/>
    <s v="Rajasthan Royals"/>
    <s v="Royal Challengers Bangalore"/>
    <x v="2"/>
    <x v="0"/>
    <x v="4"/>
    <s v="wickets"/>
    <n v="7"/>
    <s v="N"/>
    <s v="NA"/>
    <s v="AY Dandekar"/>
    <s v="M Erasmus"/>
  </r>
  <r>
    <n v="1175370"/>
    <s v="Mumbai"/>
    <x v="11"/>
    <d v="2019-04-03T00:00:00"/>
    <x v="172"/>
    <x v="3"/>
    <n v="0"/>
    <s v="Mumbai Indians"/>
    <s v="Chennai Super Kings"/>
    <x v="1"/>
    <x v="0"/>
    <x v="7"/>
    <s v="runs"/>
    <n v="37"/>
    <s v="N"/>
    <s v="NA"/>
    <s v="RJ Tucker"/>
    <s v="BNJ Oxenford"/>
  </r>
  <r>
    <n v="1175371"/>
    <s v="Delhi"/>
    <x v="11"/>
    <d v="2019-04-04T00:00:00"/>
    <x v="215"/>
    <x v="2"/>
    <n v="0"/>
    <s v="Delhi Capitals"/>
    <s v="Sunrisers Hyderabad"/>
    <x v="10"/>
    <x v="0"/>
    <x v="11"/>
    <s v="wickets"/>
    <n v="5"/>
    <s v="N"/>
    <s v="NA"/>
    <s v="KN Ananthapadmanabhan"/>
    <s v="C Shamshuddin"/>
  </r>
  <r>
    <n v="1175372"/>
    <s v="Bengaluru"/>
    <x v="11"/>
    <d v="2019-04-05T00:00:00"/>
    <x v="164"/>
    <x v="35"/>
    <n v="0"/>
    <s v="Royal Challengers Bangalore"/>
    <s v="Kolkata Knight Riders"/>
    <x v="6"/>
    <x v="0"/>
    <x v="0"/>
    <s v="wickets"/>
    <n v="5"/>
    <s v="N"/>
    <s v="NA"/>
    <s v="CB Gaffaney"/>
    <s v="AK Chaudhary"/>
  </r>
  <r>
    <n v="1178393"/>
    <s v="Chennai"/>
    <x v="11"/>
    <d v="2019-04-06T00:00:00"/>
    <x v="62"/>
    <x v="7"/>
    <n v="0"/>
    <s v="Chennai Super Kings"/>
    <s v="Kings XI Punjab"/>
    <x v="1"/>
    <x v="1"/>
    <x v="1"/>
    <s v="runs"/>
    <n v="22"/>
    <s v="N"/>
    <s v="NA"/>
    <s v="KN Ananthapadmanabhan"/>
    <s v="RJ Tucker"/>
  </r>
  <r>
    <n v="1178394"/>
    <s v="Hyderabad"/>
    <x v="11"/>
    <d v="2019-04-06T00:00:00"/>
    <x v="217"/>
    <x v="6"/>
    <n v="0"/>
    <s v="Sunrisers Hyderabad"/>
    <s v="Mumbai Indians"/>
    <x v="10"/>
    <x v="0"/>
    <x v="7"/>
    <s v="runs"/>
    <n v="40"/>
    <s v="N"/>
    <s v="NA"/>
    <s v="AY Dandekar"/>
    <s v="Nitin Menon"/>
  </r>
  <r>
    <n v="1178395"/>
    <s v="Bengaluru"/>
    <x v="11"/>
    <d v="2019-04-07T00:00:00"/>
    <x v="218"/>
    <x v="35"/>
    <n v="0"/>
    <s v="Royal Challengers Bangalore"/>
    <s v="Delhi Capitals"/>
    <x v="14"/>
    <x v="0"/>
    <x v="15"/>
    <s v="wickets"/>
    <n v="4"/>
    <s v="N"/>
    <s v="NA"/>
    <s v="YC Barde"/>
    <s v="S Ravi"/>
  </r>
  <r>
    <n v="1178396"/>
    <s v="Jaipur"/>
    <x v="11"/>
    <d v="2019-04-07T00:00:00"/>
    <x v="219"/>
    <x v="5"/>
    <n v="0"/>
    <s v="Rajasthan Royals"/>
    <s v="Kolkata Knight Riders"/>
    <x v="6"/>
    <x v="0"/>
    <x v="0"/>
    <s v="wickets"/>
    <n v="8"/>
    <s v="N"/>
    <s v="NA"/>
    <s v="CB Gaffaney"/>
    <s v="AK Chaudhary"/>
  </r>
  <r>
    <n v="1178397"/>
    <s v="Chandigarh"/>
    <x v="11"/>
    <d v="2019-04-08T00:00:00"/>
    <x v="202"/>
    <x v="32"/>
    <n v="0"/>
    <s v="Kings XI Punjab"/>
    <s v="Sunrisers Hyderabad"/>
    <x v="5"/>
    <x v="0"/>
    <x v="5"/>
    <s v="wickets"/>
    <n v="6"/>
    <s v="N"/>
    <s v="NA"/>
    <s v="AY Dandekar"/>
    <s v="M Erasmus"/>
  </r>
  <r>
    <n v="1178398"/>
    <s v="Chennai"/>
    <x v="11"/>
    <d v="2019-04-09T00:00:00"/>
    <x v="220"/>
    <x v="7"/>
    <n v="0"/>
    <s v="Chennai Super Kings"/>
    <s v="Kolkata Knight Riders"/>
    <x v="1"/>
    <x v="0"/>
    <x v="1"/>
    <s v="wickets"/>
    <n v="7"/>
    <s v="N"/>
    <s v="NA"/>
    <s v="RJ Tucker"/>
    <s v="C Shamshuddin"/>
  </r>
  <r>
    <n v="1178399"/>
    <s v="Mumbai"/>
    <x v="11"/>
    <d v="2019-04-10T00:00:00"/>
    <x v="90"/>
    <x v="3"/>
    <n v="0"/>
    <s v="Mumbai Indians"/>
    <s v="Kings XI Punjab"/>
    <x v="3"/>
    <x v="0"/>
    <x v="7"/>
    <s v="wickets"/>
    <n v="3"/>
    <s v="N"/>
    <s v="NA"/>
    <s v="YC Barde"/>
    <s v="S Ravi"/>
  </r>
  <r>
    <n v="1178400"/>
    <s v="Jaipur"/>
    <x v="11"/>
    <d v="2019-04-11T00:00:00"/>
    <x v="13"/>
    <x v="5"/>
    <n v="0"/>
    <s v="Rajasthan Royals"/>
    <s v="Chennai Super Kings"/>
    <x v="1"/>
    <x v="0"/>
    <x v="1"/>
    <s v="wickets"/>
    <n v="4"/>
    <s v="N"/>
    <s v="NA"/>
    <s v="UV Gandhe"/>
    <s v="BNJ Oxenford"/>
  </r>
  <r>
    <n v="1178401"/>
    <s v="Kolkata"/>
    <x v="11"/>
    <d v="2019-04-12T00:00:00"/>
    <x v="114"/>
    <x v="4"/>
    <n v="0"/>
    <s v="Kolkata Knight Riders"/>
    <s v="Delhi Capitals"/>
    <x v="14"/>
    <x v="0"/>
    <x v="15"/>
    <s v="wickets"/>
    <n v="7"/>
    <s v="N"/>
    <s v="NA"/>
    <s v="YC Barde"/>
    <s v="CK Nandan"/>
  </r>
  <r>
    <n v="1178402"/>
    <s v="Mumbai"/>
    <x v="11"/>
    <d v="2019-04-13T00:00:00"/>
    <x v="194"/>
    <x v="3"/>
    <n v="0"/>
    <s v="Mumbai Indians"/>
    <s v="Rajasthan Royals"/>
    <x v="2"/>
    <x v="0"/>
    <x v="4"/>
    <s v="wickets"/>
    <n v="4"/>
    <s v="N"/>
    <s v="NA"/>
    <s v="Nitin Menon"/>
    <s v="A Nand Kishore"/>
  </r>
  <r>
    <n v="1178403"/>
    <s v="Chandigarh"/>
    <x v="11"/>
    <d v="2019-04-13T00:00:00"/>
    <x v="46"/>
    <x v="32"/>
    <n v="0"/>
    <s v="Kings XI Punjab"/>
    <s v="Royal Challengers Bangalore"/>
    <x v="0"/>
    <x v="0"/>
    <x v="3"/>
    <s v="wickets"/>
    <n v="8"/>
    <s v="N"/>
    <s v="NA"/>
    <s v="UV Gandhe"/>
    <s v="S Ravi"/>
  </r>
  <r>
    <n v="1178404"/>
    <s v="Kolkata"/>
    <x v="11"/>
    <d v="2019-04-14T00:00:00"/>
    <x v="221"/>
    <x v="4"/>
    <n v="0"/>
    <s v="Kolkata Knight Riders"/>
    <s v="Chennai Super Kings"/>
    <x v="1"/>
    <x v="0"/>
    <x v="1"/>
    <s v="wickets"/>
    <n v="5"/>
    <s v="N"/>
    <s v="NA"/>
    <s v="RJ Tucker"/>
    <s v="CK Nandan"/>
  </r>
  <r>
    <n v="1178405"/>
    <s v="Hyderabad"/>
    <x v="11"/>
    <d v="2019-04-14T00:00:00"/>
    <x v="222"/>
    <x v="6"/>
    <n v="0"/>
    <s v="Sunrisers Hyderabad"/>
    <s v="Delhi Capitals"/>
    <x v="10"/>
    <x v="0"/>
    <x v="15"/>
    <s v="runs"/>
    <n v="39"/>
    <s v="N"/>
    <s v="NA"/>
    <s v="BNJ Oxenford"/>
    <s v="AK Chaudhary"/>
  </r>
  <r>
    <n v="1178406"/>
    <s v="Mumbai"/>
    <x v="11"/>
    <d v="2019-04-15T00:00:00"/>
    <x v="80"/>
    <x v="3"/>
    <n v="0"/>
    <s v="Mumbai Indians"/>
    <s v="Royal Challengers Bangalore"/>
    <x v="3"/>
    <x v="0"/>
    <x v="7"/>
    <s v="wickets"/>
    <n v="5"/>
    <s v="N"/>
    <s v="NA"/>
    <s v="M Erasmus"/>
    <s v="Nitin Menon"/>
  </r>
  <r>
    <n v="1178407"/>
    <s v="Chandigarh"/>
    <x v="11"/>
    <d v="2019-04-16T00:00:00"/>
    <x v="91"/>
    <x v="32"/>
    <n v="0"/>
    <s v="Kings XI Punjab"/>
    <s v="Rajasthan Royals"/>
    <x v="2"/>
    <x v="0"/>
    <x v="5"/>
    <s v="runs"/>
    <n v="12"/>
    <s v="N"/>
    <s v="NA"/>
    <s v="VA Kulkarni"/>
    <s v="AK Chaudhary"/>
  </r>
  <r>
    <n v="1178408"/>
    <s v="Hyderabad"/>
    <x v="11"/>
    <d v="2019-04-17T00:00:00"/>
    <x v="79"/>
    <x v="6"/>
    <n v="0"/>
    <s v="Sunrisers Hyderabad"/>
    <s v="Chennai Super Kings"/>
    <x v="1"/>
    <x v="1"/>
    <x v="11"/>
    <s v="wickets"/>
    <n v="6"/>
    <s v="N"/>
    <s v="NA"/>
    <s v="UV Gandhe"/>
    <s v="IJ Gould"/>
  </r>
  <r>
    <n v="1178409"/>
    <s v="Delhi"/>
    <x v="11"/>
    <d v="2019-04-18T00:00:00"/>
    <x v="172"/>
    <x v="2"/>
    <n v="0"/>
    <s v="Delhi Capitals"/>
    <s v="Mumbai Indians"/>
    <x v="3"/>
    <x v="1"/>
    <x v="7"/>
    <s v="runs"/>
    <n v="40"/>
    <s v="N"/>
    <s v="NA"/>
    <s v="BNJ Oxenford"/>
    <s v="NJ Llong"/>
  </r>
  <r>
    <n v="1178410"/>
    <s v="Kolkata"/>
    <x v="11"/>
    <d v="2019-04-19T00:00:00"/>
    <x v="104"/>
    <x v="4"/>
    <n v="0"/>
    <s v="Kolkata Knight Riders"/>
    <s v="Royal Challengers Bangalore"/>
    <x v="6"/>
    <x v="0"/>
    <x v="3"/>
    <s v="runs"/>
    <n v="10"/>
    <s v="N"/>
    <s v="NA"/>
    <s v="IJ Gould"/>
    <s v="Nitin Menon"/>
  </r>
  <r>
    <n v="1178411"/>
    <s v="Jaipur"/>
    <x v="11"/>
    <d v="2019-04-20T00:00:00"/>
    <x v="118"/>
    <x v="5"/>
    <n v="0"/>
    <s v="Rajasthan Royals"/>
    <s v="Mumbai Indians"/>
    <x v="2"/>
    <x v="0"/>
    <x v="4"/>
    <s v="wickets"/>
    <n v="5"/>
    <s v="N"/>
    <s v="NA"/>
    <s v="YC Barde"/>
    <s v="S Ravi"/>
  </r>
  <r>
    <n v="1178412"/>
    <s v="Delhi"/>
    <x v="11"/>
    <d v="2019-04-20T00:00:00"/>
    <x v="166"/>
    <x v="2"/>
    <n v="0"/>
    <s v="Delhi Capitals"/>
    <s v="Kings XI Punjab"/>
    <x v="14"/>
    <x v="0"/>
    <x v="15"/>
    <s v="wickets"/>
    <n v="5"/>
    <s v="N"/>
    <s v="NA"/>
    <s v="UV Gandhe"/>
    <s v="C Shamshuddin"/>
  </r>
  <r>
    <n v="1178413"/>
    <s v="Hyderabad"/>
    <x v="11"/>
    <d v="2019-04-21T00:00:00"/>
    <x v="223"/>
    <x v="6"/>
    <n v="0"/>
    <s v="Sunrisers Hyderabad"/>
    <s v="Kolkata Knight Riders"/>
    <x v="10"/>
    <x v="0"/>
    <x v="11"/>
    <s v="wickets"/>
    <n v="9"/>
    <s v="N"/>
    <s v="NA"/>
    <s v="NJ Llong"/>
    <s v="Nitin Menon"/>
  </r>
  <r>
    <n v="1178414"/>
    <s v="Bengaluru"/>
    <x v="11"/>
    <d v="2019-04-21T00:00:00"/>
    <x v="148"/>
    <x v="35"/>
    <n v="0"/>
    <s v="Royal Challengers Bangalore"/>
    <s v="Chennai Super Kings"/>
    <x v="1"/>
    <x v="0"/>
    <x v="3"/>
    <s v="runs"/>
    <n v="1"/>
    <s v="N"/>
    <s v="NA"/>
    <s v="RJ Tucker"/>
    <s v="VA Kulkarni"/>
  </r>
  <r>
    <n v="1178415"/>
    <s v="Jaipur"/>
    <x v="11"/>
    <d v="2019-04-22T00:00:00"/>
    <x v="182"/>
    <x v="5"/>
    <n v="0"/>
    <s v="Rajasthan Royals"/>
    <s v="Delhi Capitals"/>
    <x v="14"/>
    <x v="0"/>
    <x v="15"/>
    <s v="wickets"/>
    <n v="6"/>
    <s v="N"/>
    <s v="NA"/>
    <s v="A Nand Kishore"/>
    <s v="S Ravi"/>
  </r>
  <r>
    <n v="1178416"/>
    <s v="Chennai"/>
    <x v="11"/>
    <d v="2019-04-23T00:00:00"/>
    <x v="5"/>
    <x v="7"/>
    <n v="0"/>
    <s v="Chennai Super Kings"/>
    <s v="Sunrisers Hyderabad"/>
    <x v="1"/>
    <x v="0"/>
    <x v="1"/>
    <s v="wickets"/>
    <n v="6"/>
    <s v="N"/>
    <s v="NA"/>
    <s v="NJ Llong"/>
    <s v="AK Chaudhary"/>
  </r>
  <r>
    <n v="1178417"/>
    <s v="Bengaluru"/>
    <x v="11"/>
    <d v="2019-04-24T00:00:00"/>
    <x v="46"/>
    <x v="35"/>
    <n v="0"/>
    <s v="Royal Challengers Bangalore"/>
    <s v="Kings XI Punjab"/>
    <x v="5"/>
    <x v="0"/>
    <x v="3"/>
    <s v="runs"/>
    <n v="17"/>
    <s v="N"/>
    <s v="NA"/>
    <s v="C Shamshuddin"/>
    <s v="BNJ Oxenford"/>
  </r>
  <r>
    <n v="1178418"/>
    <s v="Kolkata"/>
    <x v="11"/>
    <d v="2019-04-25T00:00:00"/>
    <x v="168"/>
    <x v="4"/>
    <n v="0"/>
    <s v="Kolkata Knight Riders"/>
    <s v="Rajasthan Royals"/>
    <x v="2"/>
    <x v="0"/>
    <x v="4"/>
    <s v="wickets"/>
    <n v="3"/>
    <s v="N"/>
    <s v="NA"/>
    <s v="AY Dandekar"/>
    <s v="IJ Gould"/>
  </r>
  <r>
    <n v="1178419"/>
    <s v="Chennai"/>
    <x v="11"/>
    <d v="2019-04-26T00:00:00"/>
    <x v="57"/>
    <x v="7"/>
    <n v="0"/>
    <s v="Chennai Super Kings"/>
    <s v="Mumbai Indians"/>
    <x v="1"/>
    <x v="0"/>
    <x v="7"/>
    <s v="runs"/>
    <n v="46"/>
    <s v="N"/>
    <s v="NA"/>
    <s v="NJ Llong"/>
    <s v="AK Chaudhary"/>
  </r>
  <r>
    <n v="1178420"/>
    <s v="Jaipur"/>
    <x v="11"/>
    <d v="2019-04-27T00:00:00"/>
    <x v="93"/>
    <x v="5"/>
    <n v="0"/>
    <s v="Rajasthan Royals"/>
    <s v="Sunrisers Hyderabad"/>
    <x v="2"/>
    <x v="0"/>
    <x v="4"/>
    <s v="wickets"/>
    <n v="7"/>
    <s v="N"/>
    <s v="NA"/>
    <s v="YC Barde"/>
    <s v="A Nand Kishore"/>
  </r>
  <r>
    <n v="1178421"/>
    <s v="Delhi"/>
    <x v="11"/>
    <d v="2019-04-28T00:00:00"/>
    <x v="114"/>
    <x v="2"/>
    <n v="0"/>
    <s v="Delhi Capitals"/>
    <s v="Royal Challengers Bangalore"/>
    <x v="14"/>
    <x v="1"/>
    <x v="15"/>
    <s v="runs"/>
    <n v="16"/>
    <s v="N"/>
    <s v="NA"/>
    <s v="KN Ananthapadmanabhan"/>
    <s v="BNJ Oxenford"/>
  </r>
  <r>
    <n v="1178422"/>
    <s v="Kolkata"/>
    <x v="11"/>
    <d v="2019-04-28T00:00:00"/>
    <x v="164"/>
    <x v="4"/>
    <n v="0"/>
    <s v="Kolkata Knight Riders"/>
    <s v="Mumbai Indians"/>
    <x v="3"/>
    <x v="0"/>
    <x v="0"/>
    <s v="runs"/>
    <n v="34"/>
    <s v="N"/>
    <s v="NA"/>
    <s v="IJ Gould"/>
    <s v="Nitin Menon"/>
  </r>
  <r>
    <n v="1178423"/>
    <s v="Hyderabad"/>
    <x v="11"/>
    <d v="2019-04-29T00:00:00"/>
    <x v="79"/>
    <x v="6"/>
    <n v="0"/>
    <s v="Sunrisers Hyderabad"/>
    <s v="Kings XI Punjab"/>
    <x v="5"/>
    <x v="0"/>
    <x v="11"/>
    <s v="runs"/>
    <n v="45"/>
    <s v="N"/>
    <s v="NA"/>
    <s v="CK Nandan"/>
    <s v="S Ravi"/>
  </r>
  <r>
    <n v="1178424"/>
    <s v="Bengaluru"/>
    <x v="11"/>
    <d v="2019-04-30T00:00:00"/>
    <x v="115"/>
    <x v="35"/>
    <n v="0"/>
    <s v="Royal Challengers Bangalore"/>
    <s v="Rajasthan Royals"/>
    <x v="2"/>
    <x v="0"/>
    <x v="10"/>
    <s v="NA"/>
    <s v="NA"/>
    <s v="NA"/>
    <s v="NA"/>
    <s v="UV Gandhe"/>
    <s v="NJ Llong"/>
  </r>
  <r>
    <n v="1178425"/>
    <s v="Chennai"/>
    <x v="11"/>
    <d v="2019-05-01T00:00:00"/>
    <x v="13"/>
    <x v="7"/>
    <n v="0"/>
    <s v="Chennai Super Kings"/>
    <s v="Delhi Capitals"/>
    <x v="14"/>
    <x v="0"/>
    <x v="1"/>
    <s v="runs"/>
    <n v="80"/>
    <s v="N"/>
    <s v="NA"/>
    <s v="AY Dandekar"/>
    <s v="Nitin Menon"/>
  </r>
  <r>
    <n v="1178426"/>
    <s v="Mumbai"/>
    <x v="11"/>
    <d v="2019-05-02T00:00:00"/>
    <x v="190"/>
    <x v="3"/>
    <n v="0"/>
    <s v="Mumbai Indians"/>
    <s v="Sunrisers Hyderabad"/>
    <x v="3"/>
    <x v="1"/>
    <x v="7"/>
    <s v="tie"/>
    <s v="NA"/>
    <s v="Y"/>
    <s v="NA"/>
    <s v="CK Nandan"/>
    <s v="S Ravi"/>
  </r>
  <r>
    <n v="1178427"/>
    <s v="Chandigarh"/>
    <x v="11"/>
    <d v="2019-05-03T00:00:00"/>
    <x v="224"/>
    <x v="32"/>
    <n v="0"/>
    <s v="Kings XI Punjab"/>
    <s v="Kolkata Knight Riders"/>
    <x v="6"/>
    <x v="0"/>
    <x v="0"/>
    <s v="wickets"/>
    <n v="7"/>
    <s v="N"/>
    <s v="NA"/>
    <s v="C Shamshuddin"/>
    <s v="BNJ Oxenford"/>
  </r>
  <r>
    <n v="1178428"/>
    <s v="Delhi"/>
    <x v="11"/>
    <d v="2019-05-04T00:00:00"/>
    <x v="28"/>
    <x v="2"/>
    <n v="0"/>
    <s v="Delhi Capitals"/>
    <s v="Rajasthan Royals"/>
    <x v="2"/>
    <x v="1"/>
    <x v="15"/>
    <s v="wickets"/>
    <n v="5"/>
    <s v="N"/>
    <s v="NA"/>
    <s v="AY Dandekar"/>
    <s v="IJ Gould"/>
  </r>
  <r>
    <n v="1178429"/>
    <s v="Bengaluru"/>
    <x v="11"/>
    <d v="2019-05-04T00:00:00"/>
    <x v="225"/>
    <x v="35"/>
    <n v="0"/>
    <s v="Royal Challengers Bangalore"/>
    <s v="Sunrisers Hyderabad"/>
    <x v="0"/>
    <x v="0"/>
    <x v="3"/>
    <s v="wickets"/>
    <n v="4"/>
    <s v="N"/>
    <s v="NA"/>
    <s v="NJ Llong"/>
    <s v="AK Chaudhary"/>
  </r>
  <r>
    <n v="1178430"/>
    <s v="Chandigarh"/>
    <x v="11"/>
    <d v="2019-05-05T00:00:00"/>
    <x v="202"/>
    <x v="32"/>
    <n v="0"/>
    <s v="Kings XI Punjab"/>
    <s v="Chennai Super Kings"/>
    <x v="5"/>
    <x v="0"/>
    <x v="5"/>
    <s v="wickets"/>
    <n v="6"/>
    <s v="N"/>
    <s v="NA"/>
    <s v="KN Ananthapadmanabhan"/>
    <s v="C Shamshuddin"/>
  </r>
  <r>
    <n v="1178431"/>
    <s v="Mumbai"/>
    <x v="11"/>
    <d v="2019-05-05T00:00:00"/>
    <x v="172"/>
    <x v="3"/>
    <n v="0"/>
    <s v="Mumbai Indians"/>
    <s v="Kolkata Knight Riders"/>
    <x v="3"/>
    <x v="0"/>
    <x v="7"/>
    <s v="wickets"/>
    <n v="9"/>
    <s v="N"/>
    <s v="NA"/>
    <s v="A Nand Kishore"/>
    <s v="CK Nandan"/>
  </r>
  <r>
    <n v="1181764"/>
    <s v="Chennai"/>
    <x v="11"/>
    <d v="2019-05-07T00:00:00"/>
    <x v="178"/>
    <x v="7"/>
    <n v="0"/>
    <s v="Mumbai Indians"/>
    <s v="Chennai Super Kings"/>
    <x v="1"/>
    <x v="1"/>
    <x v="7"/>
    <s v="wickets"/>
    <n v="6"/>
    <s v="N"/>
    <s v="NA"/>
    <s v="NJ Llong"/>
    <s v="Nitin Menon"/>
  </r>
  <r>
    <n v="1181766"/>
    <s v="Visakhapatnam"/>
    <x v="11"/>
    <d v="2019-05-08T00:00:00"/>
    <x v="182"/>
    <x v="24"/>
    <n v="0"/>
    <s v="Delhi Capitals"/>
    <s v="Sunrisers Hyderabad"/>
    <x v="14"/>
    <x v="0"/>
    <x v="15"/>
    <s v="wickets"/>
    <n v="2"/>
    <s v="N"/>
    <s v="NA"/>
    <s v="BNJ Oxenford"/>
    <s v="S Ravi"/>
  </r>
  <r>
    <n v="1181767"/>
    <s v="Visakhapatnam"/>
    <x v="11"/>
    <d v="2019-05-10T00:00:00"/>
    <x v="123"/>
    <x v="24"/>
    <n v="0"/>
    <s v="Chennai Super Kings"/>
    <s v="Delhi Capitals"/>
    <x v="1"/>
    <x v="0"/>
    <x v="1"/>
    <s v="wickets"/>
    <n v="6"/>
    <s v="N"/>
    <s v="NA"/>
    <s v="BNJ Oxenford"/>
    <s v="S Ravi"/>
  </r>
  <r>
    <n v="1181768"/>
    <s v="Hyderabad"/>
    <x v="11"/>
    <d v="2019-05-12T00:00:00"/>
    <x v="190"/>
    <x v="6"/>
    <n v="0"/>
    <s v="Mumbai Indians"/>
    <s v="Chennai Super Kings"/>
    <x v="3"/>
    <x v="1"/>
    <x v="7"/>
    <s v="runs"/>
    <n v="1"/>
    <s v="N"/>
    <s v="NA"/>
    <s v="IJ Gould"/>
    <s v="Nitin Menon"/>
  </r>
  <r>
    <n v="1216492"/>
    <s v="Abu Dhabi"/>
    <x v="12"/>
    <d v="2020-09-19T00:00:00"/>
    <x v="83"/>
    <x v="28"/>
    <n v="0"/>
    <s v="Mumbai Indians"/>
    <s v="Chennai Super Kings"/>
    <x v="1"/>
    <x v="0"/>
    <x v="1"/>
    <s v="wickets"/>
    <n v="5"/>
    <s v="N"/>
    <s v="NA"/>
    <s v="CB Gaffaney"/>
    <s v="VK Sharma"/>
  </r>
  <r>
    <n v="1216493"/>
    <s v="Dubai"/>
    <x v="12"/>
    <d v="2020-09-20T00:00:00"/>
    <x v="183"/>
    <x v="30"/>
    <n v="0"/>
    <s v="Delhi Capitals"/>
    <s v="Kings XI Punjab"/>
    <x v="5"/>
    <x v="0"/>
    <x v="15"/>
    <s v="tie"/>
    <s v="NA"/>
    <s v="Y"/>
    <s v="NA"/>
    <s v="AK Chaudhary"/>
    <s v="Nitin Menon"/>
  </r>
  <r>
    <n v="1216494"/>
    <s v="Abu Dhabi"/>
    <x v="12"/>
    <d v="2020-10-21T00:00:00"/>
    <x v="198"/>
    <x v="28"/>
    <n v="0"/>
    <s v="Kolkata Knight Riders"/>
    <s v="Royal Challengers Bangalore"/>
    <x v="6"/>
    <x v="1"/>
    <x v="3"/>
    <s v="wickets"/>
    <n v="8"/>
    <s v="N"/>
    <s v="NA"/>
    <s v="VK Sharma"/>
    <s v="S Ravi"/>
  </r>
  <r>
    <n v="1216495"/>
    <s v="Sharjah"/>
    <x v="12"/>
    <d v="2020-11-03T00:00:00"/>
    <x v="128"/>
    <x v="29"/>
    <n v="0"/>
    <s v="Mumbai Indians"/>
    <s v="Sunrisers Hyderabad"/>
    <x v="10"/>
    <x v="0"/>
    <x v="11"/>
    <s v="wickets"/>
    <n v="10"/>
    <s v="N"/>
    <s v="NA"/>
    <s v="C Shamshuddin"/>
    <s v="RK Illingworth"/>
  </r>
  <r>
    <n v="1216496"/>
    <s v="Sharjah"/>
    <x v="12"/>
    <d v="2020-09-22T00:00:00"/>
    <x v="144"/>
    <x v="29"/>
    <n v="0"/>
    <s v="Rajasthan Royals"/>
    <s v="Chennai Super Kings"/>
    <x v="1"/>
    <x v="0"/>
    <x v="4"/>
    <s v="runs"/>
    <n v="16"/>
    <s v="N"/>
    <s v="NA"/>
    <s v="C Shamshuddin"/>
    <s v="VA Kulkarni"/>
  </r>
  <r>
    <n v="1216497"/>
    <s v="Abu Dhabi"/>
    <x v="12"/>
    <d v="2020-10-24T00:00:00"/>
    <x v="226"/>
    <x v="28"/>
    <n v="0"/>
    <s v="Kolkata Knight Riders"/>
    <s v="Delhi Capitals"/>
    <x v="14"/>
    <x v="0"/>
    <x v="0"/>
    <s v="runs"/>
    <n v="59"/>
    <s v="N"/>
    <s v="NA"/>
    <s v="CB Gaffaney"/>
    <s v="PG Pathak"/>
  </r>
  <r>
    <n v="1216498"/>
    <s v="Dubai"/>
    <x v="12"/>
    <d v="2020-10-24T00:00:00"/>
    <x v="227"/>
    <x v="30"/>
    <n v="0"/>
    <s v="Kings XI Punjab"/>
    <s v="Sunrisers Hyderabad"/>
    <x v="10"/>
    <x v="0"/>
    <x v="5"/>
    <s v="runs"/>
    <n v="12"/>
    <s v="N"/>
    <s v="NA"/>
    <s v="AY Dandekar"/>
    <s v="PR Reiffel"/>
  </r>
  <r>
    <n v="1216499"/>
    <s v="Abu Dhabi"/>
    <x v="12"/>
    <d v="2020-10-28T00:00:00"/>
    <x v="178"/>
    <x v="28"/>
    <n v="0"/>
    <s v="Royal Challengers Bangalore"/>
    <s v="Mumbai Indians"/>
    <x v="3"/>
    <x v="0"/>
    <x v="7"/>
    <s v="wickets"/>
    <n v="5"/>
    <s v="N"/>
    <s v="NA"/>
    <s v="UV Gandhe"/>
    <s v="CB Gaffaney"/>
  </r>
  <r>
    <n v="1216500"/>
    <s v="Sharjah"/>
    <x v="12"/>
    <d v="2020-10-09T00:00:00"/>
    <x v="91"/>
    <x v="29"/>
    <n v="0"/>
    <s v="Delhi Capitals"/>
    <s v="Rajasthan Royals"/>
    <x v="2"/>
    <x v="0"/>
    <x v="15"/>
    <s v="runs"/>
    <n v="46"/>
    <s v="N"/>
    <s v="NA"/>
    <s v="KN Ananthapadmanabhan"/>
    <s v="C Shamshuddin"/>
  </r>
  <r>
    <n v="1216501"/>
    <s v="Abu Dhabi"/>
    <x v="12"/>
    <d v="2020-10-07T00:00:00"/>
    <x v="197"/>
    <x v="28"/>
    <n v="0"/>
    <s v="Kolkata Knight Riders"/>
    <s v="Chennai Super Kings"/>
    <x v="6"/>
    <x v="1"/>
    <x v="0"/>
    <s v="runs"/>
    <n v="10"/>
    <s v="N"/>
    <s v="NA"/>
    <s v="KN Ananthapadmanabhan"/>
    <s v="RK Illingworth"/>
  </r>
  <r>
    <n v="1216502"/>
    <s v="Sharjah"/>
    <x v="12"/>
    <d v="2020-10-31T00:00:00"/>
    <x v="156"/>
    <x v="29"/>
    <n v="0"/>
    <s v="Royal Challengers Bangalore"/>
    <s v="Sunrisers Hyderabad"/>
    <x v="10"/>
    <x v="0"/>
    <x v="11"/>
    <s v="wickets"/>
    <n v="5"/>
    <s v="N"/>
    <s v="NA"/>
    <s v="KN Ananthapadmanabhan"/>
    <s v="K Srinivasan"/>
  </r>
  <r>
    <n v="1216503"/>
    <s v="Abu Dhabi"/>
    <x v="12"/>
    <d v="2020-10-01T00:00:00"/>
    <x v="90"/>
    <x v="28"/>
    <n v="0"/>
    <s v="Mumbai Indians"/>
    <s v="Kings XI Punjab"/>
    <x v="5"/>
    <x v="0"/>
    <x v="7"/>
    <s v="runs"/>
    <n v="48"/>
    <s v="N"/>
    <s v="NA"/>
    <s v="VK Sharma"/>
    <s v="S Ravi"/>
  </r>
  <r>
    <n v="1216504"/>
    <s v="Dubai"/>
    <x v="12"/>
    <d v="2020-09-30T00:00:00"/>
    <x v="228"/>
    <x v="30"/>
    <n v="0"/>
    <s v="Kolkata Knight Riders"/>
    <s v="Rajasthan Royals"/>
    <x v="2"/>
    <x v="0"/>
    <x v="0"/>
    <s v="runs"/>
    <n v="37"/>
    <s v="N"/>
    <s v="NA"/>
    <s v="KN Ananthapadmanabhan"/>
    <s v="C Shamshuddin"/>
  </r>
  <r>
    <n v="1216505"/>
    <s v="Abu Dhabi"/>
    <x v="12"/>
    <d v="2020-11-02T00:00:00"/>
    <x v="229"/>
    <x v="28"/>
    <n v="0"/>
    <s v="Royal Challengers Bangalore"/>
    <s v="Delhi Capitals"/>
    <x v="14"/>
    <x v="0"/>
    <x v="15"/>
    <s v="wickets"/>
    <n v="6"/>
    <s v="N"/>
    <s v="NA"/>
    <s v="CB Gaffaney"/>
    <s v="S Ravi"/>
  </r>
  <r>
    <n v="1216506"/>
    <s v="Abu Dhabi"/>
    <x v="12"/>
    <d v="2020-11-01T00:00:00"/>
    <x v="230"/>
    <x v="28"/>
    <n v="0"/>
    <s v="Kings XI Punjab"/>
    <s v="Chennai Super Kings"/>
    <x v="1"/>
    <x v="0"/>
    <x v="1"/>
    <s v="wickets"/>
    <n v="9"/>
    <s v="N"/>
    <s v="NA"/>
    <s v="PG Pathak"/>
    <s v="VK Sharma"/>
  </r>
  <r>
    <n v="1216507"/>
    <s v="Dubai"/>
    <x v="12"/>
    <d v="2020-10-11T00:00:00"/>
    <x v="231"/>
    <x v="30"/>
    <n v="0"/>
    <s v="Sunrisers Hyderabad"/>
    <s v="Rajasthan Royals"/>
    <x v="10"/>
    <x v="1"/>
    <x v="4"/>
    <s v="wickets"/>
    <n v="5"/>
    <s v="N"/>
    <s v="NA"/>
    <s v="YC Barde"/>
    <s v="PR Reiffel"/>
  </r>
  <r>
    <n v="1216508"/>
    <s v="Abu Dhabi"/>
    <x v="12"/>
    <d v="2020-09-23T00:00:00"/>
    <x v="57"/>
    <x v="28"/>
    <n v="0"/>
    <s v="Mumbai Indians"/>
    <s v="Kolkata Knight Riders"/>
    <x v="6"/>
    <x v="0"/>
    <x v="7"/>
    <s v="runs"/>
    <n v="49"/>
    <s v="N"/>
    <s v="NA"/>
    <s v="CB Gaffaney"/>
    <s v="S Ravi"/>
  </r>
  <r>
    <n v="1216509"/>
    <s v="Sharjah"/>
    <x v="12"/>
    <d v="2020-10-17T00:00:00"/>
    <x v="114"/>
    <x v="29"/>
    <n v="0"/>
    <s v="Chennai Super Kings"/>
    <s v="Delhi Capitals"/>
    <x v="1"/>
    <x v="1"/>
    <x v="15"/>
    <s v="wickets"/>
    <n v="5"/>
    <s v="N"/>
    <s v="NA"/>
    <s v="KN Ananthapadmanabhan"/>
    <s v="RK Illingworth"/>
  </r>
  <r>
    <n v="1216510"/>
    <s v="Dubai"/>
    <x v="12"/>
    <d v="2020-09-24T00:00:00"/>
    <x v="202"/>
    <x v="30"/>
    <n v="0"/>
    <s v="Kings XI Punjab"/>
    <s v="Royal Challengers Bangalore"/>
    <x v="0"/>
    <x v="0"/>
    <x v="5"/>
    <s v="runs"/>
    <n v="97"/>
    <s v="N"/>
    <s v="NA"/>
    <s v="AK Chaudhary"/>
    <s v="PR Reiffel"/>
  </r>
  <r>
    <n v="1216511"/>
    <s v="Abu Dhabi"/>
    <x v="12"/>
    <d v="2020-10-06T00:00:00"/>
    <x v="178"/>
    <x v="28"/>
    <n v="0"/>
    <s v="Mumbai Indians"/>
    <s v="Rajasthan Royals"/>
    <x v="3"/>
    <x v="1"/>
    <x v="7"/>
    <s v="runs"/>
    <n v="57"/>
    <s v="N"/>
    <s v="NA"/>
    <s v="VK Sharma"/>
    <s v="S Ravi"/>
  </r>
  <r>
    <n v="1216512"/>
    <s v="Abu Dhabi"/>
    <x v="12"/>
    <d v="2020-10-18T00:00:00"/>
    <x v="195"/>
    <x v="28"/>
    <n v="0"/>
    <s v="Kolkata Knight Riders"/>
    <s v="Sunrisers Hyderabad"/>
    <x v="10"/>
    <x v="0"/>
    <x v="0"/>
    <s v="tie"/>
    <s v="NA"/>
    <s v="Y"/>
    <s v="NA"/>
    <s v="PG Pathak"/>
    <s v="S Ravi"/>
  </r>
  <r>
    <n v="1216513"/>
    <s v="Dubai"/>
    <x v="12"/>
    <d v="2020-10-04T00:00:00"/>
    <x v="5"/>
    <x v="30"/>
    <n v="0"/>
    <s v="Kings XI Punjab"/>
    <s v="Chennai Super Kings"/>
    <x v="5"/>
    <x v="1"/>
    <x v="1"/>
    <s v="wickets"/>
    <n v="10"/>
    <s v="N"/>
    <s v="NA"/>
    <s v="AY Dandekar"/>
    <s v="Nitin Menon"/>
  </r>
  <r>
    <n v="1216514"/>
    <s v="Abu Dhabi"/>
    <x v="12"/>
    <d v="2020-10-03T00:00:00"/>
    <x v="151"/>
    <x v="28"/>
    <n v="0"/>
    <s v="Rajasthan Royals"/>
    <s v="Royal Challengers Bangalore"/>
    <x v="2"/>
    <x v="1"/>
    <x v="3"/>
    <s v="wickets"/>
    <n v="8"/>
    <s v="N"/>
    <s v="NA"/>
    <s v="CB Gaffaney"/>
    <s v="S Ravi"/>
  </r>
  <r>
    <n v="1216515"/>
    <s v="Sharjah"/>
    <x v="12"/>
    <d v="2020-10-03T00:00:00"/>
    <x v="166"/>
    <x v="29"/>
    <n v="0"/>
    <s v="Delhi Capitals"/>
    <s v="Kolkata Knight Riders"/>
    <x v="6"/>
    <x v="0"/>
    <x v="15"/>
    <s v="runs"/>
    <n v="18"/>
    <s v="N"/>
    <s v="NA"/>
    <s v="VA Kulkarni"/>
    <s v="RK Illingworth"/>
  </r>
  <r>
    <n v="1216516"/>
    <s v="Dubai"/>
    <x v="12"/>
    <d v="2020-10-02T00:00:00"/>
    <x v="232"/>
    <x v="30"/>
    <n v="0"/>
    <s v="Sunrisers Hyderabad"/>
    <s v="Chennai Super Kings"/>
    <x v="10"/>
    <x v="1"/>
    <x v="11"/>
    <s v="runs"/>
    <n v="7"/>
    <s v="N"/>
    <s v="NA"/>
    <s v="AK Chaudhary"/>
    <s v="PR Reiffel"/>
  </r>
  <r>
    <n v="1216517"/>
    <s v="Dubai"/>
    <x v="12"/>
    <d v="2020-10-18T00:00:00"/>
    <x v="202"/>
    <x v="30"/>
    <n v="0"/>
    <s v="Mumbai Indians"/>
    <s v="Kings XI Punjab"/>
    <x v="3"/>
    <x v="1"/>
    <x v="5"/>
    <s v="tie"/>
    <s v="NA"/>
    <s v="Y"/>
    <s v="NA"/>
    <s v="Nitin Menon"/>
    <s v="PR Reiffel"/>
  </r>
  <r>
    <n v="1216518"/>
    <s v="Dubai"/>
    <x v="12"/>
    <d v="2020-10-22T00:00:00"/>
    <x v="68"/>
    <x v="30"/>
    <n v="0"/>
    <s v="Rajasthan Royals"/>
    <s v="Sunrisers Hyderabad"/>
    <x v="10"/>
    <x v="0"/>
    <x v="11"/>
    <s v="wickets"/>
    <n v="8"/>
    <s v="N"/>
    <s v="NA"/>
    <s v="Nitin Menon"/>
    <s v="PR Reiffel"/>
  </r>
  <r>
    <n v="1216519"/>
    <s v="Dubai"/>
    <x v="12"/>
    <d v="2020-10-05T00:00:00"/>
    <x v="160"/>
    <x v="30"/>
    <n v="0"/>
    <s v="Delhi Capitals"/>
    <s v="Royal Challengers Bangalore"/>
    <x v="0"/>
    <x v="0"/>
    <x v="15"/>
    <s v="runs"/>
    <n v="59"/>
    <s v="N"/>
    <s v="NA"/>
    <s v="Nitin Menon"/>
    <s v="YC Barde"/>
  </r>
  <r>
    <n v="1216520"/>
    <s v="Sharjah"/>
    <x v="12"/>
    <d v="2020-10-26T00:00:00"/>
    <x v="45"/>
    <x v="29"/>
    <n v="0"/>
    <s v="Kolkata Knight Riders"/>
    <s v="Kings XI Punjab"/>
    <x v="5"/>
    <x v="0"/>
    <x v="5"/>
    <s v="wickets"/>
    <n v="8"/>
    <s v="N"/>
    <s v="NA"/>
    <s v="KN Ananthapadmanabhan"/>
    <s v="RK Illingworth"/>
  </r>
  <r>
    <n v="1216521"/>
    <s v="Sharjah"/>
    <x v="12"/>
    <d v="2020-10-23T00:00:00"/>
    <x v="169"/>
    <x v="29"/>
    <n v="0"/>
    <s v="Chennai Super Kings"/>
    <s v="Mumbai Indians"/>
    <x v="3"/>
    <x v="0"/>
    <x v="7"/>
    <s v="wickets"/>
    <n v="10"/>
    <s v="N"/>
    <s v="NA"/>
    <s v="C Shamshuddin"/>
    <s v="VA Kulkarni"/>
  </r>
  <r>
    <n v="1216522"/>
    <s v="Dubai"/>
    <x v="12"/>
    <d v="2020-10-17T00:00:00"/>
    <x v="46"/>
    <x v="30"/>
    <n v="0"/>
    <s v="Rajasthan Royals"/>
    <s v="Royal Challengers Bangalore"/>
    <x v="2"/>
    <x v="1"/>
    <x v="3"/>
    <s v="wickets"/>
    <n v="7"/>
    <s v="N"/>
    <s v="NA"/>
    <s v="AK Chaudhary"/>
    <s v="Nitin Menon"/>
  </r>
  <r>
    <n v="1216523"/>
    <s v="Abu Dhabi"/>
    <x v="12"/>
    <d v="2020-10-10T00:00:00"/>
    <x v="35"/>
    <x v="28"/>
    <n v="0"/>
    <s v="Kolkata Knight Riders"/>
    <s v="Kings XI Punjab"/>
    <x v="6"/>
    <x v="1"/>
    <x v="0"/>
    <s v="runs"/>
    <n v="2"/>
    <s v="N"/>
    <s v="NA"/>
    <s v="UV Gandhe"/>
    <s v="CB Gaffaney"/>
  </r>
  <r>
    <n v="1216524"/>
    <s v="Dubai"/>
    <x v="12"/>
    <d v="2020-10-27T00:00:00"/>
    <x v="113"/>
    <x v="30"/>
    <n v="0"/>
    <s v="Sunrisers Hyderabad"/>
    <s v="Delhi Capitals"/>
    <x v="14"/>
    <x v="0"/>
    <x v="11"/>
    <s v="runs"/>
    <n v="88"/>
    <s v="N"/>
    <s v="NA"/>
    <s v="AK Chaudhary"/>
    <s v="Nitin Menon"/>
  </r>
  <r>
    <n v="1216525"/>
    <s v="Dubai"/>
    <x v="12"/>
    <d v="2020-10-10T00:00:00"/>
    <x v="104"/>
    <x v="30"/>
    <n v="0"/>
    <s v="Royal Challengers Bangalore"/>
    <s v="Chennai Super Kings"/>
    <x v="0"/>
    <x v="1"/>
    <x v="3"/>
    <s v="runs"/>
    <n v="37"/>
    <s v="N"/>
    <s v="NA"/>
    <s v="AK Chaudhary"/>
    <s v="PR Reiffel"/>
  </r>
  <r>
    <n v="1216526"/>
    <s v="Abu Dhabi"/>
    <x v="12"/>
    <d v="2020-10-16T00:00:00"/>
    <x v="176"/>
    <x v="28"/>
    <n v="0"/>
    <s v="Kolkata Knight Riders"/>
    <s v="Mumbai Indians"/>
    <x v="6"/>
    <x v="1"/>
    <x v="7"/>
    <s v="wickets"/>
    <n v="8"/>
    <s v="N"/>
    <s v="NA"/>
    <s v="CB Gaffaney"/>
    <s v="VK Sharma"/>
  </r>
  <r>
    <n v="1216527"/>
    <s v="Sharjah"/>
    <x v="12"/>
    <d v="2020-09-27T00:00:00"/>
    <x v="144"/>
    <x v="29"/>
    <n v="0"/>
    <s v="Kings XI Punjab"/>
    <s v="Rajasthan Royals"/>
    <x v="2"/>
    <x v="0"/>
    <x v="4"/>
    <s v="wickets"/>
    <n v="4"/>
    <s v="N"/>
    <s v="NA"/>
    <s v="RK Illingworth"/>
    <s v="K Srinivasan"/>
  </r>
  <r>
    <n v="1216528"/>
    <s v="Dubai"/>
    <x v="12"/>
    <d v="2020-10-13T00:00:00"/>
    <x v="120"/>
    <x v="30"/>
    <n v="0"/>
    <s v="Chennai Super Kings"/>
    <s v="Sunrisers Hyderabad"/>
    <x v="1"/>
    <x v="1"/>
    <x v="1"/>
    <s v="runs"/>
    <n v="20"/>
    <s v="N"/>
    <s v="NA"/>
    <s v="AK Chaudhary"/>
    <s v="PR Reiffel"/>
  </r>
  <r>
    <n v="1216529"/>
    <s v="Abu Dhabi"/>
    <x v="12"/>
    <d v="2020-10-11T00:00:00"/>
    <x v="176"/>
    <x v="28"/>
    <n v="0"/>
    <s v="Delhi Capitals"/>
    <s v="Mumbai Indians"/>
    <x v="14"/>
    <x v="1"/>
    <x v="7"/>
    <s v="wickets"/>
    <n v="5"/>
    <s v="N"/>
    <s v="NA"/>
    <s v="CB Gaffaney"/>
    <s v="S Ravi"/>
  </r>
  <r>
    <n v="1216530"/>
    <s v="Dubai"/>
    <x v="12"/>
    <d v="2020-11-01T00:00:00"/>
    <x v="233"/>
    <x v="30"/>
    <n v="0"/>
    <s v="Kolkata Knight Riders"/>
    <s v="Rajasthan Royals"/>
    <x v="2"/>
    <x v="0"/>
    <x v="0"/>
    <s v="runs"/>
    <n v="60"/>
    <s v="N"/>
    <s v="NA"/>
    <s v="Nitin Menon"/>
    <s v="PR Reiffel"/>
  </r>
  <r>
    <n v="1216531"/>
    <s v="Sharjah"/>
    <x v="12"/>
    <d v="2020-10-15T00:00:00"/>
    <x v="202"/>
    <x v="29"/>
    <n v="0"/>
    <s v="Royal Challengers Bangalore"/>
    <s v="Kings XI Punjab"/>
    <x v="0"/>
    <x v="1"/>
    <x v="5"/>
    <s v="wickets"/>
    <n v="8"/>
    <s v="N"/>
    <s v="NA"/>
    <s v="KN Ananthapadmanabhan"/>
    <s v="C Shamshuddin"/>
  </r>
  <r>
    <n v="1216532"/>
    <s v="Abu Dhabi"/>
    <x v="12"/>
    <d v="2020-09-29T00:00:00"/>
    <x v="188"/>
    <x v="28"/>
    <n v="0"/>
    <s v="Sunrisers Hyderabad"/>
    <s v="Delhi Capitals"/>
    <x v="14"/>
    <x v="0"/>
    <x v="11"/>
    <s v="runs"/>
    <n v="15"/>
    <s v="N"/>
    <s v="NA"/>
    <s v="VK Sharma"/>
    <s v="S Ravi"/>
  </r>
  <r>
    <n v="1216533"/>
    <s v="Abu Dhabi"/>
    <x v="12"/>
    <d v="2020-10-19T00:00:00"/>
    <x v="194"/>
    <x v="28"/>
    <n v="0"/>
    <s v="Chennai Super Kings"/>
    <s v="Rajasthan Royals"/>
    <x v="1"/>
    <x v="1"/>
    <x v="4"/>
    <s v="wickets"/>
    <n v="7"/>
    <s v="N"/>
    <s v="NA"/>
    <s v="CB Gaffaney"/>
    <s v="VK Sharma"/>
  </r>
  <r>
    <n v="1216534"/>
    <s v="Dubai"/>
    <x v="12"/>
    <d v="2020-09-21T00:00:00"/>
    <x v="151"/>
    <x v="30"/>
    <n v="0"/>
    <s v="Royal Challengers Bangalore"/>
    <s v="Sunrisers Hyderabad"/>
    <x v="10"/>
    <x v="0"/>
    <x v="3"/>
    <s v="runs"/>
    <n v="10"/>
    <s v="N"/>
    <s v="NA"/>
    <s v="AY Dandekar"/>
    <s v="Nitin Menon"/>
  </r>
  <r>
    <n v="1216535"/>
    <s v="Dubai"/>
    <x v="12"/>
    <d v="2020-10-31T00:00:00"/>
    <x v="210"/>
    <x v="30"/>
    <n v="0"/>
    <s v="Delhi Capitals"/>
    <s v="Mumbai Indians"/>
    <x v="3"/>
    <x v="0"/>
    <x v="7"/>
    <s v="wickets"/>
    <n v="9"/>
    <s v="N"/>
    <s v="NA"/>
    <s v="YC Barde"/>
    <s v="PR Reiffel"/>
  </r>
  <r>
    <n v="1216536"/>
    <s v="Dubai"/>
    <x v="12"/>
    <d v="2020-10-29T00:00:00"/>
    <x v="230"/>
    <x v="30"/>
    <n v="0"/>
    <s v="Kolkata Knight Riders"/>
    <s v="Chennai Super Kings"/>
    <x v="1"/>
    <x v="0"/>
    <x v="1"/>
    <s v="wickets"/>
    <n v="6"/>
    <s v="N"/>
    <s v="NA"/>
    <s v="C Shamshuddin"/>
    <s v="RK Illingworth"/>
  </r>
  <r>
    <n v="1216537"/>
    <s v="Abu Dhabi"/>
    <x v="12"/>
    <d v="2020-10-30T00:00:00"/>
    <x v="192"/>
    <x v="28"/>
    <n v="0"/>
    <s v="Kings XI Punjab"/>
    <s v="Rajasthan Royals"/>
    <x v="2"/>
    <x v="0"/>
    <x v="4"/>
    <s v="wickets"/>
    <n v="7"/>
    <s v="N"/>
    <s v="NA"/>
    <s v="CB Gaffaney"/>
    <s v="S Ravi"/>
  </r>
  <r>
    <n v="1216538"/>
    <s v="Sharjah"/>
    <x v="12"/>
    <d v="2020-10-04T00:00:00"/>
    <x v="169"/>
    <x v="29"/>
    <n v="0"/>
    <s v="Mumbai Indians"/>
    <s v="Sunrisers Hyderabad"/>
    <x v="3"/>
    <x v="1"/>
    <x v="7"/>
    <s v="runs"/>
    <n v="34"/>
    <s v="N"/>
    <s v="NA"/>
    <s v="KN Ananthapadmanabhan"/>
    <s v="RK Illingworth"/>
  </r>
  <r>
    <n v="1216539"/>
    <s v="Dubai"/>
    <x v="12"/>
    <d v="2020-09-25T00:00:00"/>
    <x v="214"/>
    <x v="30"/>
    <n v="0"/>
    <s v="Delhi Capitals"/>
    <s v="Chennai Super Kings"/>
    <x v="1"/>
    <x v="0"/>
    <x v="15"/>
    <s v="runs"/>
    <n v="44"/>
    <s v="N"/>
    <s v="NA"/>
    <s v="KN Ananthapadmanabhan"/>
    <s v="RK Illingworth"/>
  </r>
  <r>
    <n v="1216540"/>
    <s v="Sharjah"/>
    <x v="12"/>
    <d v="2020-10-12T00:00:00"/>
    <x v="46"/>
    <x v="29"/>
    <n v="0"/>
    <s v="Royal Challengers Bangalore"/>
    <s v="Kolkata Knight Riders"/>
    <x v="0"/>
    <x v="1"/>
    <x v="3"/>
    <s v="runs"/>
    <n v="82"/>
    <s v="N"/>
    <s v="NA"/>
    <s v="RK Illingworth"/>
    <s v="K Srinivasan"/>
  </r>
  <r>
    <n v="1216541"/>
    <s v="Abu Dhabi"/>
    <x v="12"/>
    <d v="2020-10-25T00:00:00"/>
    <x v="192"/>
    <x v="28"/>
    <n v="0"/>
    <s v="Mumbai Indians"/>
    <s v="Rajasthan Royals"/>
    <x v="3"/>
    <x v="1"/>
    <x v="4"/>
    <s v="wickets"/>
    <n v="8"/>
    <s v="N"/>
    <s v="NA"/>
    <s v="UV Gandhe"/>
    <s v="VK Sharma"/>
  </r>
  <r>
    <n v="1216542"/>
    <s v="Dubai"/>
    <x v="12"/>
    <d v="2020-10-08T00:00:00"/>
    <x v="215"/>
    <x v="30"/>
    <n v="0"/>
    <s v="Sunrisers Hyderabad"/>
    <s v="Kings XI Punjab"/>
    <x v="10"/>
    <x v="1"/>
    <x v="11"/>
    <s v="runs"/>
    <n v="69"/>
    <s v="N"/>
    <s v="NA"/>
    <s v="AK Chaudhary"/>
    <s v="Nitin Menon"/>
  </r>
  <r>
    <n v="1216543"/>
    <s v="Dubai"/>
    <x v="12"/>
    <d v="2020-10-14T00:00:00"/>
    <x v="229"/>
    <x v="30"/>
    <n v="0"/>
    <s v="Delhi Capitals"/>
    <s v="Rajasthan Royals"/>
    <x v="14"/>
    <x v="1"/>
    <x v="15"/>
    <s v="runs"/>
    <n v="13"/>
    <s v="N"/>
    <s v="NA"/>
    <s v="AK Chaudhary"/>
    <s v="Nitin Menon"/>
  </r>
  <r>
    <n v="1216544"/>
    <s v="Dubai"/>
    <x v="12"/>
    <d v="2020-10-25T00:00:00"/>
    <x v="230"/>
    <x v="30"/>
    <n v="0"/>
    <s v="Royal Challengers Bangalore"/>
    <s v="Chennai Super Kings"/>
    <x v="0"/>
    <x v="1"/>
    <x v="1"/>
    <s v="wickets"/>
    <n v="8"/>
    <s v="N"/>
    <s v="NA"/>
    <s v="C Shamshuddin"/>
    <s v="RK Illingworth"/>
  </r>
  <r>
    <n v="1216545"/>
    <s v="Abu Dhabi"/>
    <x v="12"/>
    <d v="2020-09-26T00:00:00"/>
    <x v="224"/>
    <x v="28"/>
    <n v="0"/>
    <s v="Sunrisers Hyderabad"/>
    <s v="Kolkata Knight Riders"/>
    <x v="10"/>
    <x v="1"/>
    <x v="0"/>
    <s v="wickets"/>
    <n v="7"/>
    <s v="N"/>
    <s v="NA"/>
    <s v="CB Gaffaney"/>
    <s v="VK Sharma"/>
  </r>
  <r>
    <n v="1216546"/>
    <s v="Dubai"/>
    <x v="12"/>
    <d v="2020-10-20T00:00:00"/>
    <x v="114"/>
    <x v="30"/>
    <n v="0"/>
    <s v="Delhi Capitals"/>
    <s v="Kings XI Punjab"/>
    <x v="14"/>
    <x v="1"/>
    <x v="5"/>
    <s v="wickets"/>
    <n v="5"/>
    <s v="N"/>
    <s v="NA"/>
    <s v="C Shamshuddin"/>
    <s v="RK Illingworth"/>
  </r>
  <r>
    <n v="1216547"/>
    <s v="Dubai"/>
    <x v="12"/>
    <d v="2020-09-28T00:00:00"/>
    <x v="46"/>
    <x v="30"/>
    <n v="0"/>
    <s v="Royal Challengers Bangalore"/>
    <s v="Mumbai Indians"/>
    <x v="3"/>
    <x v="0"/>
    <x v="3"/>
    <s v="tie"/>
    <s v="NA"/>
    <s v="Y"/>
    <s v="NA"/>
    <s v="Nitin Menon"/>
    <s v="PR Reiffel"/>
  </r>
  <r>
    <n v="1237177"/>
    <s v="Dubai"/>
    <x v="12"/>
    <d v="2020-11-05T00:00:00"/>
    <x v="190"/>
    <x v="30"/>
    <n v="0"/>
    <s v="Mumbai Indians"/>
    <s v="Delhi Capitals"/>
    <x v="14"/>
    <x v="0"/>
    <x v="7"/>
    <s v="runs"/>
    <n v="57"/>
    <s v="N"/>
    <s v="NA"/>
    <s v="CB Gaffaney"/>
    <s v="Nitin Menon"/>
  </r>
  <r>
    <n v="1237178"/>
    <s v="Abu Dhabi"/>
    <x v="12"/>
    <d v="2020-11-06T00:00:00"/>
    <x v="193"/>
    <x v="28"/>
    <n v="0"/>
    <s v="Royal Challengers Bangalore"/>
    <s v="Sunrisers Hyderabad"/>
    <x v="10"/>
    <x v="0"/>
    <x v="11"/>
    <s v="wickets"/>
    <n v="6"/>
    <s v="N"/>
    <s v="NA"/>
    <s v="PR Reiffel"/>
    <s v="S Ravi"/>
  </r>
  <r>
    <n v="1237180"/>
    <s v="Abu Dhabi"/>
    <x v="12"/>
    <d v="2020-11-08T00:00:00"/>
    <x v="183"/>
    <x v="28"/>
    <n v="0"/>
    <s v="Delhi Capitals"/>
    <s v="Sunrisers Hyderabad"/>
    <x v="14"/>
    <x v="1"/>
    <x v="15"/>
    <s v="runs"/>
    <n v="17"/>
    <s v="N"/>
    <s v="NA"/>
    <s v="PR Reiffel"/>
    <s v="S Ravi"/>
  </r>
  <r>
    <n v="1237181"/>
    <s v="Dubai"/>
    <x v="12"/>
    <d v="2020-11-10T00:00:00"/>
    <x v="169"/>
    <x v="30"/>
    <n v="0"/>
    <s v="Delhi Capitals"/>
    <s v="Mumbai Indians"/>
    <x v="14"/>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s v="IPL-2020"/>
    <x v="0"/>
    <s v="Delhi Capitals"/>
    <s v="Trent Boult"/>
    <s v="Jofra Archer"/>
  </r>
  <r>
    <s v="IPL-2019"/>
    <x v="0"/>
    <s v="Chennai Super Kings"/>
    <s v="Jasprit Bumrah"/>
    <s v="Andre Russell"/>
  </r>
  <r>
    <s v="IPL-2018"/>
    <x v="1"/>
    <s v="Sunrisers Hyderabad"/>
    <s v="Shane Watson"/>
    <s v="Sunil Narine"/>
  </r>
  <r>
    <s v="IPL-2017"/>
    <x v="0"/>
    <s v="Rising Pune Supergiants"/>
    <s v="Krunal Pandya"/>
    <s v="Ben Stokes"/>
  </r>
  <r>
    <s v="IPL-2016"/>
    <x v="2"/>
    <s v="Royal Challengers Bangalore"/>
    <s v="Ben Cutting"/>
    <s v="Virat Kohli"/>
  </r>
  <r>
    <s v="IPL-2015"/>
    <x v="0"/>
    <s v="Chennai Super Kings"/>
    <s v="Rohit Sharma"/>
    <s v="Andre Russell"/>
  </r>
  <r>
    <s v="IPL-2014"/>
    <x v="3"/>
    <s v="Kings XI Punjab"/>
    <s v="Manish Pandey"/>
    <s v="Glenn Maxwell"/>
  </r>
  <r>
    <s v="IPL-2013"/>
    <x v="0"/>
    <s v="Chennai Super Kings"/>
    <s v="Kieron Pollard"/>
    <s v="Shane Watson"/>
  </r>
  <r>
    <s v="IPL-2012"/>
    <x v="3"/>
    <s v="Chennai Super Kings"/>
    <s v="Manvinder Bisla"/>
    <s v="Sunil Narine"/>
  </r>
  <r>
    <s v="IPL-2011"/>
    <x v="1"/>
    <s v="Royal Challengers Bangalore"/>
    <s v="Murali Vijay"/>
    <s v="Chris Gayle"/>
  </r>
  <r>
    <s v="IPL-2010"/>
    <x v="1"/>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Matches win wrt to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21"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items count="16">
        <item x="1"/>
        <item x="4"/>
        <item x="14"/>
        <item x="7"/>
        <item x="11"/>
        <item x="5"/>
        <item x="8"/>
        <item x="6"/>
        <item x="3"/>
        <item x="9"/>
        <item x="2"/>
        <item x="13"/>
        <item x="12"/>
        <item x="0"/>
        <item x="10"/>
        <item t="default"/>
      </items>
    </pivotField>
    <pivotField axis="axisRow"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5"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6">
        <item x="1"/>
        <item x="4"/>
        <item x="14"/>
        <item x="7"/>
        <item x="11"/>
        <item x="5"/>
        <item x="8"/>
        <item x="6"/>
        <item x="3"/>
        <item x="9"/>
        <item x="2"/>
        <item x="13"/>
        <item x="12"/>
        <item x="0"/>
        <item x="10"/>
        <item t="default"/>
      </items>
    </pivotField>
    <pivotField axis="axisCol" showAll="0">
      <items count="3">
        <item x="1"/>
        <item x="0"/>
        <item t="default"/>
      </items>
    </pivotField>
    <pivotField dataField="1" showAll="0">
      <items count="17">
        <item x="1"/>
        <item x="6"/>
        <item x="15"/>
        <item x="2"/>
        <item x="13"/>
        <item x="5"/>
        <item x="9"/>
        <item x="0"/>
        <item x="7"/>
        <item x="10"/>
        <item x="8"/>
        <item x="4"/>
        <item x="14"/>
        <item x="12"/>
        <item x="3"/>
        <item x="11"/>
        <item t="default"/>
      </items>
    </pivotField>
    <pivotField showAll="0"/>
    <pivotField showAll="0"/>
    <pivotField showAll="0"/>
    <pivotField showAll="0"/>
    <pivotField showAll="0"/>
    <pivotField showAll="0"/>
  </pivotFields>
  <rowFields count="1">
    <field x="5"/>
  </rowFields>
  <rowItems count="11">
    <i>
      <x v="30"/>
    </i>
    <i>
      <x v="6"/>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419F6C-064F-44C9-9A51-63B7B9AC52A8}"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1"/>
        <item x="4"/>
        <item x="3"/>
        <item x="0"/>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3"/>
    </i>
    <i>
      <x/>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97F3D5-E8DE-4D31-A9C4-2E450F3E3C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8">
    <pivotField showAll="0"/>
    <pivotField showAll="0"/>
    <pivotField axis="axisRow" showAll="0" sortType="descending">
      <items count="14">
        <item x="12"/>
        <item x="11"/>
        <item x="10"/>
        <item x="9"/>
        <item x="8"/>
        <item x="7"/>
        <item x="6"/>
        <item x="5"/>
        <item x="4"/>
        <item x="3"/>
        <item x="2"/>
        <item x="1"/>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ADC830E-33B6-4A39-AE56-90BFACFA3E59}" sourceName="Season">
  <pivotTables>
    <pivotTable tabId="8" name="PivotTable4"/>
    <pivotTable tabId="3" name="Matches win wrt toss"/>
    <pivotTable tabId="6" name="MoM"/>
    <pivotTable tabId="4" name="PivotTable2"/>
    <pivotTable tabId="5" name="PivotTable3"/>
  </pivotTables>
  <data>
    <tabular pivotCacheId="1272669591">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718E449-CF21-43B3-BA9E-8B2431EBEBE3}" cache="Slicer_Season2"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3532C2F3-BD33-467D-9956-9C0249259227}" cache="Slicer_Season2" caption="Season" columnCount="13" showCaption="0"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1"/>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BD9F57-B465-4BB9-A3E3-00CAE9F3892D}" name="Table2" displayName="Table2" ref="B26:F39" totalsRowShown="0" headerRowDxfId="0">
  <autoFilter ref="B26:F39" xr:uid="{13BD9F57-B465-4BB9-A3E3-00CAE9F3892D}"/>
  <tableColumns count="5">
    <tableColumn id="1" xr3:uid="{50C4893A-36A7-4C9D-99F9-B9C6F88F8433}" name="Season"/>
    <tableColumn id="2" xr3:uid="{4B4D9BAC-6781-4006-B69A-DAAE610B0A71}" name="Winner"/>
    <tableColumn id="3" xr3:uid="{A7FA67F4-8158-4A54-9AA4-4AA3500744A7}" name="Runner Up"/>
    <tableColumn id="4" xr3:uid="{4F1139D2-9959-46C4-9C28-93ED7AD7ACF4}" name="Player of the Match"/>
    <tableColumn id="5" xr3:uid="{8ACD9553-D635-46FB-B232-6B63443F485A}"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topLeftCell="A2" workbookViewId="0">
      <selection activeCell="B15" sqref="B15"/>
    </sheetView>
  </sheetViews>
  <sheetFormatPr defaultRowHeight="14.4" x14ac:dyDescent="0.3"/>
  <cols>
    <col min="4" max="4" width="10.33203125" style="1" bestFit="1" customWidth="1"/>
    <col min="5" max="5" width="17.21875" customWidth="1"/>
    <col min="7" max="7" width="15.109375"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398</v>
      </c>
      <c r="D1" s="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399</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399</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399</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399</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399</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399</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399</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399</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399</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399</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399</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399</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399</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399</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399</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399</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399</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399</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399</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399</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399</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399</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399</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399</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399</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399</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399</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399</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399</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399</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399</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399</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399</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399</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399</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399</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399</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399</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399</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399</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399</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399</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399</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399</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399</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399</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399</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399</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399</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399</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399</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399</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399</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399</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399</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399</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399</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399</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400</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400</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400</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400</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400</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400</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400</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400</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400</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400</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400</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400</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400</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400</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400</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400</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400</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400</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400</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400</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400</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400</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400</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400</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400</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400</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400</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400</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400</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400</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400</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400</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400</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400</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400</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400</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400</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400</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400</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400</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400</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400</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400</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400</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400</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400</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400</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400</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400</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400</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400</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400</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400</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400</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400</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400</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400</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401</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401</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401</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401</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401</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401</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401</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401</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401</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401</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401</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401</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401</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401</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401</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401</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401</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401</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401</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401</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401</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401</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401</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401</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401</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401</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401</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401</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401</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401</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401</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401</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401</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401</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401</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401</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401</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401</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401</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401</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401</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401</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401</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401</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401</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401</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401</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401</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401</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401</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401</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401</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401</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401</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401</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401</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401</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401</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401</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401</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402</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402</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402</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402</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402</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402</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402</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402</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402</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402</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402</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402</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402</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402</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402</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402</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402</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402</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402</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402</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402</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402</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402</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402</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402</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402</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402</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402</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402</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402</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402</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402</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402</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402</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402</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402</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402</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402</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402</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402</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402</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402</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402</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402</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402</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402</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402</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402</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402</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402</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402</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402</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402</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402</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402</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402</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402</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402</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402</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402</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402</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402</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402</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402</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402</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402</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402</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402</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402</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402</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402</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402</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402</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403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403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403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403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403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403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403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403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403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403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403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403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403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403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403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403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403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403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403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403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403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403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403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403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403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403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403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403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403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403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403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403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403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403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403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403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403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403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403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403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403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403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403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403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403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403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403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403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403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403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403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403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403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403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403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403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403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403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403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403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403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403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403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403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403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403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403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403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403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403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403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403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403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403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404</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404</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404</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404</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404</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404</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404</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404</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404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404</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404</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404</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404</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404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404</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404</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404</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404</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404</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404</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404</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404</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404</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404</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404</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404</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404</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404</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404</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404</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404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404</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404</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404</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404</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404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404</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404</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404</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404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404</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404</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404</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404</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404</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404</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404</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404</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404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404</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404</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404</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404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404</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404</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404</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404</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404</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404</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404</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404</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404</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404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404</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404</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404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404</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404</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404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404</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404</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404</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404</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404</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404</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404</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405</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405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405</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405</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405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405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405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405</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405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405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405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405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405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405</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405</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405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405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405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405</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405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405</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405</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405</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405</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405</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405</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405</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405</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405</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405</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405</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405</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405</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405</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405</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405</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405</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405</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405</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405</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405</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405</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405</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405</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405</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405</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405</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405</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405</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405</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405</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405</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405</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405</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405</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405</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405</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405</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405</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405</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406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406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406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406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406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406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406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406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406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406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406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406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406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406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406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406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406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406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406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406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406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406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406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406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406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406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406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406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406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406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406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406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406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406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406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406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406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406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406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406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406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406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406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406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406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406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406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406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406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406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406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406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406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406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406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406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406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406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406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407</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407</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407</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407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407</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407</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407</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407</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407</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407</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407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407</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407</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407</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407</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407</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407</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407</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407</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407</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407</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407</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407</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407</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407</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407</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407</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407</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407</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407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407</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407</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407</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407</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407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407</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407</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407</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407</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407</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407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407</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407</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407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407</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407</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407</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407</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407</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407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407</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407</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407</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407</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407</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407</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407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407</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407</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407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408</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408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408</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408</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408</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408</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408</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408</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408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408</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408</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408</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408</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408</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408</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408</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408</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408</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408</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408</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408</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408</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408</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408</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408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408</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408</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408</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408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408</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408</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408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408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408</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408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408</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408</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408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408</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408</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408</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408</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408</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408</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408</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408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408</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408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408</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408</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408</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408</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408</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408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408</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408</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408</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408</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408</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409</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409</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409</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409</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409</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409</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409</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409</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409</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409</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409</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409</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409</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409</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409</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409</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409</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409</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409</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409</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409</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409</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409</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409</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409</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409</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409</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409</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409</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409</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409</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409</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409</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409</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409</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409</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409</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409</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409</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409</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409</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409</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409</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409</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409</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409</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409</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409</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409</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409</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409</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409</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409</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409</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409</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409</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409</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409</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409</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409</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410</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410</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410</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410</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410</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410</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410</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410</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410</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410</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410</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410</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410</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410</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410</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410</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410</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410</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410</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410</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410</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410</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410</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410</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410</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410</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410</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410</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410</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410</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410</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410</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410</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410</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410</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410</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410</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410</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410</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410</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410</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410</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410</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410</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410</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sqref="A1:E14"/>
    </sheetView>
  </sheetViews>
  <sheetFormatPr defaultRowHeight="14.4" x14ac:dyDescent="0.3"/>
  <cols>
    <col min="2" max="2" width="18.109375" customWidth="1"/>
    <col min="3" max="3" width="18.77734375" customWidth="1"/>
    <col min="4" max="4" width="19.44140625" customWidth="1"/>
    <col min="5" max="5" width="18.88671875" customWidth="1"/>
  </cols>
  <sheetData>
    <row r="1" spans="1:5" x14ac:dyDescent="0.3">
      <c r="A1" s="2" t="s">
        <v>398</v>
      </c>
      <c r="B1" s="2" t="s">
        <v>412</v>
      </c>
      <c r="C1" s="2" t="s">
        <v>413</v>
      </c>
      <c r="D1" s="2" t="s">
        <v>414</v>
      </c>
      <c r="E1" s="2" t="s">
        <v>415</v>
      </c>
    </row>
    <row r="2" spans="1:5" x14ac:dyDescent="0.3">
      <c r="A2" t="s">
        <v>411</v>
      </c>
      <c r="B2" t="s">
        <v>47</v>
      </c>
      <c r="C2" t="s">
        <v>373</v>
      </c>
      <c r="D2" t="s">
        <v>416</v>
      </c>
      <c r="E2" t="s">
        <v>417</v>
      </c>
    </row>
    <row r="3" spans="1:5" x14ac:dyDescent="0.3">
      <c r="A3" t="s">
        <v>410</v>
      </c>
      <c r="B3" t="s">
        <v>47</v>
      </c>
      <c r="C3" t="s">
        <v>32</v>
      </c>
      <c r="D3" t="s">
        <v>418</v>
      </c>
      <c r="E3" t="s">
        <v>419</v>
      </c>
    </row>
    <row r="4" spans="1:5" x14ac:dyDescent="0.3">
      <c r="A4" t="s">
        <v>409</v>
      </c>
      <c r="B4" t="s">
        <v>32</v>
      </c>
      <c r="C4" t="s">
        <v>259</v>
      </c>
      <c r="D4" t="s">
        <v>420</v>
      </c>
      <c r="E4" t="s">
        <v>421</v>
      </c>
    </row>
    <row r="5" spans="1:5" x14ac:dyDescent="0.3">
      <c r="A5" t="s">
        <v>408</v>
      </c>
      <c r="B5" t="s">
        <v>47</v>
      </c>
      <c r="C5" t="s">
        <v>317</v>
      </c>
      <c r="D5" t="s">
        <v>422</v>
      </c>
      <c r="E5" t="s">
        <v>423</v>
      </c>
    </row>
    <row r="6" spans="1:5" x14ac:dyDescent="0.3">
      <c r="A6" t="s">
        <v>407</v>
      </c>
      <c r="B6" t="s">
        <v>259</v>
      </c>
      <c r="C6" t="s">
        <v>20</v>
      </c>
      <c r="D6" t="s">
        <v>424</v>
      </c>
      <c r="E6" t="s">
        <v>425</v>
      </c>
    </row>
    <row r="7" spans="1:5" x14ac:dyDescent="0.3">
      <c r="A7" t="s">
        <v>406</v>
      </c>
      <c r="B7" t="s">
        <v>47</v>
      </c>
      <c r="C7" t="s">
        <v>32</v>
      </c>
      <c r="D7" t="s">
        <v>426</v>
      </c>
      <c r="E7" t="s">
        <v>419</v>
      </c>
    </row>
    <row r="8" spans="1:5" x14ac:dyDescent="0.3">
      <c r="A8" t="s">
        <v>405</v>
      </c>
      <c r="B8" t="s">
        <v>21</v>
      </c>
      <c r="C8" t="s">
        <v>31</v>
      </c>
      <c r="D8" t="s">
        <v>427</v>
      </c>
      <c r="E8" t="s">
        <v>428</v>
      </c>
    </row>
    <row r="9" spans="1:5" x14ac:dyDescent="0.3">
      <c r="A9" t="s">
        <v>404</v>
      </c>
      <c r="B9" t="s">
        <v>47</v>
      </c>
      <c r="C9" t="s">
        <v>32</v>
      </c>
      <c r="D9" t="s">
        <v>429</v>
      </c>
      <c r="E9" t="s">
        <v>420</v>
      </c>
    </row>
    <row r="10" spans="1:5" x14ac:dyDescent="0.3">
      <c r="A10" t="s">
        <v>403</v>
      </c>
      <c r="B10" t="s">
        <v>21</v>
      </c>
      <c r="C10" t="s">
        <v>32</v>
      </c>
      <c r="D10" t="s">
        <v>430</v>
      </c>
      <c r="E10" t="s">
        <v>421</v>
      </c>
    </row>
    <row r="11" spans="1:5" x14ac:dyDescent="0.3">
      <c r="A11" t="s">
        <v>402</v>
      </c>
      <c r="B11" t="s">
        <v>32</v>
      </c>
      <c r="C11" t="s">
        <v>20</v>
      </c>
      <c r="D11" t="s">
        <v>431</v>
      </c>
      <c r="E11" t="s">
        <v>432</v>
      </c>
    </row>
    <row r="12" spans="1:5" x14ac:dyDescent="0.3">
      <c r="A12" t="s">
        <v>401</v>
      </c>
      <c r="B12" t="s">
        <v>32</v>
      </c>
      <c r="C12" t="s">
        <v>47</v>
      </c>
      <c r="D12" t="s">
        <v>433</v>
      </c>
      <c r="E12" t="s">
        <v>434</v>
      </c>
    </row>
    <row r="13" spans="1:5" x14ac:dyDescent="0.3">
      <c r="A13" t="s">
        <v>400</v>
      </c>
      <c r="B13" t="s">
        <v>53</v>
      </c>
      <c r="C13" t="s">
        <v>20</v>
      </c>
      <c r="D13" t="s">
        <v>435</v>
      </c>
      <c r="E13" t="s">
        <v>436</v>
      </c>
    </row>
    <row r="14" spans="1:5" x14ac:dyDescent="0.3">
      <c r="A14" t="s">
        <v>399</v>
      </c>
      <c r="B14" t="s">
        <v>40</v>
      </c>
      <c r="C14" t="s">
        <v>32</v>
      </c>
      <c r="D14" t="s">
        <v>437</v>
      </c>
      <c r="E14" t="s">
        <v>420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21"/>
  <sheetViews>
    <sheetView workbookViewId="0">
      <selection activeCell="J27" sqref="J27"/>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3" t="s">
        <v>438</v>
      </c>
      <c r="B3" s="3" t="s">
        <v>441</v>
      </c>
    </row>
    <row r="4" spans="1:4" x14ac:dyDescent="0.3">
      <c r="A4" s="3" t="s">
        <v>439</v>
      </c>
      <c r="B4" t="s">
        <v>33</v>
      </c>
      <c r="C4" t="s">
        <v>22</v>
      </c>
      <c r="D4" t="s">
        <v>440</v>
      </c>
    </row>
    <row r="5" spans="1:4" x14ac:dyDescent="0.3">
      <c r="A5" s="4" t="s">
        <v>47</v>
      </c>
      <c r="B5" s="8">
        <v>50</v>
      </c>
      <c r="C5" s="8">
        <v>70</v>
      </c>
      <c r="D5" s="8">
        <v>120</v>
      </c>
    </row>
    <row r="6" spans="1:4" x14ac:dyDescent="0.3">
      <c r="A6" s="4" t="s">
        <v>32</v>
      </c>
      <c r="B6" s="8">
        <v>55</v>
      </c>
      <c r="C6" s="8">
        <v>51</v>
      </c>
      <c r="D6" s="8">
        <v>106</v>
      </c>
    </row>
    <row r="7" spans="1:4" x14ac:dyDescent="0.3">
      <c r="A7" s="4" t="s">
        <v>21</v>
      </c>
      <c r="B7" s="8">
        <v>38</v>
      </c>
      <c r="C7" s="8">
        <v>61</v>
      </c>
      <c r="D7" s="8">
        <v>99</v>
      </c>
    </row>
    <row r="8" spans="1:4" x14ac:dyDescent="0.3">
      <c r="A8" s="4" t="s">
        <v>20</v>
      </c>
      <c r="B8" s="8">
        <v>31</v>
      </c>
      <c r="C8" s="8">
        <v>60</v>
      </c>
      <c r="D8" s="8">
        <v>91</v>
      </c>
    </row>
    <row r="9" spans="1:4" x14ac:dyDescent="0.3">
      <c r="A9" s="4" t="s">
        <v>31</v>
      </c>
      <c r="B9" s="8">
        <v>24</v>
      </c>
      <c r="C9" s="8">
        <v>64</v>
      </c>
      <c r="D9" s="8">
        <v>88</v>
      </c>
    </row>
    <row r="10" spans="1:4" x14ac:dyDescent="0.3">
      <c r="A10" s="4" t="s">
        <v>40</v>
      </c>
      <c r="B10" s="8">
        <v>37</v>
      </c>
      <c r="C10" s="8">
        <v>44</v>
      </c>
      <c r="D10" s="8">
        <v>81</v>
      </c>
    </row>
    <row r="11" spans="1:4" x14ac:dyDescent="0.3">
      <c r="A11" s="4" t="s">
        <v>39</v>
      </c>
      <c r="B11" s="8">
        <v>29</v>
      </c>
      <c r="C11" s="8">
        <v>38</v>
      </c>
      <c r="D11" s="8">
        <v>67</v>
      </c>
    </row>
    <row r="12" spans="1:4" x14ac:dyDescent="0.3">
      <c r="A12" s="4" t="s">
        <v>259</v>
      </c>
      <c r="B12" s="8">
        <v>23</v>
      </c>
      <c r="C12" s="8">
        <v>43</v>
      </c>
      <c r="D12" s="8">
        <v>66</v>
      </c>
    </row>
    <row r="13" spans="1:4" x14ac:dyDescent="0.3">
      <c r="A13" s="4" t="s">
        <v>53</v>
      </c>
      <c r="B13" s="8">
        <v>14</v>
      </c>
      <c r="C13" s="8">
        <v>15</v>
      </c>
      <c r="D13" s="8">
        <v>29</v>
      </c>
    </row>
    <row r="14" spans="1:4" x14ac:dyDescent="0.3">
      <c r="A14" s="4" t="s">
        <v>373</v>
      </c>
      <c r="B14" s="8">
        <v>5</v>
      </c>
      <c r="C14" s="8">
        <v>14</v>
      </c>
      <c r="D14" s="8">
        <v>19</v>
      </c>
    </row>
    <row r="15" spans="1:4" x14ac:dyDescent="0.3">
      <c r="A15" s="4" t="s">
        <v>319</v>
      </c>
      <c r="B15" s="8">
        <v>2</v>
      </c>
      <c r="C15" s="8">
        <v>11</v>
      </c>
      <c r="D15" s="8">
        <v>13</v>
      </c>
    </row>
    <row r="16" spans="1:4" x14ac:dyDescent="0.3">
      <c r="A16" s="4" t="s">
        <v>207</v>
      </c>
      <c r="B16" s="8">
        <v>9</v>
      </c>
      <c r="C16" s="8">
        <v>3</v>
      </c>
      <c r="D16" s="8">
        <v>12</v>
      </c>
    </row>
    <row r="17" spans="1:4" x14ac:dyDescent="0.3">
      <c r="A17" s="4" t="s">
        <v>342</v>
      </c>
      <c r="B17" s="8"/>
      <c r="C17" s="8">
        <v>10</v>
      </c>
      <c r="D17" s="8">
        <v>10</v>
      </c>
    </row>
    <row r="18" spans="1:4" x14ac:dyDescent="0.3">
      <c r="A18" s="4" t="s">
        <v>205</v>
      </c>
      <c r="B18" s="8"/>
      <c r="C18" s="8">
        <v>6</v>
      </c>
      <c r="D18" s="8">
        <v>6</v>
      </c>
    </row>
    <row r="19" spans="1:4" x14ac:dyDescent="0.3">
      <c r="A19" s="4" t="s">
        <v>317</v>
      </c>
      <c r="B19" s="8">
        <v>2</v>
      </c>
      <c r="C19" s="8">
        <v>3</v>
      </c>
      <c r="D19" s="8">
        <v>5</v>
      </c>
    </row>
    <row r="20" spans="1:4" x14ac:dyDescent="0.3">
      <c r="A20" s="4" t="s">
        <v>25</v>
      </c>
      <c r="B20" s="8">
        <v>1</v>
      </c>
      <c r="C20" s="8">
        <v>3</v>
      </c>
      <c r="D20" s="8">
        <v>4</v>
      </c>
    </row>
    <row r="21" spans="1:4" x14ac:dyDescent="0.3">
      <c r="A21" s="4" t="s">
        <v>440</v>
      </c>
      <c r="B21" s="8">
        <v>320</v>
      </c>
      <c r="C21" s="8">
        <v>496</v>
      </c>
      <c r="D21" s="8">
        <v>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K8" sqref="K8:L8"/>
    </sheetView>
  </sheetViews>
  <sheetFormatPr defaultRowHeight="14.4" x14ac:dyDescent="0.3"/>
  <cols>
    <col min="1" max="1" width="12.5546875" bestFit="1" customWidth="1"/>
    <col min="2" max="2" width="14.6640625" bestFit="1" customWidth="1"/>
    <col min="3" max="4" width="10.77734375" bestFit="1" customWidth="1"/>
  </cols>
  <sheetData>
    <row r="3" spans="1:2" x14ac:dyDescent="0.3">
      <c r="A3" s="3" t="s">
        <v>439</v>
      </c>
      <c r="B3" t="s">
        <v>442</v>
      </c>
    </row>
    <row r="4" spans="1:2" x14ac:dyDescent="0.3">
      <c r="A4" s="4" t="s">
        <v>33</v>
      </c>
      <c r="B4" s="8">
        <v>320</v>
      </c>
    </row>
    <row r="5" spans="1:2" x14ac:dyDescent="0.3">
      <c r="A5" s="4" t="s">
        <v>22</v>
      </c>
      <c r="B5" s="8">
        <v>496</v>
      </c>
    </row>
    <row r="6" spans="1:2" x14ac:dyDescent="0.3">
      <c r="A6" s="4" t="s">
        <v>440</v>
      </c>
      <c r="B6" s="8">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5"/>
  <sheetViews>
    <sheetView workbookViewId="0">
      <selection activeCell="D5" sqref="D5"/>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 min="5" max="5" width="14.44140625" bestFit="1" customWidth="1"/>
    <col min="6" max="6" width="12" bestFit="1" customWidth="1"/>
    <col min="7" max="7" width="14.109375" bestFit="1" customWidth="1"/>
    <col min="8" max="8" width="18.33203125" bestFit="1" customWidth="1"/>
    <col min="9" max="9" width="19" bestFit="1" customWidth="1"/>
    <col min="10" max="10" width="14.77734375" bestFit="1" customWidth="1"/>
    <col min="11" max="11" width="3.5546875" bestFit="1" customWidth="1"/>
    <col min="12" max="12" width="12.88671875" bestFit="1" customWidth="1"/>
    <col min="13" max="13" width="15.33203125" bestFit="1" customWidth="1"/>
    <col min="14" max="14" width="20.44140625" bestFit="1" customWidth="1"/>
    <col min="15" max="15" width="21.33203125" bestFit="1" customWidth="1"/>
    <col min="16" max="16" width="25" bestFit="1" customWidth="1"/>
    <col min="17" max="17" width="18.44140625" bestFit="1" customWidth="1"/>
    <col min="18" max="18" width="10.77734375" bestFit="1" customWidth="1"/>
  </cols>
  <sheetData>
    <row r="3" spans="1:4" x14ac:dyDescent="0.3">
      <c r="A3" s="3" t="s">
        <v>442</v>
      </c>
      <c r="B3" s="3" t="s">
        <v>441</v>
      </c>
    </row>
    <row r="4" spans="1:4" x14ac:dyDescent="0.3">
      <c r="A4" s="3" t="s">
        <v>439</v>
      </c>
      <c r="B4" t="s">
        <v>33</v>
      </c>
      <c r="C4" t="s">
        <v>22</v>
      </c>
      <c r="D4" t="s">
        <v>440</v>
      </c>
    </row>
    <row r="5" spans="1:4" x14ac:dyDescent="0.3">
      <c r="A5" s="4" t="s">
        <v>282</v>
      </c>
      <c r="B5" s="8">
        <v>15</v>
      </c>
      <c r="C5" s="8">
        <v>14</v>
      </c>
      <c r="D5" s="8">
        <v>29</v>
      </c>
    </row>
    <row r="6" spans="1:4" x14ac:dyDescent="0.3">
      <c r="A6" s="4" t="s">
        <v>287</v>
      </c>
      <c r="B6" s="8">
        <v>15</v>
      </c>
      <c r="C6" s="8">
        <v>18</v>
      </c>
      <c r="D6" s="8">
        <v>33</v>
      </c>
    </row>
    <row r="7" spans="1:4" x14ac:dyDescent="0.3">
      <c r="A7" s="4" t="s">
        <v>30</v>
      </c>
      <c r="B7" s="8">
        <v>14</v>
      </c>
      <c r="C7" s="8">
        <v>21</v>
      </c>
      <c r="D7" s="8">
        <v>35</v>
      </c>
    </row>
    <row r="8" spans="1:4" x14ac:dyDescent="0.3">
      <c r="A8" s="4" t="s">
        <v>58</v>
      </c>
      <c r="B8" s="8">
        <v>19</v>
      </c>
      <c r="C8" s="8">
        <v>28</v>
      </c>
      <c r="D8" s="8">
        <v>47</v>
      </c>
    </row>
    <row r="9" spans="1:4" x14ac:dyDescent="0.3">
      <c r="A9" s="4" t="s">
        <v>67</v>
      </c>
      <c r="B9" s="8">
        <v>36</v>
      </c>
      <c r="C9" s="8">
        <v>21</v>
      </c>
      <c r="D9" s="8">
        <v>57</v>
      </c>
    </row>
    <row r="10" spans="1:4" x14ac:dyDescent="0.3">
      <c r="A10" s="4" t="s">
        <v>62</v>
      </c>
      <c r="B10" s="8">
        <v>28</v>
      </c>
      <c r="C10" s="8">
        <v>36</v>
      </c>
      <c r="D10" s="8">
        <v>64</v>
      </c>
    </row>
    <row r="11" spans="1:4" x14ac:dyDescent="0.3">
      <c r="A11" s="4" t="s">
        <v>19</v>
      </c>
      <c r="B11" s="8">
        <v>8</v>
      </c>
      <c r="C11" s="8">
        <v>57</v>
      </c>
      <c r="D11" s="8">
        <v>65</v>
      </c>
    </row>
    <row r="12" spans="1:4" x14ac:dyDescent="0.3">
      <c r="A12" s="4" t="s">
        <v>46</v>
      </c>
      <c r="B12" s="8">
        <v>22</v>
      </c>
      <c r="C12" s="8">
        <v>51</v>
      </c>
      <c r="D12" s="8">
        <v>73</v>
      </c>
    </row>
    <row r="13" spans="1:4" x14ac:dyDescent="0.3">
      <c r="A13" s="4" t="s">
        <v>38</v>
      </c>
      <c r="B13" s="8">
        <v>32</v>
      </c>
      <c r="C13" s="8">
        <v>42</v>
      </c>
      <c r="D13" s="8">
        <v>74</v>
      </c>
    </row>
    <row r="14" spans="1:4" x14ac:dyDescent="0.3">
      <c r="A14" s="4" t="s">
        <v>52</v>
      </c>
      <c r="B14" s="8">
        <v>28</v>
      </c>
      <c r="C14" s="8">
        <v>49</v>
      </c>
      <c r="D14" s="8">
        <v>77</v>
      </c>
    </row>
    <row r="15" spans="1:4" x14ac:dyDescent="0.3">
      <c r="A15" s="4" t="s">
        <v>440</v>
      </c>
      <c r="B15" s="8">
        <v>217</v>
      </c>
      <c r="C15" s="8">
        <v>337</v>
      </c>
      <c r="D15" s="8">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238"/>
  <sheetViews>
    <sheetView workbookViewId="0">
      <selection activeCell="H23" sqref="H23"/>
    </sheetView>
  </sheetViews>
  <sheetFormatPr defaultRowHeight="14.4" x14ac:dyDescent="0.3"/>
  <cols>
    <col min="1" max="1" width="17.44140625" bestFit="1" customWidth="1"/>
    <col min="2" max="2" width="23.44140625" bestFit="1" customWidth="1"/>
    <col min="4" max="4" width="18.5546875" customWidth="1"/>
    <col min="5" max="5" width="10.33203125" customWidth="1"/>
  </cols>
  <sheetData>
    <row r="3" spans="1:5" x14ac:dyDescent="0.3">
      <c r="A3" s="3" t="s">
        <v>439</v>
      </c>
      <c r="B3" t="s">
        <v>443</v>
      </c>
      <c r="D3" s="2" t="s">
        <v>414</v>
      </c>
      <c r="E3" s="2" t="s">
        <v>444</v>
      </c>
    </row>
    <row r="4" spans="1:5" x14ac:dyDescent="0.3">
      <c r="A4" s="4" t="s">
        <v>121</v>
      </c>
      <c r="B4" s="8">
        <v>23</v>
      </c>
      <c r="D4" t="str">
        <f>A4</f>
        <v>AB de Villiers</v>
      </c>
      <c r="E4">
        <f>GETPIVOTDATA("player_of_match",$A$3,"player_of_match",A4)</f>
        <v>23</v>
      </c>
    </row>
    <row r="5" spans="1:5" x14ac:dyDescent="0.3">
      <c r="A5" s="4" t="s">
        <v>118</v>
      </c>
      <c r="B5" s="8">
        <v>22</v>
      </c>
      <c r="D5" t="str">
        <f t="shared" ref="D5:D13" si="0">A5</f>
        <v>CH Gayle</v>
      </c>
      <c r="E5">
        <f t="shared" ref="E5:E13" si="1">GETPIVOTDATA("player_of_match",$A$3,"player_of_match",A5)</f>
        <v>22</v>
      </c>
    </row>
    <row r="6" spans="1:5" x14ac:dyDescent="0.3">
      <c r="A6" s="4" t="s">
        <v>147</v>
      </c>
      <c r="B6" s="8">
        <v>18</v>
      </c>
      <c r="D6" t="str">
        <f t="shared" si="0"/>
        <v>RG Sharma</v>
      </c>
      <c r="E6">
        <f t="shared" si="1"/>
        <v>18</v>
      </c>
    </row>
    <row r="7" spans="1:5" x14ac:dyDescent="0.3">
      <c r="A7" s="4" t="s">
        <v>76</v>
      </c>
      <c r="B7" s="8">
        <v>17</v>
      </c>
      <c r="D7" t="str">
        <f t="shared" si="0"/>
        <v>MS Dhoni</v>
      </c>
      <c r="E7">
        <f t="shared" si="1"/>
        <v>17</v>
      </c>
    </row>
    <row r="8" spans="1:5" x14ac:dyDescent="0.3">
      <c r="A8" s="4" t="s">
        <v>179</v>
      </c>
      <c r="B8" s="8">
        <v>17</v>
      </c>
      <c r="D8" t="str">
        <f t="shared" si="0"/>
        <v>DA Warner</v>
      </c>
      <c r="E8">
        <f t="shared" si="1"/>
        <v>17</v>
      </c>
    </row>
    <row r="9" spans="1:5" x14ac:dyDescent="0.3">
      <c r="A9" s="4" t="s">
        <v>68</v>
      </c>
      <c r="B9" s="8">
        <v>16</v>
      </c>
      <c r="D9" t="str">
        <f t="shared" si="0"/>
        <v>YK Pathan</v>
      </c>
      <c r="E9">
        <f t="shared" si="1"/>
        <v>16</v>
      </c>
    </row>
    <row r="10" spans="1:5" x14ac:dyDescent="0.3">
      <c r="A10" s="4" t="s">
        <v>57</v>
      </c>
      <c r="B10" s="8">
        <v>16</v>
      </c>
      <c r="D10" t="str">
        <f t="shared" si="0"/>
        <v>SR Watson</v>
      </c>
      <c r="E10">
        <f t="shared" si="1"/>
        <v>16</v>
      </c>
    </row>
    <row r="11" spans="1:5" x14ac:dyDescent="0.3">
      <c r="A11" s="4" t="s">
        <v>105</v>
      </c>
      <c r="B11" s="8">
        <v>14</v>
      </c>
      <c r="D11" t="str">
        <f t="shared" si="0"/>
        <v>SK Raina</v>
      </c>
      <c r="E11">
        <f t="shared" si="1"/>
        <v>14</v>
      </c>
    </row>
    <row r="12" spans="1:5" x14ac:dyDescent="0.3">
      <c r="A12" s="4" t="s">
        <v>146</v>
      </c>
      <c r="B12" s="8">
        <v>13</v>
      </c>
      <c r="D12" t="str">
        <f t="shared" si="0"/>
        <v>G Gambhir</v>
      </c>
      <c r="E12">
        <f t="shared" si="1"/>
        <v>13</v>
      </c>
    </row>
    <row r="13" spans="1:5" x14ac:dyDescent="0.3">
      <c r="A13" s="4" t="s">
        <v>215</v>
      </c>
      <c r="B13" s="8">
        <v>13</v>
      </c>
      <c r="D13" t="str">
        <f t="shared" si="0"/>
        <v>V Kohli</v>
      </c>
      <c r="E13">
        <f t="shared" si="1"/>
        <v>13</v>
      </c>
    </row>
    <row r="14" spans="1:5" x14ac:dyDescent="0.3">
      <c r="A14" s="4" t="s">
        <v>233</v>
      </c>
      <c r="B14" s="8">
        <v>12</v>
      </c>
    </row>
    <row r="15" spans="1:5" x14ac:dyDescent="0.3">
      <c r="A15" s="4" t="s">
        <v>29</v>
      </c>
      <c r="B15" s="8">
        <v>12</v>
      </c>
    </row>
    <row r="16" spans="1:5" x14ac:dyDescent="0.3">
      <c r="A16" s="4" t="s">
        <v>192</v>
      </c>
      <c r="B16" s="8">
        <v>11</v>
      </c>
    </row>
    <row r="17" spans="1:2" x14ac:dyDescent="0.3">
      <c r="A17" s="4" t="s">
        <v>305</v>
      </c>
      <c r="B17" s="8">
        <v>11</v>
      </c>
    </row>
    <row r="18" spans="1:2" x14ac:dyDescent="0.3">
      <c r="A18" s="4" t="s">
        <v>93</v>
      </c>
      <c r="B18" s="8">
        <v>11</v>
      </c>
    </row>
    <row r="19" spans="1:2" x14ac:dyDescent="0.3">
      <c r="A19" s="4" t="s">
        <v>152</v>
      </c>
      <c r="B19" s="8">
        <v>11</v>
      </c>
    </row>
    <row r="20" spans="1:2" x14ac:dyDescent="0.3">
      <c r="A20" s="4" t="s">
        <v>61</v>
      </c>
      <c r="B20" s="8">
        <v>11</v>
      </c>
    </row>
    <row r="21" spans="1:2" x14ac:dyDescent="0.3">
      <c r="A21" s="4" t="s">
        <v>183</v>
      </c>
      <c r="B21" s="8">
        <v>10</v>
      </c>
    </row>
    <row r="22" spans="1:2" x14ac:dyDescent="0.3">
      <c r="A22" s="4" t="s">
        <v>144</v>
      </c>
      <c r="B22" s="8">
        <v>10</v>
      </c>
    </row>
    <row r="23" spans="1:2" x14ac:dyDescent="0.3">
      <c r="A23" s="4" t="s">
        <v>247</v>
      </c>
      <c r="B23" s="8">
        <v>9</v>
      </c>
    </row>
    <row r="24" spans="1:2" x14ac:dyDescent="0.3">
      <c r="A24" s="4" t="s">
        <v>235</v>
      </c>
      <c r="B24" s="8">
        <v>9</v>
      </c>
    </row>
    <row r="25" spans="1:2" x14ac:dyDescent="0.3">
      <c r="A25" s="4" t="s">
        <v>80</v>
      </c>
      <c r="B25" s="8">
        <v>9</v>
      </c>
    </row>
    <row r="26" spans="1:2" x14ac:dyDescent="0.3">
      <c r="A26" s="4" t="s">
        <v>107</v>
      </c>
      <c r="B26" s="8">
        <v>8</v>
      </c>
    </row>
    <row r="27" spans="1:2" x14ac:dyDescent="0.3">
      <c r="A27" s="4" t="s">
        <v>227</v>
      </c>
      <c r="B27" s="8">
        <v>8</v>
      </c>
    </row>
    <row r="28" spans="1:2" x14ac:dyDescent="0.3">
      <c r="A28" s="4" t="s">
        <v>257</v>
      </c>
      <c r="B28" s="8">
        <v>8</v>
      </c>
    </row>
    <row r="29" spans="1:2" x14ac:dyDescent="0.3">
      <c r="A29" s="4" t="s">
        <v>154</v>
      </c>
      <c r="B29" s="8">
        <v>8</v>
      </c>
    </row>
    <row r="30" spans="1:2" x14ac:dyDescent="0.3">
      <c r="A30" s="4" t="s">
        <v>345</v>
      </c>
      <c r="B30" s="8">
        <v>8</v>
      </c>
    </row>
    <row r="31" spans="1:2" x14ac:dyDescent="0.3">
      <c r="A31" s="4" t="s">
        <v>175</v>
      </c>
      <c r="B31" s="8">
        <v>7</v>
      </c>
    </row>
    <row r="32" spans="1:2" x14ac:dyDescent="0.3">
      <c r="A32" s="4" t="s">
        <v>72</v>
      </c>
      <c r="B32" s="8">
        <v>7</v>
      </c>
    </row>
    <row r="33" spans="1:2" x14ac:dyDescent="0.3">
      <c r="A33" s="4" t="s">
        <v>271</v>
      </c>
      <c r="B33" s="8">
        <v>7</v>
      </c>
    </row>
    <row r="34" spans="1:2" x14ac:dyDescent="0.3">
      <c r="A34" s="4" t="s">
        <v>361</v>
      </c>
      <c r="B34" s="8">
        <v>7</v>
      </c>
    </row>
    <row r="35" spans="1:2" x14ac:dyDescent="0.3">
      <c r="A35" s="4" t="s">
        <v>180</v>
      </c>
      <c r="B35" s="8">
        <v>6</v>
      </c>
    </row>
    <row r="36" spans="1:2" x14ac:dyDescent="0.3">
      <c r="A36" s="4" t="s">
        <v>291</v>
      </c>
      <c r="B36" s="8">
        <v>6</v>
      </c>
    </row>
    <row r="37" spans="1:2" x14ac:dyDescent="0.3">
      <c r="A37" s="4" t="s">
        <v>348</v>
      </c>
      <c r="B37" s="8">
        <v>6</v>
      </c>
    </row>
    <row r="38" spans="1:2" x14ac:dyDescent="0.3">
      <c r="A38" s="4" t="s">
        <v>87</v>
      </c>
      <c r="B38" s="8">
        <v>6</v>
      </c>
    </row>
    <row r="39" spans="1:2" x14ac:dyDescent="0.3">
      <c r="A39" s="4" t="s">
        <v>313</v>
      </c>
      <c r="B39" s="8">
        <v>6</v>
      </c>
    </row>
    <row r="40" spans="1:2" x14ac:dyDescent="0.3">
      <c r="A40" s="4" t="s">
        <v>181</v>
      </c>
      <c r="B40" s="8">
        <v>6</v>
      </c>
    </row>
    <row r="41" spans="1:2" x14ac:dyDescent="0.3">
      <c r="A41" s="4" t="s">
        <v>353</v>
      </c>
      <c r="B41" s="8">
        <v>6</v>
      </c>
    </row>
    <row r="42" spans="1:2" x14ac:dyDescent="0.3">
      <c r="A42" s="4" t="s">
        <v>160</v>
      </c>
      <c r="B42" s="8">
        <v>6</v>
      </c>
    </row>
    <row r="43" spans="1:2" x14ac:dyDescent="0.3">
      <c r="A43" s="4" t="s">
        <v>334</v>
      </c>
      <c r="B43" s="8">
        <v>6</v>
      </c>
    </row>
    <row r="44" spans="1:2" x14ac:dyDescent="0.3">
      <c r="A44" s="4" t="s">
        <v>18</v>
      </c>
      <c r="B44" s="8">
        <v>5</v>
      </c>
    </row>
    <row r="45" spans="1:2" x14ac:dyDescent="0.3">
      <c r="A45" s="4" t="s">
        <v>162</v>
      </c>
      <c r="B45" s="8">
        <v>5</v>
      </c>
    </row>
    <row r="46" spans="1:2" x14ac:dyDescent="0.3">
      <c r="A46" s="4" t="s">
        <v>351</v>
      </c>
      <c r="B46" s="8">
        <v>5</v>
      </c>
    </row>
    <row r="47" spans="1:2" x14ac:dyDescent="0.3">
      <c r="A47" s="4" t="s">
        <v>262</v>
      </c>
      <c r="B47" s="8">
        <v>5</v>
      </c>
    </row>
    <row r="48" spans="1:2" x14ac:dyDescent="0.3">
      <c r="A48" s="4" t="s">
        <v>231</v>
      </c>
      <c r="B48" s="8">
        <v>5</v>
      </c>
    </row>
    <row r="49" spans="1:2" x14ac:dyDescent="0.3">
      <c r="A49" s="4" t="s">
        <v>69</v>
      </c>
      <c r="B49" s="8">
        <v>5</v>
      </c>
    </row>
    <row r="50" spans="1:2" x14ac:dyDescent="0.3">
      <c r="A50" s="4" t="s">
        <v>276</v>
      </c>
      <c r="B50" s="8">
        <v>5</v>
      </c>
    </row>
    <row r="51" spans="1:2" x14ac:dyDescent="0.3">
      <c r="A51" s="4" t="s">
        <v>139</v>
      </c>
      <c r="B51" s="8">
        <v>5</v>
      </c>
    </row>
    <row r="52" spans="1:2" x14ac:dyDescent="0.3">
      <c r="A52" s="4" t="s">
        <v>297</v>
      </c>
      <c r="B52" s="8">
        <v>5</v>
      </c>
    </row>
    <row r="53" spans="1:2" x14ac:dyDescent="0.3">
      <c r="A53" s="4" t="s">
        <v>265</v>
      </c>
      <c r="B53" s="8">
        <v>5</v>
      </c>
    </row>
    <row r="54" spans="1:2" x14ac:dyDescent="0.3">
      <c r="A54" s="4" t="s">
        <v>94</v>
      </c>
      <c r="B54" s="8">
        <v>5</v>
      </c>
    </row>
    <row r="55" spans="1:2" x14ac:dyDescent="0.3">
      <c r="A55" s="4" t="s">
        <v>286</v>
      </c>
      <c r="B55" s="8">
        <v>5</v>
      </c>
    </row>
    <row r="56" spans="1:2" x14ac:dyDescent="0.3">
      <c r="A56" s="4" t="s">
        <v>197</v>
      </c>
      <c r="B56" s="8">
        <v>5</v>
      </c>
    </row>
    <row r="57" spans="1:2" x14ac:dyDescent="0.3">
      <c r="A57" s="4" t="s">
        <v>328</v>
      </c>
      <c r="B57" s="8">
        <v>5</v>
      </c>
    </row>
    <row r="58" spans="1:2" x14ac:dyDescent="0.3">
      <c r="A58" s="4" t="s">
        <v>307</v>
      </c>
      <c r="B58" s="8">
        <v>5</v>
      </c>
    </row>
    <row r="59" spans="1:2" x14ac:dyDescent="0.3">
      <c r="A59" s="4" t="s">
        <v>101</v>
      </c>
      <c r="B59" s="8">
        <v>5</v>
      </c>
    </row>
    <row r="60" spans="1:2" x14ac:dyDescent="0.3">
      <c r="A60" s="4" t="s">
        <v>88</v>
      </c>
      <c r="B60" s="8">
        <v>5</v>
      </c>
    </row>
    <row r="61" spans="1:2" x14ac:dyDescent="0.3">
      <c r="A61" s="4" t="s">
        <v>292</v>
      </c>
      <c r="B61" s="8">
        <v>5</v>
      </c>
    </row>
    <row r="62" spans="1:2" x14ac:dyDescent="0.3">
      <c r="A62" s="4" t="s">
        <v>211</v>
      </c>
      <c r="B62" s="8">
        <v>5</v>
      </c>
    </row>
    <row r="63" spans="1:2" x14ac:dyDescent="0.3">
      <c r="A63" s="4" t="s">
        <v>311</v>
      </c>
      <c r="B63" s="8">
        <v>4</v>
      </c>
    </row>
    <row r="64" spans="1:2" x14ac:dyDescent="0.3">
      <c r="A64" s="4" t="s">
        <v>288</v>
      </c>
      <c r="B64" s="8">
        <v>4</v>
      </c>
    </row>
    <row r="65" spans="1:2" x14ac:dyDescent="0.3">
      <c r="A65" s="4" t="s">
        <v>310</v>
      </c>
      <c r="B65" s="8">
        <v>4</v>
      </c>
    </row>
    <row r="66" spans="1:2" x14ac:dyDescent="0.3">
      <c r="A66" s="4" t="s">
        <v>156</v>
      </c>
      <c r="B66" s="8">
        <v>4</v>
      </c>
    </row>
    <row r="67" spans="1:2" x14ac:dyDescent="0.3">
      <c r="A67" s="4" t="s">
        <v>25</v>
      </c>
      <c r="B67" s="8">
        <v>4</v>
      </c>
    </row>
    <row r="68" spans="1:2" x14ac:dyDescent="0.3">
      <c r="A68" s="4" t="s">
        <v>243</v>
      </c>
      <c r="B68" s="8">
        <v>4</v>
      </c>
    </row>
    <row r="69" spans="1:2" x14ac:dyDescent="0.3">
      <c r="A69" s="4" t="s">
        <v>337</v>
      </c>
      <c r="B69" s="8">
        <v>4</v>
      </c>
    </row>
    <row r="70" spans="1:2" x14ac:dyDescent="0.3">
      <c r="A70" s="4" t="s">
        <v>335</v>
      </c>
      <c r="B70" s="8">
        <v>4</v>
      </c>
    </row>
    <row r="71" spans="1:2" x14ac:dyDescent="0.3">
      <c r="A71" s="4" t="s">
        <v>136</v>
      </c>
      <c r="B71" s="8">
        <v>4</v>
      </c>
    </row>
    <row r="72" spans="1:2" x14ac:dyDescent="0.3">
      <c r="A72" s="4" t="s">
        <v>226</v>
      </c>
      <c r="B72" s="8">
        <v>4</v>
      </c>
    </row>
    <row r="73" spans="1:2" x14ac:dyDescent="0.3">
      <c r="A73" s="4" t="s">
        <v>66</v>
      </c>
      <c r="B73" s="8">
        <v>4</v>
      </c>
    </row>
    <row r="74" spans="1:2" x14ac:dyDescent="0.3">
      <c r="A74" s="4" t="s">
        <v>347</v>
      </c>
      <c r="B74" s="8">
        <v>4</v>
      </c>
    </row>
    <row r="75" spans="1:2" x14ac:dyDescent="0.3">
      <c r="A75" s="4" t="s">
        <v>352</v>
      </c>
      <c r="B75" s="8">
        <v>4</v>
      </c>
    </row>
    <row r="76" spans="1:2" x14ac:dyDescent="0.3">
      <c r="A76" s="4" t="s">
        <v>251</v>
      </c>
      <c r="B76" s="8">
        <v>3</v>
      </c>
    </row>
    <row r="77" spans="1:2" x14ac:dyDescent="0.3">
      <c r="A77" s="4" t="s">
        <v>82</v>
      </c>
      <c r="B77" s="8">
        <v>3</v>
      </c>
    </row>
    <row r="78" spans="1:2" x14ac:dyDescent="0.3">
      <c r="A78" s="4" t="s">
        <v>324</v>
      </c>
      <c r="B78" s="8">
        <v>3</v>
      </c>
    </row>
    <row r="79" spans="1:2" x14ac:dyDescent="0.3">
      <c r="A79" s="4" t="s">
        <v>268</v>
      </c>
      <c r="B79" s="8">
        <v>3</v>
      </c>
    </row>
    <row r="80" spans="1:2" x14ac:dyDescent="0.3">
      <c r="A80" s="4" t="s">
        <v>260</v>
      </c>
      <c r="B80" s="8">
        <v>3</v>
      </c>
    </row>
    <row r="81" spans="1:2" x14ac:dyDescent="0.3">
      <c r="A81" s="4" t="s">
        <v>182</v>
      </c>
      <c r="B81" s="8">
        <v>3</v>
      </c>
    </row>
    <row r="82" spans="1:2" x14ac:dyDescent="0.3">
      <c r="A82" s="4" t="s">
        <v>294</v>
      </c>
      <c r="B82" s="8">
        <v>3</v>
      </c>
    </row>
    <row r="83" spans="1:2" x14ac:dyDescent="0.3">
      <c r="A83" s="4" t="s">
        <v>171</v>
      </c>
      <c r="B83" s="8">
        <v>3</v>
      </c>
    </row>
    <row r="84" spans="1:2" x14ac:dyDescent="0.3">
      <c r="A84" s="4" t="s">
        <v>193</v>
      </c>
      <c r="B84" s="8">
        <v>3</v>
      </c>
    </row>
    <row r="85" spans="1:2" x14ac:dyDescent="0.3">
      <c r="A85" s="4" t="s">
        <v>97</v>
      </c>
      <c r="B85" s="8">
        <v>3</v>
      </c>
    </row>
    <row r="86" spans="1:2" x14ac:dyDescent="0.3">
      <c r="A86" s="4" t="s">
        <v>293</v>
      </c>
      <c r="B86" s="8">
        <v>3</v>
      </c>
    </row>
    <row r="87" spans="1:2" x14ac:dyDescent="0.3">
      <c r="A87" s="4" t="s">
        <v>298</v>
      </c>
      <c r="B87" s="8">
        <v>3</v>
      </c>
    </row>
    <row r="88" spans="1:2" x14ac:dyDescent="0.3">
      <c r="A88" s="4" t="s">
        <v>394</v>
      </c>
      <c r="B88" s="8">
        <v>3</v>
      </c>
    </row>
    <row r="89" spans="1:2" x14ac:dyDescent="0.3">
      <c r="A89" s="4" t="s">
        <v>284</v>
      </c>
      <c r="B89" s="8">
        <v>3</v>
      </c>
    </row>
    <row r="90" spans="1:2" x14ac:dyDescent="0.3">
      <c r="A90" s="4" t="s">
        <v>375</v>
      </c>
      <c r="B90" s="8">
        <v>3</v>
      </c>
    </row>
    <row r="91" spans="1:2" x14ac:dyDescent="0.3">
      <c r="A91" s="4" t="s">
        <v>100</v>
      </c>
      <c r="B91" s="8">
        <v>3</v>
      </c>
    </row>
    <row r="92" spans="1:2" x14ac:dyDescent="0.3">
      <c r="A92" s="4" t="s">
        <v>165</v>
      </c>
      <c r="B92" s="8">
        <v>3</v>
      </c>
    </row>
    <row r="93" spans="1:2" x14ac:dyDescent="0.3">
      <c r="A93" s="4" t="s">
        <v>190</v>
      </c>
      <c r="B93" s="8">
        <v>3</v>
      </c>
    </row>
    <row r="94" spans="1:2" x14ac:dyDescent="0.3">
      <c r="A94" s="4" t="s">
        <v>90</v>
      </c>
      <c r="B94" s="8">
        <v>3</v>
      </c>
    </row>
    <row r="95" spans="1:2" x14ac:dyDescent="0.3">
      <c r="A95" s="4" t="s">
        <v>153</v>
      </c>
      <c r="B95" s="8">
        <v>3</v>
      </c>
    </row>
    <row r="96" spans="1:2" x14ac:dyDescent="0.3">
      <c r="A96" s="4" t="s">
        <v>316</v>
      </c>
      <c r="B96" s="8">
        <v>2</v>
      </c>
    </row>
    <row r="97" spans="1:2" x14ac:dyDescent="0.3">
      <c r="A97" s="4" t="s">
        <v>366</v>
      </c>
      <c r="B97" s="8">
        <v>2</v>
      </c>
    </row>
    <row r="98" spans="1:2" x14ac:dyDescent="0.3">
      <c r="A98" s="4" t="s">
        <v>78</v>
      </c>
      <c r="B98" s="8">
        <v>2</v>
      </c>
    </row>
    <row r="99" spans="1:2" x14ac:dyDescent="0.3">
      <c r="A99" s="4" t="s">
        <v>253</v>
      </c>
      <c r="B99" s="8">
        <v>2</v>
      </c>
    </row>
    <row r="100" spans="1:2" x14ac:dyDescent="0.3">
      <c r="A100" s="4" t="s">
        <v>386</v>
      </c>
      <c r="B100" s="8">
        <v>2</v>
      </c>
    </row>
    <row r="101" spans="1:2" x14ac:dyDescent="0.3">
      <c r="A101" s="4" t="s">
        <v>191</v>
      </c>
      <c r="B101" s="8">
        <v>2</v>
      </c>
    </row>
    <row r="102" spans="1:2" x14ac:dyDescent="0.3">
      <c r="A102" s="4" t="s">
        <v>329</v>
      </c>
      <c r="B102" s="8">
        <v>2</v>
      </c>
    </row>
    <row r="103" spans="1:2" x14ac:dyDescent="0.3">
      <c r="A103" s="4" t="s">
        <v>209</v>
      </c>
      <c r="B103" s="8">
        <v>2</v>
      </c>
    </row>
    <row r="104" spans="1:2" x14ac:dyDescent="0.3">
      <c r="A104" s="4" t="s">
        <v>45</v>
      </c>
      <c r="B104" s="8">
        <v>2</v>
      </c>
    </row>
    <row r="105" spans="1:2" x14ac:dyDescent="0.3">
      <c r="A105" s="4" t="s">
        <v>199</v>
      </c>
      <c r="B105" s="8">
        <v>2</v>
      </c>
    </row>
    <row r="106" spans="1:2" x14ac:dyDescent="0.3">
      <c r="A106" s="4" t="s">
        <v>314</v>
      </c>
      <c r="B106" s="8">
        <v>2</v>
      </c>
    </row>
    <row r="107" spans="1:2" x14ac:dyDescent="0.3">
      <c r="A107" s="4" t="s">
        <v>374</v>
      </c>
      <c r="B107" s="8">
        <v>2</v>
      </c>
    </row>
    <row r="108" spans="1:2" x14ac:dyDescent="0.3">
      <c r="A108" s="4" t="s">
        <v>202</v>
      </c>
      <c r="B108" s="8">
        <v>2</v>
      </c>
    </row>
    <row r="109" spans="1:2" x14ac:dyDescent="0.3">
      <c r="A109" s="4" t="s">
        <v>290</v>
      </c>
      <c r="B109" s="8">
        <v>2</v>
      </c>
    </row>
    <row r="110" spans="1:2" x14ac:dyDescent="0.3">
      <c r="A110" s="4" t="s">
        <v>85</v>
      </c>
      <c r="B110" s="8">
        <v>2</v>
      </c>
    </row>
    <row r="111" spans="1:2" x14ac:dyDescent="0.3">
      <c r="A111" s="4" t="s">
        <v>177</v>
      </c>
      <c r="B111" s="8">
        <v>2</v>
      </c>
    </row>
    <row r="112" spans="1:2" x14ac:dyDescent="0.3">
      <c r="A112" s="4" t="s">
        <v>214</v>
      </c>
      <c r="B112" s="8">
        <v>2</v>
      </c>
    </row>
    <row r="113" spans="1:2" x14ac:dyDescent="0.3">
      <c r="A113" s="4" t="s">
        <v>338</v>
      </c>
      <c r="B113" s="8">
        <v>2</v>
      </c>
    </row>
    <row r="114" spans="1:2" x14ac:dyDescent="0.3">
      <c r="A114" s="4" t="s">
        <v>158</v>
      </c>
      <c r="B114" s="8">
        <v>2</v>
      </c>
    </row>
    <row r="115" spans="1:2" x14ac:dyDescent="0.3">
      <c r="A115" s="4" t="s">
        <v>109</v>
      </c>
      <c r="B115" s="8">
        <v>2</v>
      </c>
    </row>
    <row r="116" spans="1:2" x14ac:dyDescent="0.3">
      <c r="A116" s="4" t="s">
        <v>309</v>
      </c>
      <c r="B116" s="8">
        <v>2</v>
      </c>
    </row>
    <row r="117" spans="1:2" x14ac:dyDescent="0.3">
      <c r="A117" s="4" t="s">
        <v>220</v>
      </c>
      <c r="B117" s="8">
        <v>2</v>
      </c>
    </row>
    <row r="118" spans="1:2" x14ac:dyDescent="0.3">
      <c r="A118" s="4" t="s">
        <v>51</v>
      </c>
      <c r="B118" s="8">
        <v>2</v>
      </c>
    </row>
    <row r="119" spans="1:2" x14ac:dyDescent="0.3">
      <c r="A119" s="4" t="s">
        <v>358</v>
      </c>
      <c r="B119" s="8">
        <v>2</v>
      </c>
    </row>
    <row r="120" spans="1:2" x14ac:dyDescent="0.3">
      <c r="A120" s="4" t="s">
        <v>245</v>
      </c>
      <c r="B120" s="8">
        <v>2</v>
      </c>
    </row>
    <row r="121" spans="1:2" x14ac:dyDescent="0.3">
      <c r="A121" s="4" t="s">
        <v>216</v>
      </c>
      <c r="B121" s="8">
        <v>2</v>
      </c>
    </row>
    <row r="122" spans="1:2" x14ac:dyDescent="0.3">
      <c r="A122" s="4" t="s">
        <v>255</v>
      </c>
      <c r="B122" s="8">
        <v>2</v>
      </c>
    </row>
    <row r="123" spans="1:2" x14ac:dyDescent="0.3">
      <c r="A123" s="4" t="s">
        <v>356</v>
      </c>
      <c r="B123" s="8">
        <v>2</v>
      </c>
    </row>
    <row r="124" spans="1:2" x14ac:dyDescent="0.3">
      <c r="A124" s="4" t="s">
        <v>273</v>
      </c>
      <c r="B124" s="8">
        <v>2</v>
      </c>
    </row>
    <row r="125" spans="1:2" x14ac:dyDescent="0.3">
      <c r="A125" s="4" t="s">
        <v>354</v>
      </c>
      <c r="B125" s="8">
        <v>2</v>
      </c>
    </row>
    <row r="126" spans="1:2" x14ac:dyDescent="0.3">
      <c r="A126" s="4" t="s">
        <v>84</v>
      </c>
      <c r="B126" s="8">
        <v>2</v>
      </c>
    </row>
    <row r="127" spans="1:2" x14ac:dyDescent="0.3">
      <c r="A127" s="4" t="s">
        <v>83</v>
      </c>
      <c r="B127" s="8">
        <v>2</v>
      </c>
    </row>
    <row r="128" spans="1:2" x14ac:dyDescent="0.3">
      <c r="A128" s="4" t="s">
        <v>254</v>
      </c>
      <c r="B128" s="8">
        <v>2</v>
      </c>
    </row>
    <row r="129" spans="1:2" x14ac:dyDescent="0.3">
      <c r="A129" s="4" t="s">
        <v>218</v>
      </c>
      <c r="B129" s="8">
        <v>2</v>
      </c>
    </row>
    <row r="130" spans="1:2" x14ac:dyDescent="0.3">
      <c r="A130" s="4" t="s">
        <v>331</v>
      </c>
      <c r="B130" s="8">
        <v>2</v>
      </c>
    </row>
    <row r="131" spans="1:2" x14ac:dyDescent="0.3">
      <c r="A131" s="4" t="s">
        <v>369</v>
      </c>
      <c r="B131" s="8">
        <v>2</v>
      </c>
    </row>
    <row r="132" spans="1:2" x14ac:dyDescent="0.3">
      <c r="A132" s="4" t="s">
        <v>289</v>
      </c>
      <c r="B132" s="8">
        <v>2</v>
      </c>
    </row>
    <row r="133" spans="1:2" x14ac:dyDescent="0.3">
      <c r="A133" s="4" t="s">
        <v>98</v>
      </c>
      <c r="B133" s="8">
        <v>2</v>
      </c>
    </row>
    <row r="134" spans="1:2" x14ac:dyDescent="0.3">
      <c r="A134" s="4" t="s">
        <v>357</v>
      </c>
      <c r="B134" s="8">
        <v>2</v>
      </c>
    </row>
    <row r="135" spans="1:2" x14ac:dyDescent="0.3">
      <c r="A135" s="4" t="s">
        <v>102</v>
      </c>
      <c r="B135" s="8">
        <v>2</v>
      </c>
    </row>
    <row r="136" spans="1:2" x14ac:dyDescent="0.3">
      <c r="A136" s="4" t="s">
        <v>96</v>
      </c>
      <c r="B136" s="8">
        <v>2</v>
      </c>
    </row>
    <row r="137" spans="1:2" x14ac:dyDescent="0.3">
      <c r="A137" s="4" t="s">
        <v>371</v>
      </c>
      <c r="B137" s="8">
        <v>2</v>
      </c>
    </row>
    <row r="138" spans="1:2" x14ac:dyDescent="0.3">
      <c r="A138" s="4" t="s">
        <v>261</v>
      </c>
      <c r="B138" s="8">
        <v>2</v>
      </c>
    </row>
    <row r="139" spans="1:2" x14ac:dyDescent="0.3">
      <c r="A139" s="4" t="s">
        <v>248</v>
      </c>
      <c r="B139" s="8">
        <v>2</v>
      </c>
    </row>
    <row r="140" spans="1:2" x14ac:dyDescent="0.3">
      <c r="A140" s="4" t="s">
        <v>393</v>
      </c>
      <c r="B140" s="8">
        <v>2</v>
      </c>
    </row>
    <row r="141" spans="1:2" x14ac:dyDescent="0.3">
      <c r="A141" s="4" t="s">
        <v>349</v>
      </c>
      <c r="B141" s="8">
        <v>2</v>
      </c>
    </row>
    <row r="142" spans="1:2" x14ac:dyDescent="0.3">
      <c r="A142" s="4" t="s">
        <v>103</v>
      </c>
      <c r="B142" s="8">
        <v>2</v>
      </c>
    </row>
    <row r="143" spans="1:2" x14ac:dyDescent="0.3">
      <c r="A143" s="4" t="s">
        <v>306</v>
      </c>
      <c r="B143" s="8">
        <v>2</v>
      </c>
    </row>
    <row r="144" spans="1:2" x14ac:dyDescent="0.3">
      <c r="A144" s="4" t="s">
        <v>241</v>
      </c>
      <c r="B144" s="8">
        <v>2</v>
      </c>
    </row>
    <row r="145" spans="1:2" x14ac:dyDescent="0.3">
      <c r="A145" s="4" t="s">
        <v>114</v>
      </c>
      <c r="B145" s="8">
        <v>2</v>
      </c>
    </row>
    <row r="146" spans="1:2" x14ac:dyDescent="0.3">
      <c r="A146" s="4" t="s">
        <v>74</v>
      </c>
      <c r="B146" s="8">
        <v>1</v>
      </c>
    </row>
    <row r="147" spans="1:2" x14ac:dyDescent="0.3">
      <c r="A147" s="4" t="s">
        <v>81</v>
      </c>
      <c r="B147" s="8">
        <v>1</v>
      </c>
    </row>
    <row r="148" spans="1:2" x14ac:dyDescent="0.3">
      <c r="A148" s="4" t="s">
        <v>128</v>
      </c>
      <c r="B148" s="8">
        <v>1</v>
      </c>
    </row>
    <row r="149" spans="1:2" x14ac:dyDescent="0.3">
      <c r="A149" s="4" t="s">
        <v>368</v>
      </c>
      <c r="B149" s="8">
        <v>1</v>
      </c>
    </row>
    <row r="150" spans="1:2" x14ac:dyDescent="0.3">
      <c r="A150" s="4" t="s">
        <v>392</v>
      </c>
      <c r="B150" s="8">
        <v>1</v>
      </c>
    </row>
    <row r="151" spans="1:2" x14ac:dyDescent="0.3">
      <c r="A151" s="4" t="s">
        <v>327</v>
      </c>
      <c r="B151" s="8">
        <v>1</v>
      </c>
    </row>
    <row r="152" spans="1:2" x14ac:dyDescent="0.3">
      <c r="A152" s="4" t="s">
        <v>365</v>
      </c>
      <c r="B152" s="8">
        <v>1</v>
      </c>
    </row>
    <row r="153" spans="1:2" x14ac:dyDescent="0.3">
      <c r="A153" s="4" t="s">
        <v>163</v>
      </c>
      <c r="B153" s="8">
        <v>1</v>
      </c>
    </row>
    <row r="154" spans="1:2" x14ac:dyDescent="0.3">
      <c r="A154" s="4" t="s">
        <v>166</v>
      </c>
      <c r="B154" s="8">
        <v>1</v>
      </c>
    </row>
    <row r="155" spans="1:2" x14ac:dyDescent="0.3">
      <c r="A155" s="4" t="s">
        <v>148</v>
      </c>
      <c r="B155" s="8">
        <v>1</v>
      </c>
    </row>
    <row r="156" spans="1:2" x14ac:dyDescent="0.3">
      <c r="A156" s="4" t="s">
        <v>206</v>
      </c>
      <c r="B156" s="8">
        <v>1</v>
      </c>
    </row>
    <row r="157" spans="1:2" x14ac:dyDescent="0.3">
      <c r="A157" s="4" t="s">
        <v>312</v>
      </c>
      <c r="B157" s="8">
        <v>1</v>
      </c>
    </row>
    <row r="158" spans="1:2" x14ac:dyDescent="0.3">
      <c r="A158" s="4" t="s">
        <v>308</v>
      </c>
      <c r="B158" s="8">
        <v>1</v>
      </c>
    </row>
    <row r="159" spans="1:2" x14ac:dyDescent="0.3">
      <c r="A159" s="4" t="s">
        <v>378</v>
      </c>
      <c r="B159" s="8">
        <v>1</v>
      </c>
    </row>
    <row r="160" spans="1:2" x14ac:dyDescent="0.3">
      <c r="A160" s="4" t="s">
        <v>99</v>
      </c>
      <c r="B160" s="8">
        <v>1</v>
      </c>
    </row>
    <row r="161" spans="1:2" x14ac:dyDescent="0.3">
      <c r="A161" s="4" t="s">
        <v>178</v>
      </c>
      <c r="B161" s="8">
        <v>1</v>
      </c>
    </row>
    <row r="162" spans="1:2" x14ac:dyDescent="0.3">
      <c r="A162" s="4" t="s">
        <v>362</v>
      </c>
      <c r="B162" s="8">
        <v>1</v>
      </c>
    </row>
    <row r="163" spans="1:2" x14ac:dyDescent="0.3">
      <c r="A163" s="4" t="s">
        <v>336</v>
      </c>
      <c r="B163" s="8">
        <v>1</v>
      </c>
    </row>
    <row r="164" spans="1:2" x14ac:dyDescent="0.3">
      <c r="A164" s="4" t="s">
        <v>355</v>
      </c>
      <c r="B164" s="8">
        <v>1</v>
      </c>
    </row>
    <row r="165" spans="1:2" x14ac:dyDescent="0.3">
      <c r="A165" s="4" t="s">
        <v>173</v>
      </c>
      <c r="B165" s="8">
        <v>1</v>
      </c>
    </row>
    <row r="166" spans="1:2" x14ac:dyDescent="0.3">
      <c r="A166" s="4" t="s">
        <v>315</v>
      </c>
      <c r="B166" s="8">
        <v>1</v>
      </c>
    </row>
    <row r="167" spans="1:2" x14ac:dyDescent="0.3">
      <c r="A167" s="4" t="s">
        <v>219</v>
      </c>
      <c r="B167" s="8">
        <v>1</v>
      </c>
    </row>
    <row r="168" spans="1:2" x14ac:dyDescent="0.3">
      <c r="A168" s="4" t="s">
        <v>222</v>
      </c>
      <c r="B168" s="8">
        <v>1</v>
      </c>
    </row>
    <row r="169" spans="1:2" x14ac:dyDescent="0.3">
      <c r="A169" s="4" t="s">
        <v>176</v>
      </c>
      <c r="B169" s="8">
        <v>1</v>
      </c>
    </row>
    <row r="170" spans="1:2" x14ac:dyDescent="0.3">
      <c r="A170" s="4" t="s">
        <v>279</v>
      </c>
      <c r="B170" s="8">
        <v>1</v>
      </c>
    </row>
    <row r="171" spans="1:2" x14ac:dyDescent="0.3">
      <c r="A171" s="4" t="s">
        <v>79</v>
      </c>
      <c r="B171" s="8">
        <v>1</v>
      </c>
    </row>
    <row r="172" spans="1:2" x14ac:dyDescent="0.3">
      <c r="A172" s="4" t="s">
        <v>382</v>
      </c>
      <c r="B172" s="8">
        <v>1</v>
      </c>
    </row>
    <row r="173" spans="1:2" x14ac:dyDescent="0.3">
      <c r="A173" s="4" t="s">
        <v>184</v>
      </c>
      <c r="B173" s="8">
        <v>1</v>
      </c>
    </row>
    <row r="174" spans="1:2" x14ac:dyDescent="0.3">
      <c r="A174" s="4" t="s">
        <v>217</v>
      </c>
      <c r="B174" s="8">
        <v>1</v>
      </c>
    </row>
    <row r="175" spans="1:2" x14ac:dyDescent="0.3">
      <c r="A175" s="4" t="s">
        <v>397</v>
      </c>
      <c r="B175" s="8">
        <v>1</v>
      </c>
    </row>
    <row r="176" spans="1:2" x14ac:dyDescent="0.3">
      <c r="A176" s="4" t="s">
        <v>387</v>
      </c>
      <c r="B176" s="8">
        <v>1</v>
      </c>
    </row>
    <row r="177" spans="1:2" x14ac:dyDescent="0.3">
      <c r="A177" s="4" t="s">
        <v>396</v>
      </c>
      <c r="B177" s="8">
        <v>1</v>
      </c>
    </row>
    <row r="178" spans="1:2" x14ac:dyDescent="0.3">
      <c r="A178" s="4" t="s">
        <v>272</v>
      </c>
      <c r="B178" s="8">
        <v>1</v>
      </c>
    </row>
    <row r="179" spans="1:2" x14ac:dyDescent="0.3">
      <c r="A179" s="4" t="s">
        <v>385</v>
      </c>
      <c r="B179" s="8">
        <v>1</v>
      </c>
    </row>
    <row r="180" spans="1:2" x14ac:dyDescent="0.3">
      <c r="A180" s="4" t="s">
        <v>246</v>
      </c>
      <c r="B180" s="8">
        <v>1</v>
      </c>
    </row>
    <row r="181" spans="1:2" x14ac:dyDescent="0.3">
      <c r="A181" s="4" t="s">
        <v>126</v>
      </c>
      <c r="B181" s="8">
        <v>1</v>
      </c>
    </row>
    <row r="182" spans="1:2" x14ac:dyDescent="0.3">
      <c r="A182" s="4" t="s">
        <v>367</v>
      </c>
      <c r="B182" s="8">
        <v>1</v>
      </c>
    </row>
    <row r="183" spans="1:2" x14ac:dyDescent="0.3">
      <c r="A183" s="4" t="s">
        <v>275</v>
      </c>
      <c r="B183" s="8">
        <v>1</v>
      </c>
    </row>
    <row r="184" spans="1:2" x14ac:dyDescent="0.3">
      <c r="A184" s="4" t="s">
        <v>228</v>
      </c>
      <c r="B184" s="8">
        <v>1</v>
      </c>
    </row>
    <row r="185" spans="1:2" x14ac:dyDescent="0.3">
      <c r="A185" s="4" t="s">
        <v>391</v>
      </c>
      <c r="B185" s="8">
        <v>1</v>
      </c>
    </row>
    <row r="186" spans="1:2" x14ac:dyDescent="0.3">
      <c r="A186" s="4" t="s">
        <v>359</v>
      </c>
      <c r="B186" s="8">
        <v>1</v>
      </c>
    </row>
    <row r="187" spans="1:2" x14ac:dyDescent="0.3">
      <c r="A187" s="4" t="s">
        <v>303</v>
      </c>
      <c r="B187" s="8">
        <v>1</v>
      </c>
    </row>
    <row r="188" spans="1:2" x14ac:dyDescent="0.3">
      <c r="A188" s="4" t="s">
        <v>258</v>
      </c>
      <c r="B188" s="8">
        <v>1</v>
      </c>
    </row>
    <row r="189" spans="1:2" x14ac:dyDescent="0.3">
      <c r="A189" s="4" t="s">
        <v>250</v>
      </c>
      <c r="B189" s="8">
        <v>1</v>
      </c>
    </row>
    <row r="190" spans="1:2" x14ac:dyDescent="0.3">
      <c r="A190" s="4" t="s">
        <v>86</v>
      </c>
      <c r="B190" s="8">
        <v>1</v>
      </c>
    </row>
    <row r="191" spans="1:2" x14ac:dyDescent="0.3">
      <c r="A191" s="4" t="s">
        <v>155</v>
      </c>
      <c r="B191" s="8">
        <v>1</v>
      </c>
    </row>
    <row r="192" spans="1:2" x14ac:dyDescent="0.3">
      <c r="A192" s="4" t="s">
        <v>198</v>
      </c>
      <c r="B192" s="8">
        <v>1</v>
      </c>
    </row>
    <row r="193" spans="1:2" x14ac:dyDescent="0.3">
      <c r="A193" s="4" t="s">
        <v>383</v>
      </c>
      <c r="B193" s="8">
        <v>1</v>
      </c>
    </row>
    <row r="194" spans="1:2" x14ac:dyDescent="0.3">
      <c r="A194" s="4" t="s">
        <v>142</v>
      </c>
      <c r="B194" s="8">
        <v>1</v>
      </c>
    </row>
    <row r="195" spans="1:2" x14ac:dyDescent="0.3">
      <c r="A195" s="4" t="s">
        <v>196</v>
      </c>
      <c r="B195" s="8">
        <v>1</v>
      </c>
    </row>
    <row r="196" spans="1:2" x14ac:dyDescent="0.3">
      <c r="A196" s="4" t="s">
        <v>256</v>
      </c>
      <c r="B196" s="8">
        <v>1</v>
      </c>
    </row>
    <row r="197" spans="1:2" x14ac:dyDescent="0.3">
      <c r="A197" s="4" t="s">
        <v>249</v>
      </c>
      <c r="B197" s="8">
        <v>1</v>
      </c>
    </row>
    <row r="198" spans="1:2" x14ac:dyDescent="0.3">
      <c r="A198" s="4" t="s">
        <v>244</v>
      </c>
      <c r="B198" s="8">
        <v>1</v>
      </c>
    </row>
    <row r="199" spans="1:2" x14ac:dyDescent="0.3">
      <c r="A199" s="4" t="s">
        <v>395</v>
      </c>
      <c r="B199" s="8">
        <v>1</v>
      </c>
    </row>
    <row r="200" spans="1:2" x14ac:dyDescent="0.3">
      <c r="A200" s="4" t="s">
        <v>92</v>
      </c>
      <c r="B200" s="8">
        <v>1</v>
      </c>
    </row>
    <row r="201" spans="1:2" x14ac:dyDescent="0.3">
      <c r="A201" s="4" t="s">
        <v>332</v>
      </c>
      <c r="B201" s="8">
        <v>1</v>
      </c>
    </row>
    <row r="202" spans="1:2" x14ac:dyDescent="0.3">
      <c r="A202" s="4" t="s">
        <v>302</v>
      </c>
      <c r="B202" s="8">
        <v>1</v>
      </c>
    </row>
    <row r="203" spans="1:2" x14ac:dyDescent="0.3">
      <c r="A203" s="4" t="s">
        <v>89</v>
      </c>
      <c r="B203" s="8">
        <v>1</v>
      </c>
    </row>
    <row r="204" spans="1:2" x14ac:dyDescent="0.3">
      <c r="A204" s="4" t="s">
        <v>341</v>
      </c>
      <c r="B204" s="8">
        <v>1</v>
      </c>
    </row>
    <row r="205" spans="1:2" x14ac:dyDescent="0.3">
      <c r="A205" s="4" t="s">
        <v>370</v>
      </c>
      <c r="B205" s="8">
        <v>1</v>
      </c>
    </row>
    <row r="206" spans="1:2" x14ac:dyDescent="0.3">
      <c r="A206" s="4" t="s">
        <v>376</v>
      </c>
      <c r="B206" s="8">
        <v>1</v>
      </c>
    </row>
    <row r="207" spans="1:2" x14ac:dyDescent="0.3">
      <c r="A207" s="4" t="s">
        <v>360</v>
      </c>
      <c r="B207" s="8">
        <v>1</v>
      </c>
    </row>
    <row r="208" spans="1:2" x14ac:dyDescent="0.3">
      <c r="A208" s="4" t="s">
        <v>210</v>
      </c>
      <c r="B208" s="8">
        <v>1</v>
      </c>
    </row>
    <row r="209" spans="1:2" x14ac:dyDescent="0.3">
      <c r="A209" s="4" t="s">
        <v>379</v>
      </c>
      <c r="B209" s="8">
        <v>1</v>
      </c>
    </row>
    <row r="210" spans="1:2" x14ac:dyDescent="0.3">
      <c r="A210" s="4" t="s">
        <v>174</v>
      </c>
      <c r="B210" s="8">
        <v>1</v>
      </c>
    </row>
    <row r="211" spans="1:2" x14ac:dyDescent="0.3">
      <c r="A211" s="4" t="s">
        <v>229</v>
      </c>
      <c r="B211" s="8">
        <v>1</v>
      </c>
    </row>
    <row r="212" spans="1:2" x14ac:dyDescent="0.3">
      <c r="A212" s="4" t="s">
        <v>37</v>
      </c>
      <c r="B212" s="8">
        <v>1</v>
      </c>
    </row>
    <row r="213" spans="1:2" x14ac:dyDescent="0.3">
      <c r="A213" s="4" t="s">
        <v>372</v>
      </c>
      <c r="B213" s="8">
        <v>1</v>
      </c>
    </row>
    <row r="214" spans="1:2" x14ac:dyDescent="0.3">
      <c r="A214" s="4" t="s">
        <v>187</v>
      </c>
      <c r="B214" s="8">
        <v>1</v>
      </c>
    </row>
    <row r="215" spans="1:2" x14ac:dyDescent="0.3">
      <c r="A215" s="4" t="s">
        <v>189</v>
      </c>
      <c r="B215" s="8">
        <v>1</v>
      </c>
    </row>
    <row r="216" spans="1:2" x14ac:dyDescent="0.3">
      <c r="A216" s="4" t="s">
        <v>380</v>
      </c>
      <c r="B216" s="8">
        <v>1</v>
      </c>
    </row>
    <row r="217" spans="1:2" x14ac:dyDescent="0.3">
      <c r="A217" s="4" t="s">
        <v>112</v>
      </c>
      <c r="B217" s="8">
        <v>1</v>
      </c>
    </row>
    <row r="218" spans="1:2" x14ac:dyDescent="0.3">
      <c r="A218" s="4" t="s">
        <v>110</v>
      </c>
      <c r="B218" s="8">
        <v>1</v>
      </c>
    </row>
    <row r="219" spans="1:2" x14ac:dyDescent="0.3">
      <c r="A219" s="4" t="s">
        <v>130</v>
      </c>
      <c r="B219" s="8">
        <v>1</v>
      </c>
    </row>
    <row r="220" spans="1:2" x14ac:dyDescent="0.3">
      <c r="A220" s="4" t="s">
        <v>70</v>
      </c>
      <c r="B220" s="8">
        <v>1</v>
      </c>
    </row>
    <row r="221" spans="1:2" x14ac:dyDescent="0.3">
      <c r="A221" s="4" t="s">
        <v>124</v>
      </c>
      <c r="B221" s="8">
        <v>1</v>
      </c>
    </row>
    <row r="222" spans="1:2" x14ac:dyDescent="0.3">
      <c r="A222" s="4" t="s">
        <v>188</v>
      </c>
      <c r="B222" s="8">
        <v>1</v>
      </c>
    </row>
    <row r="223" spans="1:2" x14ac:dyDescent="0.3">
      <c r="A223" s="4" t="s">
        <v>280</v>
      </c>
      <c r="B223" s="8">
        <v>1</v>
      </c>
    </row>
    <row r="224" spans="1:2" x14ac:dyDescent="0.3">
      <c r="A224" s="4" t="s">
        <v>104</v>
      </c>
      <c r="B224" s="8">
        <v>1</v>
      </c>
    </row>
    <row r="225" spans="1:2" x14ac:dyDescent="0.3">
      <c r="A225" s="4" t="s">
        <v>200</v>
      </c>
      <c r="B225" s="8">
        <v>1</v>
      </c>
    </row>
    <row r="226" spans="1:2" x14ac:dyDescent="0.3">
      <c r="A226" s="4" t="s">
        <v>239</v>
      </c>
      <c r="B226" s="8">
        <v>1</v>
      </c>
    </row>
    <row r="227" spans="1:2" x14ac:dyDescent="0.3">
      <c r="A227" s="4" t="s">
        <v>223</v>
      </c>
      <c r="B227" s="8">
        <v>1</v>
      </c>
    </row>
    <row r="228" spans="1:2" x14ac:dyDescent="0.3">
      <c r="A228" s="4" t="s">
        <v>134</v>
      </c>
      <c r="B228" s="8">
        <v>1</v>
      </c>
    </row>
    <row r="229" spans="1:2" x14ac:dyDescent="0.3">
      <c r="A229" s="4" t="s">
        <v>151</v>
      </c>
      <c r="B229" s="8">
        <v>1</v>
      </c>
    </row>
    <row r="230" spans="1:2" x14ac:dyDescent="0.3">
      <c r="A230" s="4" t="s">
        <v>377</v>
      </c>
      <c r="B230" s="8">
        <v>1</v>
      </c>
    </row>
    <row r="231" spans="1:2" x14ac:dyDescent="0.3">
      <c r="A231" s="4" t="s">
        <v>390</v>
      </c>
      <c r="B231" s="8">
        <v>1</v>
      </c>
    </row>
    <row r="232" spans="1:2" x14ac:dyDescent="0.3">
      <c r="A232" s="4" t="s">
        <v>221</v>
      </c>
      <c r="B232" s="8">
        <v>1</v>
      </c>
    </row>
    <row r="233" spans="1:2" x14ac:dyDescent="0.3">
      <c r="A233" s="4" t="s">
        <v>161</v>
      </c>
      <c r="B233" s="8">
        <v>1</v>
      </c>
    </row>
    <row r="234" spans="1:2" x14ac:dyDescent="0.3">
      <c r="A234" s="4" t="s">
        <v>363</v>
      </c>
      <c r="B234" s="8">
        <v>1</v>
      </c>
    </row>
    <row r="235" spans="1:2" x14ac:dyDescent="0.3">
      <c r="A235" s="4" t="s">
        <v>364</v>
      </c>
      <c r="B235" s="8">
        <v>1</v>
      </c>
    </row>
    <row r="236" spans="1:2" x14ac:dyDescent="0.3">
      <c r="A236" s="4" t="s">
        <v>266</v>
      </c>
      <c r="B236" s="8">
        <v>1</v>
      </c>
    </row>
    <row r="237" spans="1:2" x14ac:dyDescent="0.3">
      <c r="A237" s="4" t="s">
        <v>212</v>
      </c>
      <c r="B237" s="8">
        <v>1</v>
      </c>
    </row>
    <row r="238" spans="1:2" x14ac:dyDescent="0.3">
      <c r="A238" s="4" t="s">
        <v>440</v>
      </c>
      <c r="B238" s="8">
        <v>816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4121-92AC-43B8-AEBE-BB3237A39BB9}">
  <dimension ref="A3:E10"/>
  <sheetViews>
    <sheetView workbookViewId="0">
      <selection activeCell="A12" sqref="A12"/>
    </sheetView>
  </sheetViews>
  <sheetFormatPr defaultRowHeight="14.4" x14ac:dyDescent="0.3"/>
  <cols>
    <col min="1" max="1" width="18.21875" bestFit="1" customWidth="1"/>
    <col min="2" max="2" width="15" bestFit="1" customWidth="1"/>
    <col min="4" max="4" width="15.5546875" customWidth="1"/>
    <col min="5" max="5" width="13.5546875" customWidth="1"/>
  </cols>
  <sheetData>
    <row r="3" spans="1:5" x14ac:dyDescent="0.3">
      <c r="A3" s="3" t="s">
        <v>439</v>
      </c>
      <c r="B3" t="s">
        <v>445</v>
      </c>
      <c r="D3" s="2" t="s">
        <v>447</v>
      </c>
      <c r="E3" s="2" t="s">
        <v>446</v>
      </c>
    </row>
    <row r="4" spans="1:5" x14ac:dyDescent="0.3">
      <c r="A4" s="4" t="s">
        <v>47</v>
      </c>
      <c r="B4">
        <v>5</v>
      </c>
      <c r="D4" s="4" t="str">
        <f>A4</f>
        <v>Mumbai Indians</v>
      </c>
      <c r="E4">
        <f>GETPIVOTDATA("Winner",$A$3,"Winner","Mumbai Indians")</f>
        <v>5</v>
      </c>
    </row>
    <row r="5" spans="1:5" x14ac:dyDescent="0.3">
      <c r="A5" s="4" t="s">
        <v>32</v>
      </c>
      <c r="B5">
        <v>3</v>
      </c>
      <c r="D5" s="4" t="str">
        <f t="shared" ref="D5:D9" si="0">A5</f>
        <v>Chennai Super Kings</v>
      </c>
      <c r="E5">
        <f>GETPIVOTDATA("Winner",$A$3,"Winner",A5)</f>
        <v>3</v>
      </c>
    </row>
    <row r="6" spans="1:5" x14ac:dyDescent="0.3">
      <c r="A6" s="4" t="s">
        <v>21</v>
      </c>
      <c r="B6">
        <v>2</v>
      </c>
      <c r="D6" s="4" t="str">
        <f t="shared" si="0"/>
        <v>Kolkata Knight Riders</v>
      </c>
      <c r="E6">
        <f t="shared" ref="E6:E9" si="1">GETPIVOTDATA("Winner",$A$3,"Winner",A6)</f>
        <v>2</v>
      </c>
    </row>
    <row r="7" spans="1:5" x14ac:dyDescent="0.3">
      <c r="A7" s="4" t="s">
        <v>53</v>
      </c>
      <c r="B7">
        <v>1</v>
      </c>
      <c r="D7" s="4" t="str">
        <f t="shared" si="0"/>
        <v>Deccan Chargers</v>
      </c>
      <c r="E7">
        <f t="shared" si="1"/>
        <v>1</v>
      </c>
    </row>
    <row r="8" spans="1:5" x14ac:dyDescent="0.3">
      <c r="A8" s="4" t="s">
        <v>259</v>
      </c>
      <c r="B8">
        <v>1</v>
      </c>
      <c r="D8" s="4" t="str">
        <f t="shared" si="0"/>
        <v>Sunrisers Hyderabad</v>
      </c>
      <c r="E8">
        <f t="shared" si="1"/>
        <v>1</v>
      </c>
    </row>
    <row r="9" spans="1:5" x14ac:dyDescent="0.3">
      <c r="A9" s="4" t="s">
        <v>40</v>
      </c>
      <c r="B9">
        <v>1</v>
      </c>
      <c r="D9" s="4" t="str">
        <f t="shared" si="0"/>
        <v>Rajasthan Royals</v>
      </c>
      <c r="E9">
        <f t="shared" si="1"/>
        <v>1</v>
      </c>
    </row>
    <row r="10" spans="1:5" x14ac:dyDescent="0.3">
      <c r="A10" s="4" t="s">
        <v>440</v>
      </c>
      <c r="B10">
        <v>13</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3391-D289-49B2-A0A0-3BAEF2D80E6A}">
  <dimension ref="A3:J39"/>
  <sheetViews>
    <sheetView workbookViewId="0">
      <selection activeCell="A4" sqref="A4"/>
    </sheetView>
  </sheetViews>
  <sheetFormatPr defaultRowHeight="14.4" x14ac:dyDescent="0.3"/>
  <cols>
    <col min="1" max="1" width="12.5546875" bestFit="1" customWidth="1"/>
    <col min="3" max="3" width="9" customWidth="1"/>
    <col min="4" max="4" width="11.88671875" customWidth="1"/>
    <col min="5" max="5" width="11" customWidth="1"/>
    <col min="6" max="6" width="18.109375" customWidth="1"/>
    <col min="7" max="7" width="18.5546875" customWidth="1"/>
    <col min="8" max="8" width="17.33203125" customWidth="1"/>
    <col min="9" max="9" width="17.5546875" customWidth="1"/>
    <col min="10" max="10" width="10.6640625" customWidth="1"/>
  </cols>
  <sheetData>
    <row r="3" spans="1:10" x14ac:dyDescent="0.3">
      <c r="A3" s="3" t="s">
        <v>439</v>
      </c>
    </row>
    <row r="4" spans="1:10" x14ac:dyDescent="0.3">
      <c r="A4" s="4" t="s">
        <v>411</v>
      </c>
      <c r="E4" s="5" t="s">
        <v>398</v>
      </c>
      <c r="F4" s="6" t="s">
        <v>412</v>
      </c>
      <c r="G4" s="6" t="s">
        <v>413</v>
      </c>
      <c r="H4" s="6" t="s">
        <v>414</v>
      </c>
      <c r="I4" s="7" t="s">
        <v>415</v>
      </c>
    </row>
    <row r="5" spans="1:10" x14ac:dyDescent="0.3">
      <c r="A5" s="4" t="s">
        <v>410</v>
      </c>
      <c r="E5" t="str">
        <f>A4</f>
        <v>IPL-2020</v>
      </c>
      <c r="F5" t="str">
        <f>VLOOKUP(E5,Table2[],2,0)</f>
        <v>Mumbai Indians</v>
      </c>
      <c r="G5" t="str">
        <f>VLOOKUP(E5,Table2[],3,0)</f>
        <v>Delhi Capitals</v>
      </c>
      <c r="H5" t="str">
        <f>VLOOKUP(E5,Table2[],4,0)</f>
        <v>Trent Boult</v>
      </c>
      <c r="I5" t="str">
        <f>VLOOKUP(E5,Table2[],5,0)</f>
        <v>Jofra Archer</v>
      </c>
    </row>
    <row r="6" spans="1:10" ht="14.4" customHeight="1" x14ac:dyDescent="0.3">
      <c r="A6" s="4" t="s">
        <v>409</v>
      </c>
      <c r="F6" s="2"/>
      <c r="G6" s="2"/>
      <c r="H6" s="2"/>
      <c r="I6" s="2"/>
      <c r="J6" s="2"/>
    </row>
    <row r="7" spans="1:10" x14ac:dyDescent="0.3">
      <c r="A7" s="4" t="s">
        <v>408</v>
      </c>
    </row>
    <row r="8" spans="1:10" x14ac:dyDescent="0.3">
      <c r="A8" s="4" t="s">
        <v>407</v>
      </c>
    </row>
    <row r="9" spans="1:10" x14ac:dyDescent="0.3">
      <c r="A9" s="4" t="s">
        <v>406</v>
      </c>
    </row>
    <row r="10" spans="1:10" x14ac:dyDescent="0.3">
      <c r="A10" s="4" t="s">
        <v>405</v>
      </c>
    </row>
    <row r="11" spans="1:10" x14ac:dyDescent="0.3">
      <c r="A11" s="4" t="s">
        <v>404</v>
      </c>
    </row>
    <row r="12" spans="1:10" x14ac:dyDescent="0.3">
      <c r="A12" s="4" t="s">
        <v>403</v>
      </c>
    </row>
    <row r="13" spans="1:10" x14ac:dyDescent="0.3">
      <c r="A13" s="4" t="s">
        <v>402</v>
      </c>
    </row>
    <row r="14" spans="1:10" x14ac:dyDescent="0.3">
      <c r="A14" s="4" t="s">
        <v>401</v>
      </c>
    </row>
    <row r="15" spans="1:10" x14ac:dyDescent="0.3">
      <c r="A15" s="4" t="s">
        <v>400</v>
      </c>
    </row>
    <row r="16" spans="1:10" x14ac:dyDescent="0.3">
      <c r="A16" s="4" t="s">
        <v>399</v>
      </c>
    </row>
    <row r="17" spans="1:6" x14ac:dyDescent="0.3">
      <c r="A17" s="4" t="s">
        <v>440</v>
      </c>
    </row>
    <row r="26" spans="1:6" x14ac:dyDescent="0.3">
      <c r="B26" s="2" t="s">
        <v>398</v>
      </c>
      <c r="C26" s="2" t="s">
        <v>412</v>
      </c>
      <c r="D26" s="2" t="s">
        <v>413</v>
      </c>
      <c r="E26" s="2" t="s">
        <v>414</v>
      </c>
      <c r="F26" s="2" t="s">
        <v>415</v>
      </c>
    </row>
    <row r="27" spans="1:6" x14ac:dyDescent="0.3">
      <c r="B27" t="s">
        <v>411</v>
      </c>
      <c r="C27" t="s">
        <v>47</v>
      </c>
      <c r="D27" t="s">
        <v>373</v>
      </c>
      <c r="E27" t="s">
        <v>416</v>
      </c>
      <c r="F27" t="s">
        <v>417</v>
      </c>
    </row>
    <row r="28" spans="1:6" x14ac:dyDescent="0.3">
      <c r="B28" t="s">
        <v>410</v>
      </c>
      <c r="C28" t="s">
        <v>47</v>
      </c>
      <c r="D28" t="s">
        <v>32</v>
      </c>
      <c r="E28" t="s">
        <v>418</v>
      </c>
      <c r="F28" t="s">
        <v>419</v>
      </c>
    </row>
    <row r="29" spans="1:6" x14ac:dyDescent="0.3">
      <c r="B29" t="s">
        <v>409</v>
      </c>
      <c r="C29" t="s">
        <v>32</v>
      </c>
      <c r="D29" t="s">
        <v>259</v>
      </c>
      <c r="E29" t="s">
        <v>420</v>
      </c>
      <c r="F29" t="s">
        <v>421</v>
      </c>
    </row>
    <row r="30" spans="1:6" x14ac:dyDescent="0.3">
      <c r="B30" t="s">
        <v>408</v>
      </c>
      <c r="C30" t="s">
        <v>47</v>
      </c>
      <c r="D30" t="s">
        <v>317</v>
      </c>
      <c r="E30" t="s">
        <v>422</v>
      </c>
      <c r="F30" t="s">
        <v>423</v>
      </c>
    </row>
    <row r="31" spans="1:6" x14ac:dyDescent="0.3">
      <c r="B31" t="s">
        <v>407</v>
      </c>
      <c r="C31" t="s">
        <v>259</v>
      </c>
      <c r="D31" t="s">
        <v>20</v>
      </c>
      <c r="E31" t="s">
        <v>424</v>
      </c>
      <c r="F31" t="s">
        <v>425</v>
      </c>
    </row>
    <row r="32" spans="1:6" x14ac:dyDescent="0.3">
      <c r="B32" t="s">
        <v>406</v>
      </c>
      <c r="C32" t="s">
        <v>47</v>
      </c>
      <c r="D32" t="s">
        <v>32</v>
      </c>
      <c r="E32" t="s">
        <v>426</v>
      </c>
      <c r="F32" t="s">
        <v>419</v>
      </c>
    </row>
    <row r="33" spans="2:6" x14ac:dyDescent="0.3">
      <c r="B33" t="s">
        <v>405</v>
      </c>
      <c r="C33" t="s">
        <v>21</v>
      </c>
      <c r="D33" t="s">
        <v>31</v>
      </c>
      <c r="E33" t="s">
        <v>427</v>
      </c>
      <c r="F33" t="s">
        <v>428</v>
      </c>
    </row>
    <row r="34" spans="2:6" x14ac:dyDescent="0.3">
      <c r="B34" t="s">
        <v>404</v>
      </c>
      <c r="C34" t="s">
        <v>47</v>
      </c>
      <c r="D34" t="s">
        <v>32</v>
      </c>
      <c r="E34" t="s">
        <v>429</v>
      </c>
      <c r="F34" t="s">
        <v>420</v>
      </c>
    </row>
    <row r="35" spans="2:6" x14ac:dyDescent="0.3">
      <c r="B35" t="s">
        <v>403</v>
      </c>
      <c r="C35" t="s">
        <v>21</v>
      </c>
      <c r="D35" t="s">
        <v>32</v>
      </c>
      <c r="E35" t="s">
        <v>430</v>
      </c>
      <c r="F35" t="s">
        <v>421</v>
      </c>
    </row>
    <row r="36" spans="2:6" x14ac:dyDescent="0.3">
      <c r="B36" t="s">
        <v>402</v>
      </c>
      <c r="C36" t="s">
        <v>32</v>
      </c>
      <c r="D36" t="s">
        <v>20</v>
      </c>
      <c r="E36" t="s">
        <v>431</v>
      </c>
      <c r="F36" t="s">
        <v>432</v>
      </c>
    </row>
    <row r="37" spans="2:6" x14ac:dyDescent="0.3">
      <c r="B37" t="s">
        <v>401</v>
      </c>
      <c r="C37" t="s">
        <v>32</v>
      </c>
      <c r="D37" t="s">
        <v>47</v>
      </c>
      <c r="E37" t="s">
        <v>433</v>
      </c>
      <c r="F37" t="s">
        <v>434</v>
      </c>
    </row>
    <row r="38" spans="2:6" x14ac:dyDescent="0.3">
      <c r="B38" t="s">
        <v>400</v>
      </c>
      <c r="C38" t="s">
        <v>53</v>
      </c>
      <c r="D38" t="s">
        <v>20</v>
      </c>
      <c r="E38" t="s">
        <v>435</v>
      </c>
      <c r="F38" t="s">
        <v>436</v>
      </c>
    </row>
    <row r="39" spans="2:6" x14ac:dyDescent="0.3">
      <c r="B39" t="s">
        <v>399</v>
      </c>
      <c r="C39" t="s">
        <v>40</v>
      </c>
      <c r="D39" t="s">
        <v>32</v>
      </c>
      <c r="E39" t="s">
        <v>437</v>
      </c>
      <c r="F39" t="s">
        <v>420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0409-59B9-4F08-B30C-A0FCB7E8B894}">
  <dimension ref="A1"/>
  <sheetViews>
    <sheetView showGridLines="0" tabSelected="1" workbookViewId="0">
      <selection activeCell="E6" sqref="E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Full Table</vt:lpstr>
      <vt:lpstr>winners</vt:lpstr>
      <vt:lpstr>Matches win by team </vt:lpstr>
      <vt:lpstr>Toss based win</vt:lpstr>
      <vt:lpstr>Venue based winning</vt:lpstr>
      <vt:lpstr>MoM</vt:lpstr>
      <vt:lpstr>Title Winners</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 UBNARE</dc:creator>
  <cp:lastModifiedBy>CHIRAG UBNARE</cp:lastModifiedBy>
  <dcterms:created xsi:type="dcterms:W3CDTF">2022-12-10T16:28:31Z</dcterms:created>
  <dcterms:modified xsi:type="dcterms:W3CDTF">2022-12-13T20:20:14Z</dcterms:modified>
</cp:coreProperties>
</file>