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admin\Music\imarticus excel\"/>
    </mc:Choice>
  </mc:AlternateContent>
  <xr:revisionPtr revIDLastSave="0" documentId="13_ncr:1_{C262CEEC-F23C-44E9-9FCC-CB98BAE23475}"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3" r:id="rId1"/>
    <sheet name="water fall" sheetId="4" r:id="rId2"/>
    <sheet name="donut" sheetId="5" r:id="rId3"/>
    <sheet name="map" sheetId="6" r:id="rId4"/>
    <sheet name="Top 5" sheetId="7" r:id="rId5"/>
    <sheet name="KPI" sheetId="8" r:id="rId6"/>
    <sheet name="KPI YoY" sheetId="10" r:id="rId7"/>
    <sheet name="Data" sheetId="1" r:id="rId8"/>
    <sheet name="layout" sheetId="2" r:id="rId9"/>
  </sheets>
  <definedNames>
    <definedName name="_xlchart.v1.0" hidden="1">'water fall'!$D$4:$D$7</definedName>
    <definedName name="_xlchart.v1.1" hidden="1">'water fall'!$E$3</definedName>
    <definedName name="_xlchart.v1.11" hidden="1">'water fall'!$D$4:$D$7</definedName>
    <definedName name="_xlchart.v1.12" hidden="1">'water fall'!$E$3</definedName>
    <definedName name="_xlchart.v1.13" hidden="1">'water fall'!$E$4:$E$7</definedName>
    <definedName name="_xlchart.v1.2" hidden="1">'water fall'!$E$4:$E$7</definedName>
    <definedName name="_xlchart.v5.10" hidden="1">map!$E$4:$E$52</definedName>
    <definedName name="_xlchart.v5.3" hidden="1">map!$D$3</definedName>
    <definedName name="_xlchart.v5.4" hidden="1">map!$D$4:$D$52</definedName>
    <definedName name="_xlchart.v5.5" hidden="1">map!$E$3</definedName>
    <definedName name="_xlchart.v5.6" hidden="1">map!$E$4:$E$52</definedName>
    <definedName name="_xlchart.v5.7" hidden="1">map!$D$3</definedName>
    <definedName name="_xlchart.v5.8" hidden="1">map!$D$4:$D$52</definedName>
    <definedName name="_xlchart.v5.9" hidden="1">map!$E$3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10"/>
  <c r="K9" i="10"/>
  <c r="J9" i="10"/>
  <c r="I9" i="10"/>
  <c r="H9" i="10"/>
  <c r="E17" i="8"/>
  <c r="E43" i="6"/>
  <c r="E14" i="6"/>
  <c r="E23" i="6"/>
  <c r="E28" i="6"/>
  <c r="E5" i="6"/>
  <c r="E15" i="6"/>
  <c r="B17" i="8"/>
  <c r="E8" i="6"/>
  <c r="E50" i="6"/>
  <c r="E35" i="6"/>
  <c r="E52" i="6"/>
  <c r="E32" i="6"/>
  <c r="E12" i="6"/>
  <c r="E17" i="6"/>
  <c r="E44" i="6"/>
  <c r="E39" i="6"/>
  <c r="E36" i="6"/>
  <c r="E29" i="6"/>
  <c r="E16" i="6"/>
  <c r="E41" i="6"/>
  <c r="E33" i="6"/>
  <c r="E40" i="6"/>
  <c r="E13" i="6"/>
  <c r="E6" i="6"/>
  <c r="E22" i="6"/>
  <c r="E19" i="6"/>
  <c r="E18" i="6"/>
  <c r="E20" i="6"/>
  <c r="E49" i="6"/>
  <c r="E11" i="6"/>
  <c r="E9" i="6"/>
  <c r="E26" i="6"/>
  <c r="E37" i="6"/>
  <c r="E34" i="6"/>
  <c r="E30" i="6"/>
  <c r="N17" i="8"/>
  <c r="E42" i="6"/>
  <c r="E47" i="6"/>
  <c r="E45" i="6"/>
  <c r="E38" i="6"/>
  <c r="E31" i="6"/>
  <c r="E25" i="6"/>
  <c r="E51" i="6"/>
  <c r="E21" i="6"/>
  <c r="K17" i="8"/>
  <c r="E7" i="6"/>
  <c r="E24" i="6"/>
  <c r="E10" i="6"/>
  <c r="E27" i="6"/>
  <c r="H17" i="8"/>
  <c r="E46" i="6"/>
  <c r="E4" i="6"/>
  <c r="E48" i="6"/>
  <c r="E4" i="4"/>
  <c r="E5" i="4"/>
  <c r="E7" i="4"/>
  <c r="E6" i="4"/>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<sst xmlns="http://schemas.openxmlformats.org/spreadsheetml/2006/main" count="130133" uniqueCount="10957">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</sst>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xf numFmtId="0" fontId="0" fillId="0" borderId="9"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0" fillId="0" borderId="0" xfId="0" applyNumberFormat="1"/>
    <xf numFmtId="0" fontId="0" fillId="0" borderId="6" xfId="0" applyBorder="1"/>
    <xf numFmtId="0" fontId="0" fillId="0" borderId="5" xfId="0" applyBorder="1"/>
    <xf numFmtId="0" fontId="0" fillId="0" borderId="7" xfId="0" applyBorder="1"/>
    <xf numFmtId="0" fontId="0" fillId="0" borderId="10" xfId="0" applyBorder="1"/>
  </cellXfs>
  <cellStyles count="3">
    <cellStyle name="Currency" xfId="1" builtinId="4"/>
    <cellStyle name="Normal" xfId="0" builtinId="0"/>
    <cellStyle name="Percent" xfId="2"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DDBC2A10-F59B-479B-83F9-DD545F7E49D1}">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Analysis.xlsx]combo chart!PivotTable1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914-45C4-A3B3-7D432CE0CEA8}"/>
            </c:ext>
          </c:extLst>
        </c:ser>
        <c:dLbls>
          <c:showLegendKey val="0"/>
          <c:showVal val="0"/>
          <c:showCatName val="0"/>
          <c:showSerName val="0"/>
          <c:showPercent val="0"/>
          <c:showBubbleSize val="0"/>
        </c:dLbls>
        <c:gapWidth val="150"/>
        <c:overlap val="100"/>
        <c:axId val="993281295"/>
        <c:axId val="993284175"/>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914-45C4-A3B3-7D432CE0CEA8}"/>
            </c:ext>
          </c:extLst>
        </c:ser>
        <c:dLbls>
          <c:showLegendKey val="0"/>
          <c:showVal val="0"/>
          <c:showCatName val="0"/>
          <c:showSerName val="0"/>
          <c:showPercent val="0"/>
          <c:showBubbleSize val="0"/>
        </c:dLbls>
        <c:marker val="1"/>
        <c:smooth val="0"/>
        <c:axId val="579940512"/>
        <c:axId val="579938592"/>
      </c:lineChart>
      <c:catAx>
        <c:axId val="57994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38592"/>
        <c:crosses val="autoZero"/>
        <c:auto val="1"/>
        <c:lblAlgn val="ctr"/>
        <c:lblOffset val="100"/>
        <c:noMultiLvlLbl val="0"/>
      </c:catAx>
      <c:valAx>
        <c:axId val="57993859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40512"/>
        <c:crosses val="autoZero"/>
        <c:crossBetween val="between"/>
      </c:valAx>
      <c:valAx>
        <c:axId val="993284175"/>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281295"/>
        <c:crosses val="max"/>
        <c:crossBetween val="between"/>
      </c:valAx>
      <c:catAx>
        <c:axId val="993281295"/>
        <c:scaling>
          <c:orientation val="minMax"/>
        </c:scaling>
        <c:delete val="1"/>
        <c:axPos val="b"/>
        <c:numFmt formatCode="General" sourceLinked="1"/>
        <c:majorTickMark val="out"/>
        <c:minorTickMark val="none"/>
        <c:tickLblPos val="nextTo"/>
        <c:crossAx val="993284175"/>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Analysis.xlsx]donut!PivotTable3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15-4450-A38B-50C9232755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15-4450-A38B-50C9232755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15-4450-A38B-50C9232755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FBC-47F2-B8CF-E5F775E06D06}"/>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BE4-4A0B-9981-A4F01E95D187}"/>
            </c:ext>
          </c:extLst>
        </c:ser>
        <c:dLbls>
          <c:showLegendKey val="0"/>
          <c:showVal val="0"/>
          <c:showCatName val="0"/>
          <c:showSerName val="0"/>
          <c:showPercent val="0"/>
          <c:showBubbleSize val="0"/>
        </c:dLbls>
        <c:gapWidth val="182"/>
        <c:axId val="626263215"/>
        <c:axId val="626264655"/>
      </c:barChart>
      <c:catAx>
        <c:axId val="62626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264655"/>
        <c:crosses val="autoZero"/>
        <c:auto val="1"/>
        <c:lblAlgn val="ctr"/>
        <c:lblOffset val="100"/>
        <c:noMultiLvlLbl val="0"/>
      </c:catAx>
      <c:valAx>
        <c:axId val="626264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26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16F-4E6F-9C0C-0C9213C99007}"/>
            </c:ext>
          </c:extLst>
        </c:ser>
        <c:dLbls>
          <c:showLegendKey val="0"/>
          <c:showVal val="0"/>
          <c:showCatName val="0"/>
          <c:showSerName val="0"/>
          <c:showPercent val="0"/>
          <c:showBubbleSize val="0"/>
        </c:dLbls>
        <c:smooth val="0"/>
        <c:axId val="634647343"/>
        <c:axId val="634648303"/>
      </c:lineChart>
      <c:catAx>
        <c:axId val="634647343"/>
        <c:scaling>
          <c:orientation val="minMax"/>
        </c:scaling>
        <c:delete val="1"/>
        <c:axPos val="b"/>
        <c:numFmt formatCode="General" sourceLinked="1"/>
        <c:majorTickMark val="none"/>
        <c:minorTickMark val="none"/>
        <c:tickLblPos val="nextTo"/>
        <c:crossAx val="634648303"/>
        <c:crosses val="autoZero"/>
        <c:auto val="1"/>
        <c:lblAlgn val="ctr"/>
        <c:lblOffset val="100"/>
        <c:noMultiLvlLbl val="0"/>
      </c:catAx>
      <c:valAx>
        <c:axId val="634648303"/>
        <c:scaling>
          <c:orientation val="minMax"/>
        </c:scaling>
        <c:delete val="1"/>
        <c:axPos val="l"/>
        <c:numFmt formatCode="General" sourceLinked="1"/>
        <c:majorTickMark val="none"/>
        <c:minorTickMark val="none"/>
        <c:tickLblPos val="nextTo"/>
        <c:crossAx val="63464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6AD-48DF-BA1E-1BD4308685EB}"/>
            </c:ext>
          </c:extLst>
        </c:ser>
        <c:dLbls>
          <c:showLegendKey val="0"/>
          <c:showVal val="0"/>
          <c:showCatName val="0"/>
          <c:showSerName val="0"/>
          <c:showPercent val="0"/>
          <c:showBubbleSize val="0"/>
        </c:dLbls>
        <c:smooth val="0"/>
        <c:axId val="813914383"/>
        <c:axId val="813910543"/>
      </c:lineChart>
      <c:catAx>
        <c:axId val="813914383"/>
        <c:scaling>
          <c:orientation val="minMax"/>
        </c:scaling>
        <c:delete val="1"/>
        <c:axPos val="b"/>
        <c:numFmt formatCode="General" sourceLinked="1"/>
        <c:majorTickMark val="none"/>
        <c:minorTickMark val="none"/>
        <c:tickLblPos val="nextTo"/>
        <c:crossAx val="813910543"/>
        <c:crosses val="autoZero"/>
        <c:auto val="1"/>
        <c:lblAlgn val="ctr"/>
        <c:lblOffset val="100"/>
        <c:noMultiLvlLbl val="0"/>
      </c:catAx>
      <c:valAx>
        <c:axId val="813910543"/>
        <c:scaling>
          <c:orientation val="minMax"/>
        </c:scaling>
        <c:delete val="1"/>
        <c:axPos val="l"/>
        <c:numFmt formatCode="General" sourceLinked="1"/>
        <c:majorTickMark val="none"/>
        <c:minorTickMark val="none"/>
        <c:tickLblPos val="nextTo"/>
        <c:crossAx val="81391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012-4C0E-9EFD-9D29452A1F9C}"/>
            </c:ext>
          </c:extLst>
        </c:ser>
        <c:dLbls>
          <c:showLegendKey val="0"/>
          <c:showVal val="0"/>
          <c:showCatName val="0"/>
          <c:showSerName val="0"/>
          <c:showPercent val="0"/>
          <c:showBubbleSize val="0"/>
        </c:dLbls>
        <c:smooth val="0"/>
        <c:axId val="631605727"/>
        <c:axId val="631605247"/>
      </c:lineChart>
      <c:catAx>
        <c:axId val="631605727"/>
        <c:scaling>
          <c:orientation val="minMax"/>
        </c:scaling>
        <c:delete val="1"/>
        <c:axPos val="b"/>
        <c:numFmt formatCode="General" sourceLinked="1"/>
        <c:majorTickMark val="none"/>
        <c:minorTickMark val="none"/>
        <c:tickLblPos val="nextTo"/>
        <c:crossAx val="631605247"/>
        <c:crosses val="autoZero"/>
        <c:auto val="1"/>
        <c:lblAlgn val="ctr"/>
        <c:lblOffset val="100"/>
        <c:noMultiLvlLbl val="0"/>
      </c:catAx>
      <c:valAx>
        <c:axId val="631605247"/>
        <c:scaling>
          <c:orientation val="minMax"/>
        </c:scaling>
        <c:delete val="1"/>
        <c:axPos val="l"/>
        <c:numFmt formatCode="General" sourceLinked="1"/>
        <c:majorTickMark val="none"/>
        <c:minorTickMark val="none"/>
        <c:tickLblPos val="nextTo"/>
        <c:crossAx val="63160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802-4A87-9FCD-7AA4E912BEFF}"/>
            </c:ext>
          </c:extLst>
        </c:ser>
        <c:dLbls>
          <c:showLegendKey val="0"/>
          <c:showVal val="0"/>
          <c:showCatName val="0"/>
          <c:showSerName val="0"/>
          <c:showPercent val="0"/>
          <c:showBubbleSize val="0"/>
        </c:dLbls>
        <c:smooth val="0"/>
        <c:axId val="813933247"/>
        <c:axId val="813935167"/>
      </c:lineChart>
      <c:catAx>
        <c:axId val="813933247"/>
        <c:scaling>
          <c:orientation val="minMax"/>
        </c:scaling>
        <c:delete val="1"/>
        <c:axPos val="b"/>
        <c:numFmt formatCode="General" sourceLinked="1"/>
        <c:majorTickMark val="none"/>
        <c:minorTickMark val="none"/>
        <c:tickLblPos val="nextTo"/>
        <c:crossAx val="813935167"/>
        <c:crosses val="autoZero"/>
        <c:auto val="1"/>
        <c:lblAlgn val="ctr"/>
        <c:lblOffset val="100"/>
        <c:noMultiLvlLbl val="0"/>
      </c:catAx>
      <c:valAx>
        <c:axId val="813935167"/>
        <c:scaling>
          <c:orientation val="minMax"/>
        </c:scaling>
        <c:delete val="1"/>
        <c:axPos val="l"/>
        <c:numFmt formatCode="General" sourceLinked="1"/>
        <c:majorTickMark val="none"/>
        <c:minorTickMark val="none"/>
        <c:tickLblPos val="nextTo"/>
        <c:crossAx val="81393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811-47F7-BD0D-2B88A0EAEB1D}"/>
            </c:ext>
          </c:extLst>
        </c:ser>
        <c:dLbls>
          <c:showLegendKey val="0"/>
          <c:showVal val="0"/>
          <c:showCatName val="0"/>
          <c:showSerName val="0"/>
          <c:showPercent val="0"/>
          <c:showBubbleSize val="0"/>
        </c:dLbls>
        <c:smooth val="0"/>
        <c:axId val="813910063"/>
        <c:axId val="813911983"/>
      </c:lineChart>
      <c:catAx>
        <c:axId val="813910063"/>
        <c:scaling>
          <c:orientation val="minMax"/>
        </c:scaling>
        <c:delete val="1"/>
        <c:axPos val="b"/>
        <c:numFmt formatCode="General" sourceLinked="1"/>
        <c:majorTickMark val="none"/>
        <c:minorTickMark val="none"/>
        <c:tickLblPos val="nextTo"/>
        <c:crossAx val="813911983"/>
        <c:crosses val="autoZero"/>
        <c:auto val="1"/>
        <c:lblAlgn val="ctr"/>
        <c:lblOffset val="100"/>
        <c:noMultiLvlLbl val="0"/>
      </c:catAx>
      <c:valAx>
        <c:axId val="813911983"/>
        <c:scaling>
          <c:orientation val="minMax"/>
        </c:scaling>
        <c:delete val="1"/>
        <c:axPos val="l"/>
        <c:numFmt formatCode="General" sourceLinked="1"/>
        <c:majorTickMark val="none"/>
        <c:minorTickMark val="none"/>
        <c:tickLblPos val="nextTo"/>
        <c:crossAx val="813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0E6-4EC9-95C4-1295C2A937EC}"/>
            </c:ext>
          </c:extLst>
        </c:ser>
        <c:dLbls>
          <c:showLegendKey val="0"/>
          <c:showVal val="0"/>
          <c:showCatName val="0"/>
          <c:showSerName val="0"/>
          <c:showPercent val="0"/>
          <c:showBubbleSize val="0"/>
        </c:dLbls>
        <c:smooth val="0"/>
        <c:axId val="634647343"/>
        <c:axId val="634648303"/>
      </c:lineChart>
      <c:catAx>
        <c:axId val="634647343"/>
        <c:scaling>
          <c:orientation val="minMax"/>
        </c:scaling>
        <c:delete val="1"/>
        <c:axPos val="b"/>
        <c:numFmt formatCode="General" sourceLinked="1"/>
        <c:majorTickMark val="none"/>
        <c:minorTickMark val="none"/>
        <c:tickLblPos val="nextTo"/>
        <c:crossAx val="634648303"/>
        <c:crosses val="autoZero"/>
        <c:auto val="1"/>
        <c:lblAlgn val="ctr"/>
        <c:lblOffset val="100"/>
        <c:noMultiLvlLbl val="0"/>
      </c:catAx>
      <c:valAx>
        <c:axId val="634648303"/>
        <c:scaling>
          <c:orientation val="minMax"/>
        </c:scaling>
        <c:delete val="1"/>
        <c:axPos val="l"/>
        <c:numFmt formatCode="General" sourceLinked="1"/>
        <c:majorTickMark val="none"/>
        <c:minorTickMark val="none"/>
        <c:tickLblPos val="nextTo"/>
        <c:crossAx val="63464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5B3-43E4-BE2B-8EADE9BE5E28}"/>
            </c:ext>
          </c:extLst>
        </c:ser>
        <c:dLbls>
          <c:showLegendKey val="0"/>
          <c:showVal val="0"/>
          <c:showCatName val="0"/>
          <c:showSerName val="0"/>
          <c:showPercent val="0"/>
          <c:showBubbleSize val="0"/>
        </c:dLbls>
        <c:smooth val="0"/>
        <c:axId val="813914383"/>
        <c:axId val="813910543"/>
      </c:lineChart>
      <c:catAx>
        <c:axId val="813914383"/>
        <c:scaling>
          <c:orientation val="minMax"/>
        </c:scaling>
        <c:delete val="1"/>
        <c:axPos val="b"/>
        <c:numFmt formatCode="General" sourceLinked="1"/>
        <c:majorTickMark val="none"/>
        <c:minorTickMark val="none"/>
        <c:tickLblPos val="nextTo"/>
        <c:crossAx val="813910543"/>
        <c:crosses val="autoZero"/>
        <c:auto val="1"/>
        <c:lblAlgn val="ctr"/>
        <c:lblOffset val="100"/>
        <c:noMultiLvlLbl val="0"/>
      </c:catAx>
      <c:valAx>
        <c:axId val="813910543"/>
        <c:scaling>
          <c:orientation val="minMax"/>
        </c:scaling>
        <c:delete val="1"/>
        <c:axPos val="l"/>
        <c:numFmt formatCode="General" sourceLinked="1"/>
        <c:majorTickMark val="none"/>
        <c:minorTickMark val="none"/>
        <c:tickLblPos val="nextTo"/>
        <c:crossAx val="81391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D57-42C0-841B-01B11E71E081}"/>
            </c:ext>
          </c:extLst>
        </c:ser>
        <c:dLbls>
          <c:showLegendKey val="0"/>
          <c:showVal val="0"/>
          <c:showCatName val="0"/>
          <c:showSerName val="0"/>
          <c:showPercent val="0"/>
          <c:showBubbleSize val="0"/>
        </c:dLbls>
        <c:smooth val="0"/>
        <c:axId val="631605727"/>
        <c:axId val="631605247"/>
      </c:lineChart>
      <c:catAx>
        <c:axId val="631605727"/>
        <c:scaling>
          <c:orientation val="minMax"/>
        </c:scaling>
        <c:delete val="1"/>
        <c:axPos val="b"/>
        <c:numFmt formatCode="General" sourceLinked="1"/>
        <c:majorTickMark val="none"/>
        <c:minorTickMark val="none"/>
        <c:tickLblPos val="nextTo"/>
        <c:crossAx val="631605247"/>
        <c:crosses val="autoZero"/>
        <c:auto val="1"/>
        <c:lblAlgn val="ctr"/>
        <c:lblOffset val="100"/>
        <c:noMultiLvlLbl val="0"/>
      </c:catAx>
      <c:valAx>
        <c:axId val="631605247"/>
        <c:scaling>
          <c:orientation val="minMax"/>
        </c:scaling>
        <c:delete val="1"/>
        <c:axPos val="l"/>
        <c:numFmt formatCode="General" sourceLinked="1"/>
        <c:majorTickMark val="none"/>
        <c:minorTickMark val="none"/>
        <c:tickLblPos val="nextTo"/>
        <c:crossAx val="63160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8A1-4CD4-8271-6509350839DC}"/>
            </c:ext>
          </c:extLst>
        </c:ser>
        <c:dLbls>
          <c:showLegendKey val="0"/>
          <c:showVal val="0"/>
          <c:showCatName val="0"/>
          <c:showSerName val="0"/>
          <c:showPercent val="0"/>
          <c:showBubbleSize val="0"/>
        </c:dLbls>
        <c:smooth val="0"/>
        <c:axId val="813933247"/>
        <c:axId val="813935167"/>
      </c:lineChart>
      <c:catAx>
        <c:axId val="813933247"/>
        <c:scaling>
          <c:orientation val="minMax"/>
        </c:scaling>
        <c:delete val="1"/>
        <c:axPos val="b"/>
        <c:numFmt formatCode="General" sourceLinked="1"/>
        <c:majorTickMark val="none"/>
        <c:minorTickMark val="none"/>
        <c:tickLblPos val="nextTo"/>
        <c:crossAx val="813935167"/>
        <c:crosses val="autoZero"/>
        <c:auto val="1"/>
        <c:lblAlgn val="ctr"/>
        <c:lblOffset val="100"/>
        <c:noMultiLvlLbl val="0"/>
      </c:catAx>
      <c:valAx>
        <c:axId val="813935167"/>
        <c:scaling>
          <c:orientation val="minMax"/>
        </c:scaling>
        <c:delete val="1"/>
        <c:axPos val="l"/>
        <c:numFmt formatCode="General" sourceLinked="1"/>
        <c:majorTickMark val="none"/>
        <c:minorTickMark val="none"/>
        <c:tickLblPos val="nextTo"/>
        <c:crossAx val="81393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2FD-49DD-BECB-8370828A9CF8}"/>
            </c:ext>
          </c:extLst>
        </c:ser>
        <c:dLbls>
          <c:showLegendKey val="0"/>
          <c:showVal val="0"/>
          <c:showCatName val="0"/>
          <c:showSerName val="0"/>
          <c:showPercent val="0"/>
          <c:showBubbleSize val="0"/>
        </c:dLbls>
        <c:smooth val="0"/>
        <c:axId val="813910063"/>
        <c:axId val="813911983"/>
      </c:lineChart>
      <c:catAx>
        <c:axId val="813910063"/>
        <c:scaling>
          <c:orientation val="minMax"/>
        </c:scaling>
        <c:delete val="1"/>
        <c:axPos val="b"/>
        <c:numFmt formatCode="General" sourceLinked="1"/>
        <c:majorTickMark val="none"/>
        <c:minorTickMark val="none"/>
        <c:tickLblPos val="nextTo"/>
        <c:crossAx val="813911983"/>
        <c:crosses val="autoZero"/>
        <c:auto val="1"/>
        <c:lblAlgn val="ctr"/>
        <c:lblOffset val="100"/>
        <c:noMultiLvlLbl val="0"/>
      </c:catAx>
      <c:valAx>
        <c:axId val="813911983"/>
        <c:scaling>
          <c:orientation val="minMax"/>
        </c:scaling>
        <c:delete val="1"/>
        <c:axPos val="l"/>
        <c:numFmt formatCode="General" sourceLinked="1"/>
        <c:majorTickMark val="none"/>
        <c:minorTickMark val="none"/>
        <c:tickLblPos val="nextTo"/>
        <c:crossAx val="813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396-4FDC-81D4-4BC3396208E2}"/>
            </c:ext>
          </c:extLst>
        </c:ser>
        <c:dLbls>
          <c:showLegendKey val="0"/>
          <c:showVal val="0"/>
          <c:showCatName val="0"/>
          <c:showSerName val="0"/>
          <c:showPercent val="0"/>
          <c:showBubbleSize val="0"/>
        </c:dLbls>
        <c:gapWidth val="150"/>
        <c:axId val="579940512"/>
        <c:axId val="579938592"/>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396-4FDC-81D4-4BC3396208E2}"/>
            </c:ext>
          </c:extLst>
        </c:ser>
        <c:dLbls>
          <c:showLegendKey val="0"/>
          <c:showVal val="0"/>
          <c:showCatName val="0"/>
          <c:showSerName val="0"/>
          <c:showPercent val="0"/>
          <c:showBubbleSize val="0"/>
        </c:dLbls>
        <c:marker val="1"/>
        <c:smooth val="0"/>
        <c:axId val="625163311"/>
        <c:axId val="625166671"/>
      </c:lineChart>
      <c:catAx>
        <c:axId val="57994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9938592"/>
        <c:crosses val="autoZero"/>
        <c:auto val="1"/>
        <c:lblAlgn val="ctr"/>
        <c:lblOffset val="100"/>
        <c:noMultiLvlLbl val="0"/>
      </c:catAx>
      <c:valAx>
        <c:axId val="579938592"/>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9940512"/>
        <c:crosses val="autoZero"/>
        <c:crossBetween val="between"/>
      </c:valAx>
      <c:valAx>
        <c:axId val="62516667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5163311"/>
        <c:crosses val="max"/>
        <c:crossBetween val="between"/>
      </c:valAx>
      <c:catAx>
        <c:axId val="625163311"/>
        <c:scaling>
          <c:orientation val="minMax"/>
        </c:scaling>
        <c:delete val="1"/>
        <c:axPos val="b"/>
        <c:numFmt formatCode="General" sourceLinked="1"/>
        <c:majorTickMark val="out"/>
        <c:minorTickMark val="none"/>
        <c:tickLblPos val="nextTo"/>
        <c:crossAx val="62516667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2B1-4044-BEBB-68B86C7005D7}"/>
            </c:ext>
          </c:extLst>
        </c:ser>
        <c:dLbls>
          <c:dLblPos val="inEnd"/>
          <c:showLegendKey val="0"/>
          <c:showVal val="1"/>
          <c:showCatName val="0"/>
          <c:showSerName val="0"/>
          <c:showPercent val="0"/>
          <c:showBubbleSize val="0"/>
        </c:dLbls>
        <c:gapWidth val="70"/>
        <c:axId val="626263215"/>
        <c:axId val="626264655"/>
      </c:barChart>
      <c:catAx>
        <c:axId val="62626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6264655"/>
        <c:crosses val="autoZero"/>
        <c:auto val="1"/>
        <c:lblAlgn val="ctr"/>
        <c:lblOffset val="100"/>
        <c:noMultiLvlLbl val="0"/>
      </c:catAx>
      <c:valAx>
        <c:axId val="626264655"/>
        <c:scaling>
          <c:orientation val="minMax"/>
        </c:scaling>
        <c:delete val="1"/>
        <c:axPos val="b"/>
        <c:numFmt formatCode="General" sourceLinked="1"/>
        <c:majorTickMark val="none"/>
        <c:minorTickMark val="none"/>
        <c:tickLblPos val="nextTo"/>
        <c:crossAx val="62626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 Sales Analysis.xlsx]donut!PivotTable3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donut!$B$3</c:f>
              <c:strCache>
                <c:ptCount val="1"/>
                <c:pt idx="0">
                  <c:v>Total</c:v>
                </c:pt>
              </c:strCache>
            </c:strRef>
          </c:tx>
          <c:spPr>
            <a:ln>
              <a:noFill/>
            </a:ln>
          </c:spPr>
          <c:explosion val="1"/>
          <c:dPt>
            <c:idx val="0"/>
            <c:bubble3D val="0"/>
            <c:spPr>
              <a:solidFill>
                <a:schemeClr val="accent1"/>
              </a:solidFill>
              <a:ln w="19050">
                <a:noFill/>
              </a:ln>
              <a:effectLst/>
            </c:spPr>
            <c:extLst>
              <c:ext xmlns:c16="http://schemas.microsoft.com/office/drawing/2014/chart" uri="{C3380CC4-5D6E-409C-BE32-E72D297353CC}">
                <c16:uniqueId val="{00000001-5E3C-4AA9-BE12-0DAC635F8A95}"/>
              </c:ext>
            </c:extLst>
          </c:dPt>
          <c:dPt>
            <c:idx val="1"/>
            <c:bubble3D val="0"/>
            <c:spPr>
              <a:solidFill>
                <a:schemeClr val="accent2"/>
              </a:solidFill>
              <a:ln w="19050">
                <a:noFill/>
              </a:ln>
              <a:effectLst/>
            </c:spPr>
            <c:extLst>
              <c:ext xmlns:c16="http://schemas.microsoft.com/office/drawing/2014/chart" uri="{C3380CC4-5D6E-409C-BE32-E72D297353CC}">
                <c16:uniqueId val="{00000003-5E3C-4AA9-BE12-0DAC635F8A95}"/>
              </c:ext>
            </c:extLst>
          </c:dPt>
          <c:dPt>
            <c:idx val="2"/>
            <c:bubble3D val="0"/>
            <c:spPr>
              <a:solidFill>
                <a:schemeClr val="accent3"/>
              </a:solidFill>
              <a:ln w="19050">
                <a:noFill/>
              </a:ln>
              <a:effectLst/>
            </c:spPr>
            <c:extLst>
              <c:ext xmlns:c16="http://schemas.microsoft.com/office/drawing/2014/chart" uri="{C3380CC4-5D6E-409C-BE32-E72D297353CC}">
                <c16:uniqueId val="{00000005-5E3C-4AA9-BE12-0DAC635F8A9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E3C-4AA9-BE12-0DAC635F8A95}"/>
            </c:ext>
          </c:extLst>
        </c:ser>
        <c:dLbls>
          <c:showLegendKey val="0"/>
          <c:showVal val="1"/>
          <c:showCatName val="0"/>
          <c:showSerName val="0"/>
          <c:showPercent val="0"/>
          <c:showBubbleSize val="0"/>
          <c:showLeaderLines val="1"/>
        </c:dLbls>
        <c:firstSliceAng val="0"/>
        <c:holeSize val="4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D7B7388-849B-4AEA-8002-C54D0B5AA6F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50E53FD-940F-4924-8464-C20A86FBB996}">
          <cx:tx>
            <cx:txData>
              <cx:f>_xlchart.v5.5</cx:f>
              <cx:v>Sales</cx:v>
            </cx:txData>
          </cx:tx>
          <cx:dataId val="0"/>
          <cx:layoutPr>
            <cx:geography cultureLanguage="en-US" cultureRegion="IN" attribution="Powered by Bing">
              <cx:geoCache provider="{E9337A44-BEBE-4D9F-B70C-5C5E7DAFC167}">
                <cx:binary>7H1Zb9tIt+1fCfJ86a6JxeLB6QM0KclWPCV2hu68EIrtcGZxnn79WbRkx2arE39oX1wIuOoAaosq
ctdeteddpf++6f/rJrnblG/6NMmq/7rpf38b1HX+X7/9Vt0Ed+mmOkrDm1JX+nt9dKPT3/T37+HN
3W+35aYLM/83Rqj47SbYlPVd//Z//ht38+/0mb7Z1KHOPjR35XB1VzVJXf3k2t5Lbza3aZgtwqou
w5ua/v72jzLeZNWmevvmLqvDevg45He/v332rbdvfpvf62/PfZOAtLq5xVgujpRtK8Kpad+/1Ns3
ic783WXDZkeC29Q0TUXuX+bDsy82Kca/hKJ7eja3t+VdVWFK9+9PRz6jHxeu3r650U1WT3zzwcLf
337Kwvru9s11vanvMPmw0u72C66eJvHp+n7Wvz3n/P/89+wD8GH2yRNw5kz71aW/YfMlrG50VoXZ
A4P+PThCHElu2yaXZAuO/RwcZR9ZnNmmafMtOPzh2VtwXkTSfnSeDJ3B82V9kPD8kWy+bdLNA4P+
PTicHVlSCgZsHpn/VHKUPFKCcM4IewRvK7U7yfk1QfuheZzJDJg/zg4SmM9h6YdZ+JrIWEcmZTZR
ttiLjKWOpG1ZSgi2vT7TaS+haD80P0bOsPn8x0FicxVAv75ZV8kmu309yRH0SDIFvQXLc/+a2RyL
Aj+liBQ7mzRTay+laj9Gz0fPcLo6UOVWhqPOXlOExBGzOWOKii1E1nPLQykwnPCRpryXIfqwPB7c
gl8StB+dPx5mMgPmj68HKUDuJgm/6/K11RszhZQ23Rke8P6p4aHUPpLUYhYVdAvec2xeRtN+eJ6O
nSHkHqaK+zJo+Nj+A4v+vV8g2BG4Lpn8B4+aEpgnkwphkp1X9/DsndP2a4L2Y/M4kxkwX/46SNFZ
J0mY6RDu/mvFOoIcUSaoMM0d42d2B+40FUpyU+3sDtztpx7bSyjaD82PkTNs1ofpsz2EpG/09zeu
Tpr026v6b+rIJsJSlIvnms2yjgiVzJZ85zng+lOA/lOy9oO1/y4z4BbuQQoVwNLl5lY/8O3fqzsO
sGwFkXpwpufWiJhHJsDkcubFvYSU/QD9GDkDxb08SFDOdVZvXtN7E5ATzk1qW/sDIErgIQjESHKS
sKcS9AJS9mPyOHAGyfnHg4TE1Vl2d1OHN039wKB/LyqIe0zLpCag2cadM1GxkFHgCj43mwWkL6Rm
PzLPBs/QcQ8TnS+bKoDPVuvXzLVZR4JSblrK2h/xMAK3TQpFBN0X8byMpv0QPR07Q+jLYXrVi7tk
023Ku9cTHm4fEaIsyfgP5+xp1GOZR0IqKTjd+QYzGXoJRfvR+TFyhs1ieRC67ee59KfO9bNv/qeF
BPvIJBAfYsrnTpsN4KjinIudMcL1pyZnltv/Z3r2ozMb/mwKh1E4WMElC283D1z593aGqSMTRQHK
OAKYpzKiUMxRFhdM7a8XvICS/SA8DpxJyOoww5vjO42c9CsigloBLAdTwt7aDjKz/IofCSE43LVd
lW3mK7+AoP3APA6cAXN8mGZlfbsJXjF2QX0NkSSxkBTY2vxZQoBSFOBQXLMQ3DyI5zZJ80tC9sOx
GzYDY704CDvyjGoUoy90WQdv3E2pkah5TWFBwMjBdJPv0jSz3LOFNI0yuZJym3omM4Pycrr2gzQf
/2zemPZhRv7r7DZ81SATDhky0LZlP9Sm58ZGHiGUQRXH3kU7YiZCvyZoPz6PM5kBs744SDE6hcfT
3MTDA3f+vf3nSDAzNAbAH57ZfxOQWNBmQm713QySl5CyH5MfI2egnP51kKCsdfeKGg0lAWIJaVoP
LjDM+1O/zObwnQmRlOx3kX9FzX5MtqNmeKwP0/Cfvnbbk4InLCyGNoC9qRhbwTNA2IKI5jEb8DRo
+TU9+zF5GDdD5fT6IKXk4q57c7JJc2RjXjPUF/xIKlNS+yFPNhOXqT/AQiYAlmcL3sw5ezFZ+zGa
DZ9BdXFykFCd6SasXtkBIEe2QjwjgdT2NdNqFK2FVKGJYOchzKzNi0jaD9GToTN4zg5Tv51vwuwV
k2XCPOLoEBDmE/X11OBI+4hRSQWs0l5H4Jfk7IdlN2wGyflhpMmeUY3w5uNd/6qNthT5Sa6EovtT
AEiTIUc2GaRduyB8t6cW55fk7IdkN+zZ5DC3Pw9SiZ1vyuF1W9Gm6uXkK5uz4MWSRxZBDyG3dwIC
E/QUjZdQsh+QHyNnmJwfZhbgfFNVm5ugqe7qunpg0r+PYeAyo4UJGTFrl6qkz40LfABJkHDmCtmB
58i8kJ5/gufZ8DlGh2ldJo/m3V1Z3b1ikDk103B4YCbf6TM4YU9NjIXUmaVM7I3YOQcz6/8ymvaD
9HTsDKGLd4ep2cKbIPQ3r1nPxMYOSI+NNpotAH/PBUC0kL6ZkjjTa5ZFO38BRfvR+TFyhs35+kCx
QS9ApevNg6J5Be0m4Z/ZFDtrdvn+mXazxRG1UaRBB+7DQ7d55/PwBbT8EyyPQ+e4HGbibNIC53d9
ePOKFQFshxKMcrTO7nLLs9CTEnlEiYLiU4Dsqd15GTX7oXk6dobNxfmBykxVhfiX5+EDm/691Ew7
bhh6AB7bM2dOG/o30Y7OUKzZ7ev4m0p7EVH7MTqfpvMwoxlI59cHCdKnehO8IjoIYOCwIS+zy/fP
HIL7LQMW0gFMznD5FR37AdmOmiHx6eNBIjEtLt2UrykrSGBKC5s2d91KZIbGtK/TstCU+bAJZ4bJ
Syjaj8uPkTNszg+zO/NaN/93ypwcXc6IL9lDQmBmahRB+gwNAZCbvQ7ay+naj9N8/Ayta/cgJWlb
vF1s4tf119AciOwNwMB23PvX82AHIRCyO9OGqYdo50Gvbt22l1K1H6nno2c4XRxm2uDi7lu5qeLX
9KlRFcCep8kCPVYFngakSLAhWz1l1/bvZH8JRf+Az+Nc5tgcauZzihSqu1dMSHMTm6HBepSkt/Iz
j0angIhjW9s/lHQ+3r2ApP3oPBk6g+fjYcY9l0H4ihEP8jgCxzsgHN1VQudmCE43QSVO/YNq+xU1
+0HZjprhcXlymCbnrt28ZvsmGms4Gs1RvNm/TY1SiTgHDVAW9khPr79For+iZz8mF7t5zFC5+Hyg
qHRv/tJl/GCI/334OW3s5DYT05EO96+ZpKADHcEn+p8f9kzPXOopyv8VRf+EzMPIOTZ/HSQ2l3GC
Ps5XPYwDPYMKHeZyF3vOG2xttEQhbUOItdvdgdTB0+zNSyjaj82PkTNsLk8PE5vyzn/VfTUIc9Cr
iW21u56zWdKG3u+rQZTDZ2rs8peE/AMgu3FzOK4OEo73cHyqIWk3r3qEAIy+snGCwM4TvjchT31l
bLRVXKmpO+rRXXsqLi+laj9Cz0fPcHr/x0HitI2mXz3uRDqaw56g3WmLw6wVeoo7GScoJchZee2l
9OxH6PnoGULXhxlxfr4rU2y0fdD7r+APCHR1mgz/zR0B7PbA+Q+2RJ3g/mU+PHSbDXgBJftheRw4
Q+Tzx4OUmS93Vf3mx5FJWwXz73FBTweO5cJGTvRv3L9mQoPEmkSaADWcXeUa8D1Vbi8maz9Is+Ez
qL78P/Km//ngu8fTAReberO8P1bwydl3P796zwEcdjgbumPnXii3nF7f/v6WUUvBGXg8rnC6yTMg
HveU/23M3aaqf39roF/6iDCOnAJD8ErRi/D2TYdFNV1CkAS9SAjOzkPWByWht2+yacPK72/FtJN0
yjMwdJniIB2FXEQ1JXlxCRuCplON0DxPsNlXCvp4nuN7nQxwjB75sfv7Tdak73WY1RVGTy5Mvv3e
NEETsQCauqHAseN72v2loKTzm80V9i7j6/T/5KOOmecNwaWV5zZ1EyM1IqcLmOmahYyHE0vHPFs1
sR9EoRPy/NxnieEmoR/cVp4atWP5KctdRYKiXwdjkWaOrix5M5bMXqZZqIQj0nw400VcJl/CURRn
uhrJbcT93nZoE/eNQ0xqDYvUaFt+HBpSf7Lq2mLrqrDb9l3Pw7I7L3OZLYM67jNnYMngxIOMz3Nq
C5c2Xu2Yg3FGmiEPnTJXvkujbGSLYii/tg0rl4wFyVq0PRncIVL0Di56YzoD98XKVl7All6XmYEr
ZBCeJ63u1k3SWCdG2ZTrVqdR7pRh1n9oC+OYRQ1baGZ/6bKeHwdGUqdu6uuJqmGMvvRmlbu84fmi
GfqzwKZheRKNtKR00cXUqxeNTqK+cixemrVDM+Y7TCdl5Y6GF4/UAfLgMhkb+j5koflORGP1vsq7
SJ521DJvwJHhNK7syCs/jjIf13UpKkOcWqXfx8uopE4uOtnnx6XKg2TJetad60gkoUhOrGRAmj9b
yVGlLXU7EQQ1P4nCPtBF71Zx3jbW6dj0WWmPLq0oZf2yC+ImClrH9suetWuaxtRuT5POjkJZOz2F
+xavfWVYVr7IkTr7q+WMXlXV0L9PCtvob+3MyqPvdkSr74NHWMcvWFaZKb22Uo+uZB1aunJyy7P+
zLukEU6R2u1Z58fxO5k1ORhVxl7gDkkTrUNhZ3xZJvEHSnW5JGFaOl4Qd5eTb+qQMIywLPtYL4Y8
9l0DNY13Kor10vfJuBrDMD6OdXBJw7y/qmUjwoVnJGwR2mWQuUlR+++Uqi3hCg5uuyxS3gnJSFsv
Ez6Y67Qn5Wq0x2qjWZ7csLqgfGXHlTSdshgDp1aeShy/jkruZJVN31W87hzB/eRdlIYRPRFZ8zWI
RFu7oxbmewMcNB0tcv+rXwpy6kciXaW9aRy3XGQLC487TyTPj+lI+w+Zrulx0MUquhTUs5y0UF3j
xIzEp4z6Red0rGoXKpbZuu2IeRHWXsScvk7EmVTR+C7zRuKMERkWcRNsQGO0UiSlqybxL2RQNfGi
EfIMgWn1Z9DH3tegDOyVTsf2OI+4WMZFnL1rqJV/iqrxwsws88O0si89WpGFRXi2lAU9HyNrcIIw
r13Fc3OlwpyV4EBOvms6kEttxv6ffh6Op2UhujPdxslJlcjcGULpH0dRGx97YeU5XpFXt6yLq+Nc
lva1LwzTQdMqO1Ox9Xlk5DLjUeFahifP4rE1z/KwME6iqOq+mIXuAieK++6sDzn7KzWHvneaYdS+
0yWEX0kmmiXNKv7dsFSQujW4sYrHqF43dXIjsTXWLUOvUgujGQrbiVsprnPe9YHLrFbfCDX4H81I
+MTRcWl+q1MdHmd2VeEeubFOVMJcznPDKZo2WXdE6ndxX6SuiqJo6bVRv+KZr056U3pOl2etchrZ
R6va9CkWelOHp9QOmo91UMZuAv58rPriA5a1vlJsOLO7wHDN2LNPDCvIlaN4Yb1TpRHaji0SddvL
LHhvJyo8aT2d3VohsRcJGVjs5Cka5JeDFsQZCF17Mrqq01KtB972ixir+5oaOk8d2g3sxG6453b1
+EmRiC6G3vQtx7KK8CJKWmj2hvCvOvE7Jw0aY9F3VESLnkjzL1N19oLTfLzSvR26wiq7L3FQZY7J
I33OkjyunNbqb4w+a5ct4/V3P+4MNzaLcamToDruBeN/smxML0ca2pdtr8b3Q2bqFU38+j0ry/zU
MzpybdFyjN2qKONipXXlLytdkI3Km3Ih+kZfRcLQtTt0AXeDqDEcQWv/ez/65CRrM+svzurRWIxY
WssRKscN6qGVjvKDbpFpaH7VlYZjqVaes2L0XUgkXwmfsk9+YeenqjODd9ou8/cFDdpFXZAWnLWD
4S4cyvrabP0icgvmBYuKDEnhBLRKXa8vpENpy9ZjOQyNK1hxl6YhX9Je2w43mT7vozxyDV6UZ2Om
uw+JZSybIbbPi5aZoWMNYeCtuTTi84DQYkFZEX1NqpZ9jKokP7dyNVyTjla9Y8jAvhJ2X5+0qu7X
uvdC4WhPdG4bhOSybPP4S2rr4ouvsvJ91iTe5zz2wtOmL3on6NT4iZZiWAZER8dD2Q5Lb6gLh8is
ChYCs9VuXzNSr7NkbHPHt5pP03aywQlFlS2M0MxcaQq9LEhA3heV5fOlpTz9LusMUbtp3A2nZjSk
sRuWlC2VFhx8rLs/RW+ZjtkG8njo0zZwo8Ib39GQyhuG+xuu9rLwvV8HnSsjYn8ZRrM6IWKEoVcZ
aRKn8qtwJcNYnllo9/noWW3pO4ZZytjxPRWKher6s6bQ5arKRZO5T49qfuZU3eh8KOHa7M7Jfvzz
fz7qFP/uz27+8eF0zPaPv9BzuD2f+6ffwm74KQKr5l+anOPHe/04JXpySB+PjJ65uNsTvf/B//3p
xZc5xzbl5Ge+8f5Dyn44ytvxOz8Z3ezo1IW/MJ1utztfaOcnI9NDJz8clgQJOuwIQdJ65yffn+yF
9ndl40wVbJab2nZ2fjIuYVMPdivYCrsa7zt6HljxDFKEBnv8ZApf/KmbPLnpOD8MR5AzFD0kn2b+
1E0eaBbTYOjJSdxreHzfE9+47AdvHSm1yLrsJA3Ju4p4S9tr/qSx4US8Qo7iMbDYQ8LU7fo3Ejh2
MnGE7ChUUsQET0nQCAZypaDIdDmQi0Zdh9QOnbGpcocVpFtEBkkckXjnee5HxzhRIFt27C/RMncM
Fllu+OdkNJxQq1VtwypY9KIIYIqE2To0jxZG6wcOyW9En+JLgdNkgWPEX6OKLaf/HQQc+XD4VI36
OEwrpzKWg2mfCF0XgeND9KALs8EZSa0bxygrzhckbtyBZ58HFTslVsNJL5WTct+Bqj/1m85ywmj8
IGpMQCXKCZVxbpqRcnjNq2UVnwmj+eAlY76M/cZhhl1/kPZflBvLyrc2YwUK0og6OIoPnrvlpjDZ
JAiWcLEXbZ+6ZRNf9Yb3MSq6chlX6bKt86+NzchxmDTv/co6jWj2bfQbt45it5BdcixHkNHVdeLw
LLtJe0GO40gNMJvdTSb8hS+b6iyrOtNJSO7mssLDxlUY80s/jfz/r1a2sr+NuW+eHp//kN24j7kF
QtBHwfhbxD07TOeHOoEpwG22UbeENrGgLZBheVQZW22CHRsPJ2/zh8h6p0ywX4PjGEBI907/7DQJ
xQYc1P3RNkPRvGHj1Nr/JOLmCPifiPEUy6OeYEOMmYV2HMTcz8U4oVGZ0S427xQCwsZeslzkRuKS
vA3Hz6bZ5PFGGKVZrbJiqAaxqFlvBr1raI9887NSZLCHrI+td3ZgDs0ito2sOOnsNKnOEzPNjQHe
aW/m38y4jnq9MKRMIu76liXondXroblKgt5KNkqZuXfDU17IC1+GRc6dlIYVSBG5WaaXASV1ly38
xCzj3NGdmaZnCNMLkOynKR1OWcqz6LtRtRpjnkC6R9ch/fWMRzAFTNioME8VALBrlpSwaBo2gQzU
ndfpLCpO6lQk4iQRbVVaJ2Pl12HnjmGOg40T4oXMW/388TNtjzYp9B1OpxNwpEcljiKcrMGTpMgY
cVUhbxLeRjTmcejWmps8cGybGUW0KvvOL+tFGdS+gI4Uxphn7zvBh4q5VIyy4+9qGWRV7Ghd8JJe
4JjxAtd+TuRzcyAma8hhLO0p+Y4NEtaMxj4IDRaU3LiVRtkStvBHy7eKVaJEzYmTlbWUX2OTePX6
58+dYTM9V9jYl44eWoYNAPPn5s2gLW1wdesPWHPSaUmeIG4UHssQZ0VhE15mHn67pHaCQMMuOz9/
PNJvT5cGHm9hgyJOKrIFElaQoefQ+GYbGqQP+K1hJVbBXROBlrmBIBn1Wo+hlVyEBtX0nMfF0FzH
FSEIz7E7PAFTfk4JUuTPKTEZTkzCr45MHd3IsM8AqGVIoiHOvBvPHjOzPNZFnnrD0vDSyh6OB1X2
QOXnj/z75NFRIVFChmszNWbOvJDACrwkGkh5K2QHKV8NVI40Xpll11RiGSpPyK9lA64XTiXRhfZV
k6FFqNOGmuTdLxYCnWkynKOGM3AhJRBUnFGEwwhmUNhjZNp5bXzD3nsrNU76OpgEIu11gF9HabpI
jMKFrzCw3OltxkGVGZKguU5zGQ1uZtAyu7bTIC2zRWHqkl2lbZhV337Os0mf/khwCgtlW5wmQnCW
KA62hLTMdEnTeaokxdh/68u6xCIgTUzALNJ33DScvuStcZ2zuJiEpu709BbmfvOfMgvZXpyvwXHW
jBJcQLU9Z5YqWFUPldTfssQ0oMMjaK+xc9qB1IN5yj0Ter/yG/y6ThqZGTRqmaclNU+UERlt7BQB
tO2k+YcAo7JwTNpT0ce5Tn+hVuh8jaGXF23ZDDvjkLGGTzmzTz3vstzORv6t8pg00mUE/wwOUzHW
YZ65XTEUIM6w0hbX9FCkekDmaRyM6y7PvXVllwlcoXQcyXCaBkVWe05mE+nVbmMSI7mSqe2PqYuD
4XqoRGZEcK3fkdFOcNc49Lqi+IWY0ucZbmgqifMWUeoiODoTR2VNh/89VeZYmVnRZm3+1TK1GZlu
TrAnsHA8r7Ht0qWjZUC1e8NWeyIJiWvNvTrJqadwqe9qLotV0/FfC7SYa3Gcb4tDIkwb6VS0IPxt
WcQ9PFMv0PnXvIQUFUtexUqcMxrw4ZRXyEMVju21yfg5DfphsJwmKLsicKHwO3nlF6NnnJQp0sSf
S6Op5IUK5eQg9KJNE/s4bswJHl1xG0toaC2zvcrLKB4/j4mMu9ghSTIZrRDcB0A6s5FkdDhC4PGz
Svse2HEE7HhDxt6v1SI3K16tpNVM2MW9H8LBKO4fbyvfGDpH6T7CLTScB1AeGtnkG9S5mcabvpJZ
ka/stqTtteB6rM9KZHdLJ0nSkqWu4Xtpf+ILGNe/MpV54nNLWopFZikffkZbZBouys91w1yFg/sW
0po4+xGxI7aJzpYG94bMp3aefB1pWiFn0DNiIevc6Ugna94UHRTFz58410ZsOmCHUdht7N9C1Dp7
YlWSKuhS3v3Fx2ZajF0jJvXHKiuG8ZZtYcqvXsRHLMKONXXln1tQLFinPydjOq73mVbkiJWZBcOF
7a9MwEt+LhQjb5vCsGX6ORVZWnMHUZtp3OkiKKCNgrjK6LL0LB2+byvlQ+Pkgan9pa9q1moHBzh1
yLnXzC9OE0/J656XCeKkqqOyvaqVQUK3MMden2IREeRkifDC3BGepJOwBwTrULcBvIu1F8X1JPkt
wu5LbMyx8sHhccn79vjnM57rNRzvqciUBmD3B30jjfB8xrH0gqxDUupT2yBpZC/NsmRwYttxWrcC
TpY4CWjXY9n2sc3x5tf3nq0h82lJ8ybqmHft9XJa0qwIx7Q8QY6bTyqyGCtCV0XS5lV4PJpDDKnz
unTyqemgUkinRQuI0c+nxGaaTcEDUjCb0GpAEMWbmaoueJaOOsrYJ1UHHLJV5/5EQG3wZhLdezlG
OyCyvisvQCxcu9CVk0opc+RPN0ZA4cbT3pw+Qn0OvfCJHVniJOySiQ/F0Gl54RU9vhUGfJri4KcS
+W7DKvkqV2XLK6RasxzT/cXUZl4mpoaEADaeQFSIiR9EmE2t7mNqJY0ePnG/nTRVXRZYWmMyhvqm
JipmqLjVuhg/Wyyb7GNqaApAepkm/rAcU4m078rmRtN9gpdagh2dFXGsPt6O0CZZaNhYYqJL8km7
NVCbJyHLO6i1Gh4JHogaCsFfiLEoWJH6AqxAVTIwatdEOQoiEdgswl9b/kyqcNpK8BjYvt/6KE+L
szMZVXAX4F1ZzFQIO8nfXF3ajUIOsjA+tqmloR227i0LVN/GLiLLwN+lMrc/OrfniWxmjqZHChxp
xAjMEn7caB54kQjJYpn31seqoVgh9YATFcJj2H7wR0S50CZqpYZGCVOiLgaGJ62XwWWB0gOXurJP
6veWrJQXrbxaKCgDCGR7VaKzCxYgNSD4dZ/BUO1gQ/EqAyv7RGWQFUjRBIePEg5Yb0QhxZs9RHZ7
RXSqQYkZx7BNsaynOPXn3Bb2zJ/F5CcjACWBQzXhBc0jG7iDleGTfvgYBINMPKduYp67Xke86EKy
UZTDsghKieKLzZgdBU5ZFmHxjiQN702UWYLCOC391BDnXhpY3C063fs3JEzISeehwraIrUwntyJK
xvIq1TLFjzeONOkuRUtJPy5UlNlm7hbwH6tm1XWmai/KIvB67cgU9bozTkpqLzJUaKkb9XVTeo7u
VTFGTpC1pehdVIFbCEM7lt2QOL2BalW0shltxLVM6kH4Lulp0zXHOcpJ1IP/5vn1ug4seGauNSbd
OCKsxVLM1308eI1TVHkkV62NVP7CTI1+/NhJzcLPjUh8b8FFzag7ID7VgyP9urIXdojaneubiX+C
szPqRaFJN556dkbIMe1owFa+UamALPNYp+LTgJJJbHyyNen7j33d8/rcqOrMuILFsJpbpPBl+Wm0
Wj/TTq41DaoPdj8mU60Q2Y0Vaqkq1Y4da84C1yrHqlDfaBqp7DZguZ7qW7Ieiju7qbuOuHHSVTQ6
qb2sMNUCcYCZyGMvNWJ5YVPLiOPjVuasSoK7QGW8Bpd7ylUpzkeuWyxpVPKrPPiAfo5akmWWiTy3
1o3thUFylpl9XPjLqPXrDiVs0/PDcGVooUN5ZdZlqdcyEoGvVlgrkiP/2o4EZj2pVNjZjm8IWdSL
wCvHaFh3fmUE4XEXprA2bmx3Agq2zcPG/FMbjTSrNRZHZ6BQx+G20Ismh9dlO/XAVS8vE2ZZeKu3
HxphiHq9g1S5wONGXYni29gUNmvfRbLMfXZCewMFfHRGmHFjHfdZRNPEMUU72UViGiGm43MTRmXT
ewN+atCNzMA2/cuhy7vceh95RtQlKyvmBsvXcTPYqr2UETdRmSxse8pJWGVtBvFny/c8YzwVIqnA
KWMooLLPobWLwDw1uFdayRkNi5Am76OoQwF+2UVQBP5Sh9jzVrpQWRNJQ2skhC2JHwxhsSB5HJVI
wdfEMLM/mc8yPC+NEtv+1PiqKNwScTA4y1QTwoK4VAbTTUA/XBanKOzJpxdBhdm7eUAzLldR0E0c
40kd401XQW1cZ6k1qXzU731luXZXayyAMYO/cVzbZYrv5dupBrU5gn1FZOEFW1J5eFoSUASZGQ0n
eGgu0F3zhSb9xOdM2BFySUZjlIDCyGIViLuiQEBTrMowhKfldooOVuGGKjAbY2ofaIrmcx1lTZiB
X0aAhHzQjIL25yqyJpLRKVHm47XEysITOC4V3zyjnxaYLPFzqu07tMvgs8ROJ9a0LcVXYWJV0YGG
Fj8gijnu5lOWnBffkHAL8JnZ51pex6bwbOTcOxsJINQRAgpe7FaPN1Y2bmlFxjQ5rx7umdFg1ZTu
zse1zdGc/uKVGZ9zEpbG9Y7VxvbrD0zefg+ZAhafWyxPQQDNjKD9FocyD8vjMOMDJl2wEb+Z6/iM
+yG5RgDuo6pqboHSY1tjqSHybkp/nVF78EyHxkE7yEs7bTS41LI0wVcYmp9AFdIcXovSPxkmp9dP
TYYPE8snxTe0s0wc1DkkCHptO6eAhYjR3FxnsqMnQ6Om6Jxsod0uD+nFCfgjRYgRS9NKpsn3cgiw
Tn1aTo8JRCDx4YBCthV8Go1QNPU7zJRP7N0upLEZGlCJSU53QfNFhXE46p5jdVV1MJG+ZagxdiP+
0AnXwloaxMziaD2iFRFNQT5BRossu7DRkGk78qfMR9UB37C1WPGNSj/D8qlMeKyYfNnC2b2spqod
bsja6U20vsJbkpFJHNLRnOjPGon6+Sd0kyR+uEKPA+4bFJz6/CSuBovWp3y7VsKosmvreMdyO2pL
kINejRg3gQXQeHiUhzHsfEuLUZJP8Nwi1S7ywqiz0CWV7+HhZhTg5+wWdZIjt5kgYYCUDWAKmrWl
/UmcG9hXfBYPzf8y92VNduJaur+ICDHDS0c0sIecJ2eW0y8Kp+1iEAIhoYlf3x9O9z22696qe6Jf
+sUZ4dy5ASEtrfUNS9lQHBmSRecv41KNbj6vyUw4r0doJripqGoBG4ZlqPH5bl0UfiBpTMdbvmj8
67kFiJaCXAdUtADLH28NWylAASsHXD3s2tm8ZBN1qAKo3/a5b+EwBEjs4iVChClkN+riMHJssfzg
gomW6gLqPrm5VwL5B+JNO84zY+cfcPKwjp0cjrobUe9+8YmC2ecshg7DcYq/r5llLkYMmKKW0e0l
7orZrs9LbDubndf3R3dlqzBEsXAbwxOx1qr0kG0kRJSDZGwfvtBBPSdr4FX7FH/HTwvFLEYg1NH+
vGvfR/ghMcHx+aUHFAr6cNyAK4OfZFNZAbLwGb+JRSjxicyHew1rUq0wr95Bli1MR0mPelokjS5a
umz4ju0deqMoy4EaLmnCgJfSkKH05Ry101SvI4CJ9IqzbF9Pa2J7gPAtK1aEyjijHnue8og00DHF
2T54uo93qCDSBQMWP4xTiz9HpzY85atFekaDS0uVlP1tGQ87SDlrbHc3OaNxtj4kgLE8PTg6BL47
Zlako4IcJICkvcoBAmWfkjaG6qLCZlji5W9BsuGpsonv2wZP6T7dZCRDTL73kRzWGUh03JM+Npd2
SznNH9imbfAEudgKVGETS5l9QrzF/Aqs2DACQ0L2Z6BiChD8UV7uKNXYI19FZl3y2YpPWem7JXxL
3JiNt1m2CE+PSTSrNfjT9uHg6AE7WjymlRqBfwd1MYa5fAEiadn6gUCc0rY1TX3cuUebI7dZvpam
N0v0CiknoImTZNrwEuK5TbGXLdFRMlcau4NDsQ/VHXLKPE9LHWrMcj6UUW3wn0FuqtyCmXLNjyd5
f5eLGAAQ17AJ+v2xvoebcTR7/Ct9u0cTZP/74u0V3z8xfUfvoVzb/y8NSYBP+NbvH6Qx0AkwuHra
uY1+pAJLuUW2SG+31YfiMGCh7quy5PtvfkxZ5JSIRCWcC/jVOx6+h9OgraXzMs6rMJKkuNdd3tq5
smQCep74jZbRhV2mfZW3wbbDgQo8EX4kSMvWi2UjmN+QpeAFA7fc75z10PB++nGhVJbY0hZMleDp
vWKbQHPnrBomoZMH9h6w2DvQuMAPjtkQjMsOQiqZySRpeMuXmVbdkungSfepwDOvFiyeueyjdk/j
usThGrkZ99vS3xdcMDPsIxVN9b7IRbTTjFAmuH1O5nSLWF+l0GNxfuiGEavx+D4gwIH3oMegysD3
JioMhqsuise8+Afg67eCHljOrmRGw0IEtyz8C6zcreAQgFdHT908Z7jrvG0dVoOdEWaXINlX0GgA
vHSV6Zf93v+huvsV79ovD600hL37qSO4/m/wu9RuDix0yU8/QuMADBh3gToAK+nvL/UbgI7VRCD1
xrUAWeHfbC/rfyIPbcEWiIrD6b/nCIFkZK4XQZPkDs3Q9tldZt3+UnUPhdrTnMgEr+xHcPz7e/kV
QoDTEPOnwHFeRQY6HPM8+vVeqIkjwLdD+4Rz2BDG+jTc83GlcATLAcrvfx7nv14QihsAB7vgHeDi
dxHLTw/POknCkRP6uLgJG0ULsfJ6kXuGMPdjZf/9A4Y7bPcvemd/QmC3JM1DHNcMsf3vQKYbIcic
1hFF1nvEsN22g/Y+g7AxPbpEFeY4CLrJB21jPzRcT3s8jyVCQ6C2BPvRP9zRrzMdd4RSau8qHOdl
Cov077SYL0lgcx8vj+P7orLI67DGnWYUcb0vTI9X0CXaY2WWMTYHpBZBt9/IIOJFb7VZUNkfUx7P
KakcQouvEeoXfBzrg4a3vY+jeKntO58l3sPs3z/E768RLw4HwxM05wUkG+JMq1/nDfbdZY1cYG47
xfbItH1PhIRKJ/3gg0InOFXn/x/qggsB10txoCZcD3u35uw3cDZ3yEbQpFnf/tj2XNstQ0VmRNa5
kgp9Cf+96wHy34/vxsKA4Tb5SziILQUSbfrh9n1bQpK8v42cjVgXk1r2DePvL7jHl5+mKSYE6Ke9
nRH0KAkQzd/wTOs318stZed8CiRL65zzPP6USSyYfy/U4atxATjvYR1JUOnnv4c6TiPudZu15/dU
xKRARzCPooXjx98/1W/cGr4dCo0SZPzeARUHbf9OZ0xk7ejgRPmFDICpfyyrKGN7qihjvpeTtjAT
rwlPZAQpsRzBdFQjUlFVr/Hk8ufBEgTBf7ivd4nITwMODBNDUEK4810wAHfvrzOYEPBFeQ9hsYRo
vFOHKHW7SkKjNZue/1TbBKK9hn4YmG9Zcbqhiq0gxV5DfoUsAtKgtp6ZACJ1HSXARMg9p2nbzmeP
nCWdb6nrWeh8TSNQYa9qWTjKMzlAdLcc+Ki3aK3JTDLFm0KmgACvYxfOcXZfvvOMLEORFN/RiYeL
u4G5xpSQ8miT9SGwmgESkjMKoLznzRgMAlPkR+KUB/izrmLv6Q4qhwKbWPY9vL6XQOz7aNqOR9hS
ULLu6Yk1EVw95zkqUL9MkcZwI/XLdH4bq3FPMoP3nEuAtMV7I6IIt75iauXhBjeDLKe+yUQ+Drr6
byhmwXYOteB7gvU9swPjZzG+21LsyUW+mHi5QM3DsuggihmX5AzVjrkkYFH6Fk4Njk52J/AM4zA+
x0jHy/g282uZiIshI8EOUigjgf/69/qwtF7FSwNDCiwij0CGcrAf1dCtxUzrQM+tJbxa4BhOo/sS
Wu3cHtoFQWf5kPrSbPMH8CA704bcFK6r23lVIDc+9AIoeNtgnkPmcOzkEoZDzUMkw396lMSquEwz
Z6NPYer8Wtwm3FLxMJXlwKLDMKldcSkQ0Nxaw9cFjv8wzR7vtrEugti7IgEQE1MjZQzTovaJp/aa
lWpVWwWa3Pao8kto+GvXd0SdEjKu9i0jnPmuoQkKgani+cTlxwmIUKCr4p0K/BEjF/D0bXZdcOwn
w3HqxizSyO6/538A5Pf81U/rvhm+T43xe5Y65SNDKSlhQNGiMpJkPESEbecctxExFlWWBab8gM1l
Lp7EVAbjkfdpm1Zd29qn1Pfp0Pje0lOfmPjck3i74NKZMxCW+TGXWVS7Mu1u834dCbBsIz9QTOpz
0qaw+mD1dW+DFOPHlvRzM2lCJrh4ZHJEEQ6oK5rSq0KQTzPDcpysyK4z24smh1kJb5cE8jjkLjkM
c6/vtmFcyQHVwnooPIlHzNiMf+mEforCRFzJJGivuFHrIVWAxiGQac9m1mXTlbZ4yEW3QG8g+q+9
WmgzdqKFxHWampSWy2WxRfzo6QR2ehJpgq8u/FQnw5QfLb7yokCd+CbdrE/QY9CvS8nGE3PhuFW+
HNJjN5D5SSTgDKoR0JGqgnhun63bis9jMKWAGDT/YIuoP5BoJZfoONT11RwE8XUC+PAoV4XmR0NO
HwBq9tBRrXH5NQQFhTorFOGjiYauPwo/BQf4C9ZHZRIAIQgFDYxX+jJW0rMq5baoaV7SrvjYm6j0
F1BG6C8qSobwMGuxovzqeecrA2Pgt2JNc94ENJCXvIRMoknCdXhwJmao3/h8lao1XGpadPNnMihx
7XBO3JXKwn2G0nTndltjLx3S7BuSM3MBVD64hDC2i5oC0e9raG08VdtWhPBKQe/4asVivy1B4Oqo
D7fPSg1zBKWDgKxx2xRmbjeKsYKSS+pGbJa5y0y3S1uRUPS3PswRiFHq1cbGY3yJE1FHcSndIo+R
0NFVOnIHBXb6klr/hWhKb5MQy8covTaAPElftfAZ5E3q5/iQ5Ot0K7pEvnrhkCsS0O6tqjSDNoPV
ed+mogp0nHwGYz5XcTROpxkARhURvj446MIfVOdXVrN1bZ+Xzi8fpRM8qhanXU1DKYZqwP2BCS6A
BWLhuW6rE1fY+zJS3VhPmxk+D1xsFcgn/oLz5pdKCBM+lCA3LkQki1pLQi+Tfko+qyJz17uj0IAO
STQuCvMj1cGCSlm3cHsFc1+NISs/ywDJVlMgbxyqdFDLfWYzdkSgz7K67Lf8vIZzdw/9EDQntpPP
0TyJk9EuPA3CZJ9lTJ8t6vdnODq34rSIxFfDwttvHgNy6tZc6wPSU/+0yjKllUwWMMmsXSHBNuYi
K5k4LciPQ5hEVPlcTmv5FjsRfxgknd/MZrZvGhO8Mfkc3SQQPJwIdopmccv6hLw3qFI7mWvIyNmn
jczTKR5DCsUYYO7bzpMEe5lDRCIDNOPYtVl2xolStBZqGk4s1fIZmrMY92+iS1ge4+OQxeoVeOFy
X06dPId+LJ84l9tVq4bl4HKEXJTnvL+dErJeSp3Y+0nBYylhOvgSM4PgEC3e3CaeY/EAa7sL41Vf
OZnbi966eAaeVEwnmvGkQdkO5SfgmPJiCyS9pghvD1tUdM8FIJ3XZSvWD9jw2zMWW36zhcEKbVXW
H8eSptdg3sO4Xnk5NsXmpxjzXU7HrQ3mewZq4L51s1hqKFbIUdpheRWrTloU/dt2LctEX0FABc9L
wOcPbbyVHDGbu0Ocs+IcgousjdiSu8K0sK5qGXwNaARt3LVPk60va88dcvAm14Dai2uWxiZfDwT9
i8a1GktBr20g2nugP+NtkPjpZVzlZ/xNCwC6D18URwYz6Hy4deUAWWgqwv6ynEX0SQdU23rsLLmB
BEk/95Exy6mLxjipyy7MrxI6y+JYEj6Vl7wrRAN+OdkqAx6+KcqN59WwraWpeEyn2zmADuHKB0uO
sc6IXeU1bMIgoEInQ3sxJQu/i10SPORT2Ys6c7KbD10p5OPQ9obDQDr77or3bO6bQE4plJqUhsEp
N0ptjx6+KN2d9tSDNOXicFY9w6jNsKReMmAFcqzDHJlLnXJNzQ1QnEHB8Bu2H2y+zb6eyZhdQ0ZI
YfgNkSJerQAI1pe0R1UqEUekWNMMiVM7Qe50NmuWX6aRI9PwYYs9jUzl3UJKfRkh2JGLIgFTcVpG
P8mmMyrVT2XQMtizo3YsZSUD2o6sDmD4eupjqHmqqEvGh9mHwXayGardmuRLRK7h13VTHUnwCzf5
iHDaQLi3NTMQt8shWvs6C3N2uQbeqeFu9EFWbjGGfyKON8CPONvVY/D38rt1TYZibXw2ZGME4F/N
WA8FaNdahz7ihyTUY3fNOrDGFZ8AP9fb6papirkHIZXrgZ2nPknhyrWpvWE94NtmcL07w4sdFk0G
G3kOqA5O5gvWSgGaVKewlUYWrHy2RuttkJYOXo+BJvBMJiwGRAgs8SUUgfxqSqQmsRQ+Os0zDeND
a7pIRzVSuC6Ya2gGIJGzVd5ljz5I5hyJmS58P9aIpCs+MJOgRy9vBKGlyA6dGEWVtkvoygPjeZh3
BxG5OU1vwsBk+hkkM6fnYSmSz60xn7ata5/bTnxqS5EOFcoE/mShOTnQgsoTweYB26jOJGi5fLsa
YWK/lXGvj6aTZS0WsYkqh3xUVJyn/ElOY9ZImflKw7+G+GpW/mVt6XbM5xH0Yutg84E3hdShU3Zp
Nmw2yX2puvgph7BJNr0BBoX5gAlTQadnv4azYA9imVRxUHneXqt5mp/0otb2oF1r6AXQbHg9A+7K
Cz4PSxNNy3hkC02fJkbCQ7l28xWjaXATMZdcRQJk6twqkOolyqImiigaBOlcnzYXRWOFtiQjb0hp
FnUQYTbfQtdo1wshLa1KZYmrF9YOMO4oGAnLkFNoWyHU1Bcqw8PBrRqETxvFocQUfPxyGsD7NRKL
0labZ/IWuzw2/z5jY9MPyC9wC/QRu05/1HmZ1XoS3cvQt+EnIILuCDFReZpJyY+5yIf7YCCyNjzr
PpKJP48DFGotCrdjHtHhdbbROsO1Os+vMaHyUkcxdRWVbihqGIeSSyoiPHRLgLz3ztQowuO7AWXJ
pbFh/4V1cf6J0Tb8yMLYXhswyk0qlvkiBpT9AlIgYntMc6KKB7LcZJTGyFsRHPdJmHxJ2F6k+4nv
u7aL1NtsiqA/jBn86xVA7jm7mNKpn2sle7eCA9tmgJi5HcI6HhFHqizoh/RmFCp662DwZ1U04h6q
Ycy7omb43hqwHOZE5wVc7ZmO8gYlvBklci3WXnIxr38IVG1dzQRccJ+w8VpZlUFhzTlYWdasYgjO
/ZJGz7ue4Rhuhumq94G4S1M3vGlTCGwPqDyPs6ZQac00ja9BKcor4SF2qWSLlObaKS3eWLS6vlaA
P03Vm9F9WVePtYJFiTpNC6CrXw3YNLQfGIw5TIOJLwGet5By9TD0nnc56zecX2DokefdepV41G9V
gHRkbUa6BOkhWHZbFtlM+rKqcXzNhXE1U7DmjSRY4KGzefgE1q8ooVZCDldlq+3Gk0VSdYnoN9mD
W7puQCpXIvWEuiSYb+POhkGt6a4Q9Jyk4iCFgfMBShlMojrpOGz+zBxbk4Higdd1YEjS5GEvY01N
/dJHyKljWPI/TkpP7C6aQ6saVBUUFmlM3nkTtQx1O/pTQKJhSu4yeLKLioVLH38eIWcNptoEhRvo
EUQec+SGdXM2lzWqbZeISm8dV7rOseGmvunAq6E1gYbKPPHNZDzl7MoXFJBOrbQrQ3E/GqBWceUg
Py/1UWqx9B/bliVz21gsFdA7cAnFk6yMW+ZsPbbI1aYLDQc4/1Mtypn00EGXxadDuoADfEKjB3BC
JwEB1zo10icBGe4HLRjeA9zZqtcDFNbgJgzk93j8bzwoc4JxVMPkm1J0Lv2YyjTqnt5B5EDsRMg6
ljtkG4XUiSs01dklBdAx7PwM1uGWf20TSlx2gt57w3pbQlX2r1rANt9VUwEALkBlSwebYYtAOF5f
dAdAobhekVC6WzKUxCe1bpVe2GkD64a3hS1vmIe3uNCT4U06rtpPV7HG422wSEL9oeB3VjGnT/Ga
ij47ZBDQ9vEl0XrxM/RR/YocB7VDuxyFKAbE42CdGwZ11E0EkRlSd1EiYnr4ONVaJKd+zbn3Augw
LPJLX0PqpUebHNrJJf14EBZKoBLYwTQX1xtSv+KAJhYZBTtnaCl0FSZLmRxyv8XJCXwkfxGFHp8D
qH5WNBrBiRFVorF2DlDB8K9kYsiyoMpHw4HDnKmya4yEfsZVW7SAFN0y7b+r/y/LvjX3AHHNGfh0
fz0TGtcsyvTNEHrPDyLmEJGZEgS1CManoXQ2v1iQwuXwUQqfVG6ybDrJlUBd6QphJ5iGDPsqNkIZ
QmvCaZVhH9XNGm/+UfWBdUgQgvGADBQVIh1Emp5klqy8obxwb8FGnRdV2NolfCxYz9LG4lSSLxKH
ychKDQalwbQFBtWIHMJub4wi1Vl3KTNf28DtiAsy6miqN9a1R/jHDA2OXIcFREPRUk41Jck8HxJP
1DlUc/46mjEBYJnTqJ1rAIp9igo19+qWFxnRDTr16PUjJBmQc1RSQP1XQ2uyGCRIYQS9E8Ct2xaV
N6+SBXn4jQMR6Cobs/yQs2y8DFo1Q2KvU5g+oPkTHJKSyGvVFFNagioL1u4EPwVeTO7aoIqh+Tsv
YkSvAQ3A7G2DkAJzg5YPOiAznnMTxywU7t7jZTdJSYvyMEDz8S2AqArg4SDa6wBhWH1CcWm7h3zg
cs+64qg/I4PJLmWSp/0bQmTsT7FJhsfZxvQG8s32aytDjHxhNwcZHYX3nm1b7yrRE/tcuFTfWzl2
eATY68Ba53xGNM05TBQsLR9DwId5Uw7osxACtOgbC83OHzZO4G9MmUrOUzKgf4KV6dNC2/m4RhP5
mEkFk28OfWQnxw3OAbX5Cr4sfwuvZ9Q3kVYGZrNxgnC/7E1pLtpMQjWnpg0y1ZZah9stx12ygWq4
FlPuoyOYK/C/JIbhsWlNbBB6A/gw+mpFMxpdxa3aXc2TVzexFvq6jUJTNCRtRX6EQEN8sC5foYZe
JzwlVAr5p0R2RVtxJOB3S7BnvApO96lCTu37KkPbDshk2NJ3DTb0AYowwCX3GwcCUKGPj8gOzED4
18SE94dtcfibNoXMD3IWLhoTiz+t6qZDRJVDc47Uv+aIFubKrZMUzbiY4lGlctW4XJouKAh6oEAc
fSXikUZXRTeyHPIl6nklQ1peBUEXvfmxZ5cuEOoeGsKhhjYt+gy3jp7Af+Slr/tUDbLOLTzfjbZ+
UNUoi5UedNcXI+KvjEcYqCOfHtfMpi8B7YS7BXLFYoABM/fVKHj42pdQYlQcApHbGcoXcsht6lEU
lBHcFgslKT/wcOg+sNRJW2PfRFaH/LzpYrkU+7hldza2gKHjaKa3xcjjj+jqFLaV0eNrrPj8Ua7z
XHX9BOwRSk8IuFqDKT/K1xbdQlrkVi6oA2QeN1LDdqSAu3yaWh1cSDQ0GRvZs/xu1et8uaZo1YKK
nF0DF0DzJ0qKFyDGfY5p0GZvItriAwzh6tFIH10wHMYU1YMp7J6tEQ5JzwSIJ1eqOKu4m7JmKwMk
Trwv3WlKIzM+wsXbNxLgViMx1ZN6iVN9QPoSXk1+7qBZtOHHjnr3saQr+jgpTWDpTNmBFyP9E3Jn
0iRpsj4XSPdPYULDtxnK+I8Ef5JWgcPAwYrwEV6g4sZBfHASZsWqK/RnCKfXe6GJp1WxziTEOtju
yzZgyGjChJ+wH8gJZYaKmyKHaAZ/fW2XSP6BTh1hUzgUKgu6i22V68L5JSjG5Gno4oTXCVD9CyGm
EBQdFKAsjr94DfQfbnsBPEi+YYNi3DTg5uGu+oiKdubiUSYKDZDu1qFbEOUVOnxCMyUX+LIhXnB+
4Au4BhCh813iIfHxJxvBQxI18Uzc2l0Q3fFhu4DA3K/PtHc2/ZJOyczOw1zwNalpIskaNIVJEysR
vBhUNuDaoNsY0LMoIw0EgeGGtLEgvq8lyyRxF2jWBRSzyiKXHpNkssWnbJpWBJVFsNGNiGNpR9IG
eR70E03gs7aF0CaB9gsyaaTxUHt5eLSxaCCvT9BZzHRi/kaWwOeqAdEKAeFBCetZBya1bxlUTKJF
96SoxhxcQIO0Q7uR5cHExYoSpo9dJuXLXFh0DWpAEBeo+2Bl6t1wOwyz0nOjLNrZhgciYq2WN41O
SKGv8C2i97WdE6Rk1YYOYIs5U9g3h7IGYr0/SZK1pBxPXetMvvyhg3aL0qqnBcPvoNHPM3cVrAoF
89XgFR2z2pGyyM3x7+m5X9llsIY5eHp4Z9ENDyQdOJlfubk+9bAmtX3+lc1i9zbxd+EHZ+WIFx7M
oKX+gaj8lZPfrwgbN8jK3TsMyndvFfCzJgPgXLES+CW+8fcrmndVTZxOEtS8yrtEQwRniAtg+egH
kILvj/yjZ+EPa8V7572f27T83LXlP/5fvV1++dD/pJPM/8ImMSEhsFn8HynAX9o5/Of4+e3zv9ps
7w0g3v/kRyeHAmcEQlEDsxxkCCHWCpQIP/rCFDggHbKPGFx+BIAKfP6/+sKk6J+Ypzm6B0OCk0FV
86++MGhHC2N/CbYjQ/GP+PrvdHP4ndbHt+z6kxAmup1p/n0mD6GIEhUnwbkMgmRAPxO/nXWZqA8/
jcn/xZfz64JJd4d1kSMj2fu1Erjef1swWwhKB6B5cIZgJfwA5wRSBU2KO27hwv2HpbJLO34izvdr
wY0Kkz8suBAP7A0rf14qeBdQ6ZqYnn04l3ckk+YGxD9Ilo24e5Hx/p+kEWii85dLotVpFqYEPi+0
Pd07o/98ScdUukCoSM/ookUBZy/zeg3ipwWsDig7xaZuyxcCNU10JBrpGkox2OBPGbCa6bSkaOGS
GpPYCs0LsfENaLpYzi7oQcZJ8jZBeAGIWJUn5JTlyW6yP/HMRzVUu9Mlkgn+MDKYZcdArs/hmk2X
sKiKI2z8/S3aX/W3SQtDdhO3U3fyC7b6vlUwAq2KP0TQgX4Dkbq9dCyRL7lAix3t+4PNx6nWAOnP
WxSzmySBVgPdyGL9ECnN/9zibb7bYjs8R6QfqonQ8ZguaEMY9tzUep7smcwUztptiU6FIVDAwIp3
CDugRuMaq6s8XOdblAqQxmLb/UzQjOg8ZjsMKAN7Xjz2mypxJc0Q9qP5iyrQuiPbuAOltHVot7lY
5KqySI5ERfK1Z0FpWeM6mSsUG95CLfxaplHq1XU3ieGYTzlqIksxz2vSoZMAEmc+vWmZi9cBLos/
hpJFjyV2lq62RJVfhwK2oQry4hz0YORnBoVB747SFMjIIOjq3lg3FmkNRmu8IyMgoxos/Hydw5p0
5YEMvBR+gymU9hLA4k7wDRsouQTQ1h2Evo+d6wnaqg3+sYOK9qBCIl9hkTPH2ZH1iOZt6Bno4K/6
KjnvTt3UffFyEE0LieJVWxbgvcMt7fhBYXC6iY43y8i3P9DqIHiIYa2/JhvksJVyIQMqakjQsH6g
pApm6D6zPr2gMM5B2DKpQ+x7dk2GVn9tVba+sdAP42FrNzQrDda+vMQQKLh6si/LOtYWUNrtNBLA
Hvn4lcTOIsNN0NZudRVj7XOpkLctVIynQBTIFIDFImG1E8T3CalhM8qqXKxXQyAToDVrC1kYKYbP
UKBRfDj/FFMdN4CCPBitbHmkdoyu0d7xPnXWhlWBs1gxtbF6HPJR9MdIIGEIzTfH8+CYymC9galy
e1vRIqbGm03fBPjPOyTwkJ1t6/q4wAJUQ0/wCIlxf9Dp9jHQEv08N/RPjfymboN82w62zOzTNJW6
btEq9Oh58jBZ/kce0zk698CATVKtwOX9lwkN26KKGo10JkMb2GGsfCGiodpQwDes5QyS9Qht8ND+
c8m268KO3l2MJUHfkboDPUIqGiCBeWHKwpYAgZNWtsVAzEujvVHDhwTmgRbNnCCMLoz9kPu1O5Qh
2tKB+N2bLKLnao++cwvJqnItpulkDTQ3H12QwKYFzWIEhLSw6HHZj4EvjmpQ/ZLAFLJCs8/s1j4a
lu6GLtEb9NFcQBxVMyQm9r4FwlrElcgW1V2VNDAgZSHXT18jAd4NuraJBt0BbskyehkgCk+PQBjT
/GvuAC6C7ofj6JJ5NKGQT4xDI4SEv1TsNUgFeyoN70+STAjDM8/TsyHr+JJTH+wq6Yj6yuosvoTY
aSaV3Qz6hKZBV57SNQZ6GtHlOnQuPUc8IDmKco/qjm9l+CHq5nao1LL/d04z+oROhfZLFk1AHqdw
EkdwLfHFPEKpUukEMB3TY3IhFJkukYSXh5XrbUIPLgpEB2DxfLUkCVih3OThMczU3IzooXtIRbnW
kyIFWhV6dOAMKC0/gaHj9bIG09OGDmrAvadAo+g1lj+4OBHfEmSS17iRvj0yCNKBI5d8a+A5GbuD
hEX5Aux6eTemffZ55Cix/4u9M9uNG8u27RcxwW6zAQ4ucIOMYESoCfWS9ULIlsW+Jzebr7+DdmaV
LbtsZN6X81BAIZFZtsQINptrrzXnmDi3JIbnzi6ulTGzmczjZyk9fNz8mVD64o2pZ/5gqD2U2iy1
MF4uRXUbFcBLN2sIosbikVkDz23uf3mP/60q8P+nwPuuUvxP5eT/xioQWM83Fc+PVSBEiapEw/lv
nJf25Uf+RdEGiG0i16SCN3Dif0fRpkKkPPwqAXZVS/93FWhTBfJTDlJc9JfIkf9dBcL6Qu5GP9BA
Ho1Y9+8UgZh7vy9g2AMJPpeLG1/V+HjvRchFw8Z/yqwRP16NpA2g6NgXeblxhFWpZ1UtHQAXaWP3
yxBkGM4K9RFhFhu4rKyL7k4vzH5pEYgYGBvzFn3UmPLogMsA8mfR2LKgp6Rlog1ePU5MqoAUo6lk
mZ33qTKOCv1G5OyFPNAuLjpJU4lGTl9flPmcljxKCa8z16nLc4Fa80hRJdUDCOf5YjZDCHlGU6NE
s56UrpLBWEl79Qnj5RVpfZ4W7E+LdOKpECLT72Ir4WFKYpatjVuMdBHAALhbXGTNyEO+ULRZuTXd
LHT7X9RaZz2ATC4vAP8wBdHjnhWplUOyoIKK1DwoJ5kHk4Qf4Qu3Sg5WETX2pev2MvW6WeWFqCh0
eKx67oO+zSRwwRUVExdmtq/DdtylS2sv9EhLfjH9w3BiOxnKky7C8kM/ztrNCItLBlWf4q/tOt4U
ERNi3qzRvGy6rGj9VDTyCVvU/BAulW15bdTU02Gq8CvQnRZ8USYLg/4Ee6nB2avlQadbLbPuTG6t
qG60Tae15yP25FWphvAQd31cb5JsFAeLdejBTaGB6/3odkGS4h7cxV2LclByq/uwGmb1GtT6VmcJ
LAKjz0PPqsSEACLtQSR2aQr4V6JX2oCGaitfHWgxMH4t9rhEYp/h7eDs9HEct2OfrnBKXUa7GWEZ
Jzqqa+FpXT6+2WGivizo/3eZ4GncrcXVFsvL/FJAvtN3uFhFMFRTfauVbXyGbzp/qlCibkJVaqMH
PrLH7B9Hqq+39gmfVusPehxukVdgTqXXoHHTaJMmAW7nzW6WTHFju3VPk2jQAoXt4A20TI6xG072
pjKKDEu6gbZKxAPFUKpUh5VafegLhGiA/cJnngZkTtiR3Y8hxHLK+a6HEh31jX4X5slwGNvC3jHf
tCGzlWF3S0v0kzoKxZezs/hgn2h48gQkh8pmRIFCapKuF1mOdl5YuXnMYuF8WDcVgexWEKboFjjt
QuooWng/Gn4XNneI/9rLxlGXj6DeQx8T5vwwJHWxDxdezJ6iqG66qRWag7JWutMMCv6yEfiXN32V
wnLXZRJ6guG3r8VhdW9FTb8ZFbc8oE6JHnsKT9rTfZjfZGate92CbopRf9BXqJNbOzR5fZuZei3i
BpYmamS43KWpA9oRoRaefRkqDaKvT20Rulh61PxzqWXzgf0OrN5VQy+n2d2UYf8pVQHh4hcdPYGk
YL9apJk56y/TOD9i0hNemUXu5LtSB7ru053kOsJ9aRBUWldjh9aEw+LRG+b2647zv2/F36RLQGxZ
DTn/uTmyyysUDt+/Fr/+zF/dEfUPfgXxCGx+v+aJ/Ls7Yv/BrWuJlVqpYUmxefn9Rc3VeC/yfnUN
fhkwB4OuBmXNmi6hmySUYlHg1QgMQ7dc8XdejGtb4rtWggVQ0zDX7EYX7YrGl/12Xx+Nk7o4dTXs
dfRMvZdnLtZbFMDuuTngx90gVSnPqbSS0ndjBizfnKvfN02ECtcIkifnh741hL53TROUAgvC76kP
xkGXDEULC+O0nvszsvr9PzgURQBNJxOx6XuzAUB9qWmF6ANTo7uQ6xrm7C6utxQfzT/4VpxK17Do
eFk/lBrEAWSMVM0e6fyUBJOxNH7bIz/tJ/t3zLp3Vc2XEwgMhhLK4KagjPr+8k0SAEouOIFuErqQ
6vRrxtHW2yQtPypDKpTKwLpExe/VzEu9X59S7sFv750/D05vbb2LyU1Z21TfGMn6KUYaU/c97WAT
fHo6xduS8fbf8x1xFEHJBhIK+AuN6Pc+p45tWiebcAhQT1r4H/WSSbmYGltu07pggf/1l/q+DS2+
HG71Hem4hblN3rehqTN0I9b6IYhm8jPirP2MZe/NiSro+3lxZjHp/rq2/keiz4+nkcJPd3WxQjM1
9b2xioCMdHSwVwSpKljiQzfnYrnV9tff613P8Mv30mFSMwtQqdsN1ppvL5Y5hOigm2wIjETC71KU
cygvp1nTMQOohfjNd/rZWfz2aO9uDZrEKMGBMNEbY7scsrmOZNGDSlg5tVSOmzbLPv76C75DbX29
cit7c7VS4mx8v5TNMa4O1Bd9oMWWeTIrM3+IUJYfkOs4e9wnRGg0NzaFh9fkZvdqwag6omDaD1Fb
BXJwJSo73p/taNefpslQDjPw240e9s3tahRBnkVqTdYsv1mYtJ9cf8YdtFRhhmIJe3/HOV1k6RWj
rCCBNJdtzHVHvKEDILfYDVbrNbL+GoKAb3D2tno+mc8qKoMrxBD1JfsVyMF15J7YmvzJt/6Pd6b4
6Udb+7084SBv9PXPv3nCUxcG4YKoJmCux2g7Fn7SIgRAe9lvAcR095AhULCOFmLoKl/KIzas9ryj
Fsz8YuolIpJyk5kd+ixGsBtDq0M/LB34nXo0wxfX20vdWpTDko30UmUPmsFe8Uoo1h+GMVEeejSS
nmskQGJMxd4B40qoyVsHqvd07LMWEKCSgwcPhQuhCiyemd0Po9NdZuZsbGZjyXatMaBiUPpT5drL
vknYicwmg+ApzMNzFWXRo9I2MkjLTFmN92/ZbNz0DPkQNETZHkpwf+I3l7tf360/PiB4rSkMeOrx
59n2u/cuQi4xiHG96F18qWRDDDxGPWjJdDcsYb0dBiw//+CIgsUaFRCqi/fAZBcDEKrGrA/aMETb
YW7ZDnxyS/O8NUoTiaj19OvjrQvKN5UFCw47blYbXEGr3Vh/5xftIlfCSB36IJ1R6eo0/w8RIpWt
o7e/Q9H9eJs6ggGTDgnDVRHCvbtNo0HIdJQVb0GGymeV0miHahzs35zAnx4FODhlClxnzuH3DwOO
aaXooTQEChPpFkmnq+zZbDhXvz5v7wyb6zrGt3GYpYF8QR8j3h0nS5RFs2o2ohN+RL/SunRnTUXk
Wx2ELZPNKiUFN75qG9GxdR5bPQoqM0t+tyytQ6T3148SBtcb5nRaJu+uX9NUWA6kjedtyu3t2Lj5
LhzTfmeOfeJ4BuDgg1YivG7V6nNejfYNMPMxiIQqL0DL0t/MACT8+tToP/1MOHSZNzIVJFvt+0sQ
mYqCisXoAvQh5UFtxdZVB/TGZd9chl09eDHWiA+54FEG1zCfhnXYDgQaF7dTVr5d5p/hjcjLzJn8
ZRmfh5RhcpP09e0Mq2lT94nYC0A5x3LGQaGSHPZPvsCX2R0lPc//uzEaXiO3mGlYB2Y830T08HfD
aEb3MasYCnM79UMmJV5hWz1vrLY4ghJ+cRL7DuyEexjqMPSQxsk1/cW9rha7unMYby30UY6GQyDU
WEezP2apwruiz6FToab69Td4b+b/cneyYWH6+PUbvLs7xx6xY1TNXTAraXQMF7dElzOVa7SF3yct
i/yAJD5N1YNRzdLraiR1v/4Ixk/vAubGoI8BCvzgnnZm1pJZDN0qOe8R0zKn+khZdWUTcYMNRn2t
cjk92hB6P3UrN0dGHta12Mfrhqwx6na6SrcbsaK9eoDGYmPrQ+3FHDCY6AtgIoy0z3OpaSyV9q1t
ZFsBddG3FPcRhSjeJCnUc4Um036pqhdbqrfWzIGwR6zNP7cTvznnP5ZuSBQZvGKCFysi+d0pF9io
UcWyIDRp/liG+GDS3FcWNPHVIozf1Ik/WbYtSm52nmAtqRXf7Sg6rKdly6IT1FH55sIr560tU2aV
i/ubI62/6d0Cw5GAULgkbsP4ffcwM+odUPIJ7qQ2ukOKHz1CXQzzTTGzmwDQiolCtRTnCJL2d/Ps
n7x9LZWRLl5/XkwU3t+vI32UkACV4ucd7PlD2DtXk92sPMO33O4/suW1/F/fsl9qzx++qwDGryEC
gjfy7hIii+6mJOGWZRte3gwGdc8cGv5cxtIDd/pZDQkvSvLJj+aa4sZ0Ek92UeurVCu//ig/vZkE
mZSoenCAvn8tJ0MvBZalLhidqvfV2rY2ZozkVEmqyBNx+vbrw/3kpUkKA418GvgCvce7i2xhw44K
WNTBPLdTEMHr9hYQbL/ZI/70/Gp0MriTOL2m864CSDstqnAUdwF7ZBBxckIoXaKpskJHOYwdHqRI
Il4GaJhvxzCi0y+1fAt76GxB3Pmb5/XHTTnCLnaFbMpN2xHvn9dxZvIKlIMPI3E/x5Ed7bp2wVk3
R15UYE2ou6IMYrvXyQEZ1N88Vu+lGusKzbpocbKp2x3z/b3G6BbnQKm2AdTP+GNtt4zakT33py7R
RLGBDoq/FJ8TY0RldtFgSKvJha+mNcNe5iRx5o0AGC9kbGDk0Pt+0DzM5d3rr++Mnyw0a3o4qhn8
EGiD3t0ZseIksyitJrCmsN0N5iK3jCMZU2JW/s0p+cmhYHuYtqvatOE4O98/7oQ7dnXT2k3QL2Hx
RgqIfb2UMeGUiqX+g69FDQpGyVpbaj+sanVZL33tmE0g9KS9xl5r7arZDs9ASNJF/Fej8err6vEt
e/gnixhHoi1CiYhc7/2+UV/CKK0GjpQYauSHfVnfMphh0q/CLsAXSBhUhXn81wf96alkf43Ya00U
d99dNZI68QnHoglm9NZegW4BRVWh+62KTvrXh/oSvPv+DUGlobou6jDo2e8rbgd/yxAtGrcIklHQ
6/OMJT6JzXGBdBuWuYfwXPctavIcra4clR07x2HaLpAniuvCETxciUGP8RCSQPqg1zKPffw4Dob1
HMPWpg+b+IXcHOUiQ3jS7aI4X0fsYEAxpPCVDM+2KuLDXClGbQd4D+T/l1k9KiibVEQk5Sks5Fi7
w6a1aH5uItzYQWedrK2BS0Z/cnGcFZ8tqCPMLLClWfEZKh4jXGXNbXzf5SRvHnKsCDi2E62AM6bW
2rFYpkkJSP2U3aUoysG5MDG2hNdWp+Xljv9Wxl0xYr0mPNN0MyhimTSjC8cuhe0POOOgE4omv5U4
TsNjWyrVHlZ0GW7mqCXyE5bBQ4GZANvHYFbpwY7GiHzgAcjhbs6SOdoSB1y256lkO4n11CWGMei6
0UWCJInsRCFPVOxZoXShSt+hqHW/LsRaXCXMX19sfNkzEoV+8hYHkuFtLRLFZrzXpfPVGNryFoNp
229xCLv2DdhoB4Mj06jhQBE77RqHeMqdiaQbZkEdLYsHesANSoI0q20eru0/4CPkozWdcO4RKefe
lBeVgU0tlhqEplrsC2e4ps+7G6SoH7ED5k+54qg3PQzQTciodK+sKiCjcU9DPhPj1O2m2C5vgDFs
JAjgbbYgU9PNbITnlBW7aJBHQ86jp9fdS5rBHBSDzqgpnYwdvqtX01DGLdlqHZ+htQOrG9WtayZW
YLrEL1MxL3jX3eisM+vpo90zhjWHGVmZLV+WxkIhYqyzxGkmfCV/UIkCteALXgm3aLeY45OrDAaV
N6iJduYUeXxhjFwPdgtIVpLwYVoMEQhFI4iUkSYJeOEhdM3Mm9JsoKjobI/AIeF3nb1co5U+NL3Z
b5IFTXqyZCc8a940mi1BqBNsGDXDbN9DxUyxHHpIM2DtGDFe1cS5Ch3zplDiaauNTrxblnbxZqUf
/FDHzrtQut5gdq6fS6dTz8vYdnySKS2yR/v2zVIa5B29rH2HhnVgV5U4tDk+KRuJ3wHELFHSM0A7
mhRHXZt2aH81pqDzU6EOzVOZhHtbmLfJMD+JKSQ0T8Ws0Q7hU4GMp+UJLJyDHOxyJxVIIeC67jLX
CY9daIDFiSpnq5I5ynVolo2ZuthU2DfcgLWVV03U4swYCNQbje4cc6O9ySfQOrMC36MZ671j9Mke
/GGxLwtHvpkdHg7YKngq/Uwm/TKjBmzIYmFrrqttBLA7caEHVGBmNzo3z2OBKHXy7YZ9BC9TFgmk
aOMHUnazS8jqCe2REBVCpqGbB4tPMmqFM2hxzviXajvxQGzDr0I/56vsD13UKgKc9RBkpL+s8kCF
pGMUbigGFZ3PHNirpHCymVTujSzXB79wVovgXGm2c64oVp9uMtvB3pHPUihH2rNqR5O2SfZty5na
9FmZ+2sG9V1MV/9Kz1PGuUWZJQeCl9utcJPmUht1Z1clcsR10NCMi5NOBYwTUk/S36239qLmZzUv
2U898RTWds1F99JRJMb5RM7IrSmz8M2luY8ytESyuqlDqfrL7Ez3zJmKt7ZuLQIEik57BkGFyBC3
6QmlW70aVka/gwcd9FQsd85sph9kx++ZlXzaYvpojssaAJFMpXlAZ9w90oVjDJJ28bLr5cCdEBtu
8wTpu/kENSPbZZPSPNkN3irYFz2xIlOf7RKsZY+iaphQ29U4+lYoCtLBl46HI9cV4WWqmZE3aAkv
peA6DI3IIDNM+pZdqdvuMvZNxR63Ln+/x5330IRjtGwdkWjQ6aMxTHCzYwb0CkaDhxo40HoPKuMx
glt/qxZxvqnsdtB34Plq5aF0Tb6iXWdufBbpCx/VyuSD1KdhvADaHZ0Sp3F8lJ/LRdUDhzBjk9+K
8C0w1cS6lb0ulg2VSHO06jg+pWNXP9O607c0zsQpanlUISMV5HAPU7YDi4/vBM1+dMrzWsKaFrE4
8RA1PFRcXZrwzTErXHCJcVx/bGXU4kZstbsu4XwnaTZjmSznwIG+vEcMOeNo0pvrWrRr6h07TDzO
S42GsEmTgDOb7MVU8GuVYbrSWrM51lrqni+yqz/2c90+yZjzuth286nSIizECyE7eOyx9x/xlc/B
4Pbdqzt24mQujUJmU+VGpylZsTejhRLilbw4E0lbrY8GrCBjhFVyrvFarn3IC2SRQ4YiTqSM0eI4
wxB2G6j42l2tzchZRRXe11aMgFAM1bMVWZnf4+DDu4/LUdsgme1exWDo2wg+N3JlNfQjZZBnbcGX
Ry413ZMQxboYhcneqPnpWlWi0+AimdzEDvh29MUOEwujyQ/E7WC17FH7pj7qlPAYFz1/AeK1s4mi
Me/9dKmrYbPwnNPGKrvHeaZpjQGke7UjU3hhOOcHre3Xu3xAGMDMRRe3YITkA0GgAwCnig+ZCzW7
cfq2fjHS2LpV3KUBk1WO8QlacIlaxizbp7xZpivH6oYHFaHpTbJebr0NnXORatAjTcmBMmXeEdWn
QppQyG43IX/cOWk8X6mEDb2pC/nbymQK8BKtE97oRWoeiB4uzy1j5DdWS3ZDyT7dk2LWvS6jNJUj
4u8u3ipwj95s9JU4PQdkGRv6LR2oJ0tBbGspFbJlFMeF4iWKFd6YMVsuQBRdMx8KKcF3xAN30qI0
LUuvZXKnsWbFJ7SElQY8bKmuFMz92KXnnGutEncAEceonNJzu/6tchT2TFItcDoWY/OmVKn2YEb1
6Mux0z5bMh0Gj0evuWa1WN4qPa1h3+slQtg2FcNnSPaL4JrZ3Pt1zWmxeJN3gTpmWrtZpf13i54r
N26vsprZFgLf2mmuyTyg8d/o9WUv5/oD5vHmWuud6ASTksQYd3D8pHOMA+uYi1mdDLMDiJL+sUmS
Ur1uFadjja+yQhyqueLkIbm7YE8c7uohbFnELN2mb9obREaEhvO8dE5/GRZ1FEjIdXsTMM6h4bV5
brRmhqbFjpIry+zqXV2a3T0OehAXS/zWRxX/V1fXtR/K2vgo3AhHVp0vHvwhIBMGGBMhDSvQOF8b
Jpqmn/Utz2EPYOSGKIHpiiIEqyU6sAc9j0wvV6pbPLIXEv0Ts0g1YS8DHmMc3BTsrHPET0YQQlG3
HDazTupYaJexjcTWMhbG62qiXEwWcINyFuGtFerVwZ2SIWLRLZaNVjJsbPA1HMB0HeU8Q6Pg2bxQ
o7E9LyO7PEYxmbiU+pSALuM/WqgvLlqeA0kg001WSeMVZ/GxSVSNJc3hH0bXbEtLq72pN8+mKTUf
qbfX4Pap+kjsAHOmCvkYneVDE1Y207KYglSm1fzoEJx1o5bxuIP1vreqvPHdUUmiTdJUewy7L/T/
ig+QTBYUvhUnCfdCxELPDsez59kkdjvLukOmqLBfQkU9ZYVZ77phgMMdDviIc7245l9smvKhcjc0
isVS50Y3A3jOzSBC+2pQXQLf2cdgjg7NFzdxrQer6/N9ktgPU6oWAe3SmDqQUg5r5Iy/Ixnji4Qk
VK/S9ENoLNrHWA3HHdQLNSBcBG1ugqh9lDyMRG+gncpoFUbzbJ1RXJiPqSmwV07VjseJBbhK2Z1G
VuMGOMncN9AU+uNUmyRwFu6CaqEw76ALpN5EDbsTrF18tS5/0IRtX8+EGe2E7CbyKqgLNwDwAO4D
Jv28MGrSvTrCC9Kk3AZJCecez2UJoayu53hjFlCAphq/LAOEjbtgDR1si4Ie68gL2r/sGBER3Wew
DjfCVM6rOZ2uF1V/7BOl2PEoYvlb0lUuKijI7OGyMEV4n2cVZYYpdxlLICIzp09uHLVdfBghzlk3
J6tPPd7GIs82gHDEqagFoOF4dDWGFvlymOdq9e4ovHYKR8l44DC31NEE4yc14oqQioWUG9DtbEvB
TPIYMUOTF/hP06dCN61AaDTgaa0B7msW4ggBFivTlQv74nymmc2uzpZwSZC0Z0d3TNQbgcWghdC3
D2XvSXDyFzlX+awryXruzAqFPwMeuH5df07fl8yYLt0TP+I+ucxM2ee8tFU5eEUsFnjJAGZSu4yd
jZS99jTNZnuodPujtlifw7ZqnqlY8+ccDzCLVqfck6yg7Aw5RNveHoprgpMcP8few9Db7ReicXAo
Uw5Ne4lQNjmC5BtNX9pqZ+/tTNN4x5hWdVIgPUWbcrarE+0bNPS6kyJpHQDSL9yjIgVRn5bXeuMU
11ZCHxn2CQsomSH9a97p2I26NH7F2QzFQ1f4hQ0qgKNo0+p2NnVnfGqpeLhupHnsitiCuyIVyzjk
tcMbxYVWz9uS3tmSa8AcIxqSh4qA2zvqY3amWRGbxyibutciq/rXbuhoInQzlqLMXA0B3dKHz2qX
avhrEARuKnOerrpmCp/1DCmoRwqbAmxoCbtXvAQ4x/SFaJ/tkonyNm8mFoYunsZqZ0dEn+1Md6Sj
MUwxt0esDxQ4VZlXtzFmDRCGAHeehSb4Gbee8pbIDxcMg1mq3EalAUzFlx2fcpsK5FJ+iUrLZhMz
cdA0McvuLFlEz75RLaWGa6geUfdTvPKbF9Am1cEcaT/6sQlfPcBGSwnQMyENsXgV7nkaqyZ5A21B
0ZqHSKw3Cux4C6joED7LVmKzjQac15swEqj9B0Alm6ExZqBcOAOfv55MIZUIpz/jycTDeIAyzdaI
rNuwn6gCg4AYD0Zql3n0gjj1SHXLW4F+rAzyJKXdg7IgYYMJJHBfa3SBTnojJm0Hv1GczZjSb8WI
ooJLyLwV71SzuhdsQT+krdUsPetQMcigwKoVX7iyl2/Soje6GXRRxxeWomGJn6UelENZPiLQJT3A
dhsId7Wj3o1x3c1EnZlaeDIHvvRelyqfkaqcT52UIRfPmqdSYf4HXt3jmvDs0vuPZ5++DGdRYvLt
WST07jVh9wIafqQinlGOf07SLs0Dd2gbBhhukaSQ+RLk0gQt0wAYuZzLvqT/dxwT8Kcb7kMqOhGb
dXrAK0gTBV5cnrK4JBAJeKbYcPMS5v3lFcOK+yiBqRD/uZDidIolEJpmLSFzu9RhOKANvNdSRPBN
XqlHZtLtfiwG47qInOkcLVPyAGZrvB91U35tq/9Xg/obDSreCMbE/+oM/+DM8D/nL+NL+/lba8bX
n/lTgmpjtSUPGlsqNlgLhyoDiz8NuvyRjaQOLJ7LhP+L/eIvBar7B/YGJAgMAgWRzuvI5U8FqoGr
l/Q1VgUGWcQqYB/+P//znajoq8s6+lz9pI2NLvL7QaBJuKqF3IHkAeb6mEDeKQ2yVMapRjDLfiZz
5wkTQFkDGDDGYTPh+vHY/Rf9rm7mq7zSlxVTKD1Uni5SObXepeQRY0ijLHkKkwGMSVlmFnGp6vh5
6q0VMxCnnhPSfMmj/qqksqdxlD+bCpFUKINqwnCYrM600Gk+uYyuOYnJPiyEuE0JV6dZ0S+XeSp6
BN0DD5bddCEMA3gsR/zsaMoq2GMETQBNXdlWqGzbMyin6cYq4N0qvIODkQ+nswGy6oO9JOGhwsZ6
QzuQF3GXPKd2ozwleaHcRU3JMA6gEk+1Hm1JisSghk/zBCXFQU/VXUsnehVKxpcEYLMhqu3a1Ods
57pZ7M9fehyA9gM1yt5qyHWU3y4so1JdAOzScNrpTV/vmoWjx1K/towJdZndXxDSaLCs6dd0Ju5w
+11AICk38VTe0jDTzqcRp2ielZIX7bj+o6A6Ks5Np34KC+qoResnvHDRM73mg9VUcpMbxnU2Z88N
uhwK2ep2SpXlQ0YkkV8bMYN4px52A7nXHlsXj1vwbjJCqiqsDOBE1o8AMVvwq8E7GgHVsHoyMkWh
eZNhAuvc/KGaB/NBmwywo2WOYCwKDbpmvP9gQjSbWIV6tdRXqmUu0BWUY098zEuF8vcOd5uERULD
xjNqZoGODlxrFPvQWRyKu745QYZon8zMubO6pIIji1pY62bArSEsoMV2tT0bdzqVuXOfL7VC5ogx
3gO2io4m+Ye2Z0cdtmM3HD4pKqk8nt2oxnWPRfayYAvK+02PJ4f43WbZ5nF5ayga+M8WQ4evV8ZN
l/eYBJwQN7MRWwjSLDradF/9OFckRLyJwrltjDo7MEsF3bpW6Ckank2Pp7a6ZCkfzqKIruxubBVx
b5PLc2YWlvpMhSX9DrO0xwsDJo/gXFY7zWkBKBvTrJ6NM/bRAzsZ/JYi7ec3MMiLEjgtoMa32bXH
i1xvIYBEpZltczsxcEPlkVcXqXb7Zfn670L/m4WeIc8vF/r/S5xn2b103y70X3/mL6+B+wc0AObt
LvM5Ru7fkBhc8w8mdsxbSSsVwhEuE/K/VnrrD5Zyl9hjl22u+cWG8NdKb/yBW46/TagaWj60+n9n
pUeT9/1KzyyP/5FZYfP2ED8mrBPFqeOhGcyDyB2YyYL0irbsZbCQfXvMo0bs8QaTO0+/dX4FRm6f
i8yE64dabrypqoE8lq5WXnI7h6iHhuVyIQPozsLFE2E/s0o/6kz7Ms5ldzPzYrgrOgH1e5DJoYgs
7bmqQ3K+Ujs9Mj/fkvXefJR4t/aT4rQJc8xxAk021MsnIgvpLIUIc/GwZ/ot6zTbpzIvz0LbyIPB
6Hhm+vKiYsjruXkIcSYt4qMmO/C2SUGhWrBl8HUlso/ElLEJDfPpVNVOHtS5s5Zx0boyWpN+PSmD
C4k9Uy+0OQG/SxITstnKaHa6jY1Nq/ToSWObfqmxPdQma7gIdfpHKr0WzQrx0zWQHOEF1MabMbPR
HYsZpoAmS91ri7YnzUAz0eYTmsF7HtpWiy0rELlav44jBzFa3oxN0uLyG6rsvjFTi3Tl3EyDupjS
Pd0wNLnmCCfUnjWvZ8vzWDlJeKIBOl73VbJ8cudxfsJ1YFxHINj3IG3bS8tg94zhg0A4+F87CKXD
GeC/5iPbgQllRmTvmMXKwNYyvgY7+I3JyIFcwxEod2YOr4prbJJWzB5T1DO9jA4m6YjbgZxWgv+q
0u9EeFFkdXFQ0HfAzqIR31TwAWTbBE0jxRtNdHhtaZ+c9ZY5BqQbhge9iIsrwuQXrHQK++EYfo6y
ZVs/nNG7Sh+iOXE/2I1FWjTxhVBErfG2lmNz54ZmcrFQuFxgNQeJiKk+eQx7sztPBzW/RWpeB1Cd
dHcz0jamlZ3bTFjWt+CCk+UiYoexm20bQRPUAPumTGoN11zP7jfpDLny89Urt+VeqaLeCr10MfNP
A22Ny9Cy8j3AeOPM6mEOFLUFL9Gxk6eGIMzLMqoFU+582U9M/S5VRRpn+ijWcK0qOhGj192li+F6
5Djkh0IZGDKEK9u1FM6l3tT6h9LVrIsmMrMDiZ71Pk1zxHoFrNPdaNLuz+vxTI9Hk9uxaffIISGL
Rf1LPABmgoKcaVu9Du0XWNufRTMVB7RLEKDntQHZhObOdmpGgOwaHgwz+zSPRk2fPTL1D7ZT3tFX
Wx66rmZOoNK9rGKLaQ+GEuVIxC/KNhf60yXjXKEhRrGaF0bK6RWCbNrUpmG4nwAixUEp+aFoSfJ7
J1ELTxoKfknJyDKNuIijYeBVHaD0OiQJouPr+o8oS2XLfEu766vygF3OOlZjE5QEDnmABYqS5LI0
u0YPm9+IMN9b89gfrXApD2ZWwHSqBzaALJYf+spNDjYqhB3U0Ma3OwARYTmlN/jtzc8LIzHPyNLY
W2JA/2ktsieSNqZ7u6yV61qnquWC2iTSxRlIdZqJV0o77cbcas6aFvyc57o70adFEDJKvoDAxbw3
v5ZhKJ+UEK18ZhnadapGxr7UGD94+ajKy1KV7SejB0II/cIf1YmZuwbBS+baoOD0NJyn3p6bmjyM
JU9AZs0ViW5zdFq6KqNN369zz1nYXisna+VREbkWhfN2KJcOv3I10IF2XXkfLYzcqAhdwHYYcVnm
uoSZ2FAsaK+n/8femS23baxd+4rgQmPGKUGQFCnRGixZ8glKHoR5bAAN4Or/B0yyY3vnsyv/8T5J
VRJJIIFGD++71rPam5mNeSiE9pxR01jbFlgv08LH1OC0QDK6ijKAln6ENKFfFTrEOUys7cbI8vpz
QZrgKaoT/86G23glJW2hDWz1/i7tNdprLttFzNavDhWs1S/j3erSKXt2IaZ+Hr1aZ6tfLgWb1MIJ
odT7Tz6rxnkhnOIjNJX0ulzGT1T/nAMrIu3rTI5nGVspQ0ll1zJzCDacNf+6HKzutqfsd5Ppqn3S
orQAj0yHCmVkvBM+3NXFwD1my9b8mKvSODgYMUKaI/WO6qXxbXHj4UbZfvNKW2ddXIbFek7KIn2k
ZDoWG8ga/s7M/HgPCxa25xyrQBNRcitW7QlIXfoPcTs96AO3vqLatkX80oRyMryTt/LCtlNBY8F0
M8VAw/3ra5ZNKoE+LPs5Nod9BXz4KveX5rEYCAIRTRYSF73c5qNphc04goiZe32BT6lVyBniabdu
3c9ijI2jL+L8k2rhICvDobgnWG5TXvGTjIzmgOmNGkzedv5L7jjptqyU/lxEsIGYmZKrqDe2M67H
2wV19ZcG48ux6T3gncQMvBcUZq+or5LMSFTfXTEr7zFWXrQTeqs/JGMK/5Q+gAYyXHN2Ju7kcze3
VOwWUiKWgel/6PoF0OFkxcjgldguJhgPQ2onu9INcKIV1GUC9xD1lBrVf0QTzGipfrdalVn7syz+
gDSGAIdsgNoeVKbf37VxWxzqhFd6MzVunsM36SCgupHXvvkgzq/QDRlIYJV2nUJQh0Bf3o5jhTvE
Hl7szgblU680Sm9Qw+e8d16Ayb/q0fDmFsuLV0/3lQBsSO5rw/Xa8qoDcBl2bfrBaOPm2CSu+2Gk
lf2EEaz6wgly+thF/OJIt4uhnqJ6yikK8y2GY9NKfDJ77PskEtyw1UImAwyWnOwwxUVkwbdNk+uJ
c/12UNPg3bZ9OzvP0oneBkLJPAziigcH2sMAoASwKohqfU90bbPsS5B4N2nTavVLwwTK3ssfCSGN
8l3L8a48UqDuwNplxpZNXn4S8Vwdhy51X+zZbj/pLnq022hKipOb2By11hZptC+WHGNQAAIdxO0m
7u3sK5oGisF2G002xCTS6WFIAfu/ajlUbCtNn7H61Wg5HPkREgxCjykutjqgAbA01kf4b+rgpA1x
2GU/nPnJaecThhiAtT+mnXXN4RklhK7V9iYnYuEJ0LF2YC/yWC1JESa0wY6sIOTf0nkhJaUQQVyJ
+Yxxvj13PM3jwlm/T1L1apF6eux8R6Myrg177A4zvNh1u2UuxkBCtdmd0vQqj6gbOsR/11F/8NbM
hLz10r3EiRPMkXVXogbdZq0WXy0WWe6EnaDJojd87HWOlaIoyAAQzTUMIrD9sdt+GkynCEC1zvu0
HVNwptIPSR7ByZ8WNfpVVEQcIHMWsqgh54DHfBj0hvor/Z+9rUf6G3Y/ttFN3kDLBythiq+OVzne
R6kPlSu/DJbb5vZj1AKQ7oO0LVJyjP93iKv6tJ9/c4izsXP/qloXvBbpG9DvFLXn3yiVP37rL5SK
sN4J08MfgiX6clj7T71O4P4Gl4IEzMJPTs2OA+OfxzjL4KyG/dEjLA8axIW199cxznhnm/xB10P9
uoJW/hVQT3CN72WZaxIghnXolS6CR1K3Vo3od65AFrq6aemvnytl+uGo1qpzbRJsjl5MjXegveZj
NjE/hrqe92yVrPEREyDTsvSr9uN3d++fyoc/yWDXT2PpnF6RwOrssZ310373aQAdrZqYYWRLW4lz
jHKPFoRbg8fHHU3O+Kis4cUF/ZBuutLrW6rZHf0jYtBdK/B8t/rq9z2tVD9JwEQXhXhEP0afd3bs
6JsghX3a/foTX1yT35kBLp8Y6/7qfKCyCpDmp0+cAvonJrg/mxMEh61Dnf1xtHhLd2zPmLXGeRKo
P1h+oEk7gIbnXDf3JVRbQcACXSXmTylQPjR0Z/qUgltfJiDL3M7O6YfWWXKbD+S0gAuXW5dUwCeZ
tKecMtcU0hFwbjBxjuX+19/qvx+DS4XZ5UE4jI3/soq6swYOvCnkueoj/6mOcUJwqGOPhKwEKQZH
a/+hiUTx/OvL/qRHZmJEPO7BJjQYi/xj/VjfPX1bn2Jk/3F1rrxFnMmNH87E4WGmjJKnX1/pJ7vK
5UoUSMAHoO5Hj/zTOEMFMS8tKJWzh5X+tVXouvZYR2ZjkzdJqLdEmgemPnuo3Exblb8bNOug+H7Q
8C2N1QoPrMFxmB1+urzrmilwVICH68z9WmaD/ZrDpij29lLKEJx2jQKBR79XRXs5RdfuN3j88opc
d+t6csxOD+AZkpVDx7Z8NLvGgETnzfO3RkOWqWuE+ATgfazuYJvOMvxGzP2zK4HbR5+BaQNyBSUo
ak0/PijdGezKtiPtRgxR+Zp2vYw3lDR6Np/ULar4qJI0/0x0PcllS5vsHBC5acBe2X3rodbVwYyR
IkCtPH5LO9P9irA3cY+/fsQkv/58l6l/MYgooDG38naurYrvhpPTcZDsCHO7ySzSgH1vi9h9wf28
Ul2QDg5BR/jP3VhiP9sQ3sFRSVSghrpmX1DYCvKiLe+bwoYY4xYq/qgyWt8wcXC+g9h5pFfpbSNy
q9GMruQZsgeg0ESZrM5qRdO0K6QmhsqX0S1d2TXGmJQH0omKeyOLb9lvmRPnLLc9I1z/0F8IOM4K
wxEpcvxtZw0Lyn/lZddFYnsvEJGsY7LCdJYLV0fpCUxoBl1K2WQl76gVwiMUOJ4lm740su0fBkKz
1yJS74JnawfqLobxgbK1yveRq0H44bQSffYv3J+0arVPwwoDahoJcJt4siuBT/RrOjZotwH65A/p
hSU0rlghKs1oNLkPsLEN/32ryL2CAN3uhJhgEhVUDYm/Uqgy0VaBLSqx7WyHxn9PVQCmEeHm/YGl
xlB0S+kUeL1bPE+lnpyMzm8ebPId6Jsgu4GxU+KadOoupFqTLbsx9+KdBqL6laAa9UagKMQl4j+h
L1UXEtO0QpkQVatwjldSU7dCm8B4ovnlR4mCXplO0JzgO9F6hfXkRqgl3AsBylphUOaFC9VBiIoR
dut3ygQblV4IUhkjqd+Z/UqWmkx3usZRj6aDqOO2L0ukxGt01FccWIaxvEilTS6dHb9jKq+/GHOZ
9dTZh34YGv3c5z0JnUQ9tMueMNI+uiq7lF5+ZtDz110Nadhs0m8feAZI/Vud9jpBI/gXqihiPYRE
qtrQyVWsB13R05pOACuS05fPrqKBNBV+f40YyGREqYiTrgrQsWk7R0uy6D3nRtOJ8f437K6Fmcty
VxVp529AWBNggJkqdRDX4AaHrh2BrSK6NaISmviDiihtuAU0z4hdwY4zS7kEHmCBJagMyn3ISToN
2BZtFnkrEdyUYR2n3htCLTfVt3pt4JO3vME72zCOomNlur1rZ0E1yXaZDxIDWkf0U4wqLIzkuLSg
smSV7ubCKeeDLmXZBLYBTj9w2VQXe3yxqRbwWI2PWlMiyTZNJwdplZe6hvBG18gW7OnqZ2Xpl1dm
5/dFmCe9c78MvUlUHcEU4pSoRKJCdBOAafuoG5vqgcXYPMIJN/Ld0PAJECMXq+RXYJ4MvGxu1E3p
kUaJyrtqOnJOxXDsTNsutvSv4gF/8sjjTF256ltQrC7fYMf61K/4AOXWnEtkaQJG1AEwN01OokBb
c5vWKZL3IUKXoamu8W8zbNpWADMhW8D6Z4t2gl5LemeD1IKP67tNKPAV11cYThRWB99KgEjxc+Bg
0VYzfGKiqyfwC8uG9B/tUwf9ftbI/8k94yxwRlAn8pBqmh/mQhnDGbM61egKSvyNPVQsSTEBwvyC
jzXC3EUpQesv5ApVyRExdTHtpLKX9CT6uP9goSx4RdKP4METDN7dgNjbDKWzQJ8j7iMjXddscxkA
Wg9TkbYvhVLsLLI4Gx+k7ajPTZeYh9FVKO+9HG8c6oWIv2MXdTbtqm4UZ5KcTOtO9rb4IHryelAE
a9Kjlj271MaQpCJ7nwyDyj2tO+M9VhX/qdLbdXBmGRILt0Bsfou4qfcCvV1xeomq+GA1CYbixArm
P1GsZHSXzJLd1hM+4hiObJFxm3VkVN4bHuLtq8nK1HDTIy1n80m99haXuoNeneKRuqrrZYE5a5T9
gpjDXb/8+tEV8xOfi5iGMxpavgUic25Vktf5Evj5yKvTFBQGoP64q04MJeBrzP9jTjX6KnnfCmsm
OcBsMIxfJdBMhxsMHI3cUEpoCd3SafyH89giZOLfgYHyjZhAiBxa98l9VT7RKPWP5KGndEcJZ2Fc
kOX2qioSdTZTB97X7CddnmK2uRkURVK6HzxWi72sdHFu/bh9wYNKSyGxktQ41l7sD6cIkOm4xUHV
Yt0nhn3f4FrIOQS385e8yO3baZCEpLQ0iPOPyLdjeSB8rHybF3+dQziu0iul20tVkWxXuYN47X/U
sNDiiWpi+MgW09zcqQSBcS9PJDxl9tY2ACUw7UHI2JA55z91mTbGYWFUvCaLFpn+lVXVov1WMiHP
R08wpEK1ztjoo4gr2hFgNIYsMqo9CWT59Gb9oh9Zac1RZ+vdZp86n1BebWabflz8vhNfCYmd5aYU
wh3JoDT4U1Mp1mhRRfb3Ks4nU0yDvLFbagR0N9PsEs0zYu7wXHmwSrxWh0U5PJxcF3KhdUTL9qZy
Juta68E5hQkC+PEUz6pJAuxrZfKBnYj8isSTaYSpU46bPJEKsKQavZZVYG4f6LKJ9FnU1M3GDdGW
+fzY9CQT8seosVMlJnXiqEWN+gxIkJZz4UqH/gD+yjuqNtGy7wbiEMJ0WfmQqdFn5u1Ehcc+lw6e
uk3bjLpzY4mEPN+Z3Y0MkULx1JRX0aMjtqNk7pCyCGneT912LAC97hevZfTn1hS72znCdxFQ13Da
jwSRiA/ZRSfHSuc/MdZLeVv58PN2g9H42c5DoKdwsb3Ec2drBlzLtXBPLp7aKpLCLYJLC2+8byO5
SqZjRnTYIORsdxwcAD6mZp/DtO6axLwl47FwrqJpTW9Kp0mLb/JOQ/JdYnIDglyVQ39T0OrjGOnn
OHoTD9EF+DT9am4t3vvZcdwUPkfi3lx2pf9rh/+mkgJ0CHfp/617Yqdad69f6+/rKH/8zl91FJ2S
CDEhBAnAMcGDzpnpT90TptJ3qI4ssPhkXFAN5SDwVx1FUEcxzLXIwRngRySt825l9flUPjD3Ykzw
/007/EJQ+f5I58E0czlpuB6XQ6C1Hka+O2xg8WmQabM+Q5dsM5+2gu/Nw3M3+rgvjmixXcrUKPK9
JNvTYAJrfm0yA5KajhPDdqGg1TMGyeMaH5WbN5XGGRkBE1FUMWbujQfPGYFgnvVTtM89zDDptR2r
kUL1wn+NhkPEa+dbj7pNk3MBujrg1E+Q/ZYEAJGP67l4SOgCBdpI9bA8whNgccCLiGJ4hcqN+otR
YZgKSJwj0vMhQy1EpKdnxcq9o8g7JP77NO1hnvq8hpvSI+M+YIdAzHQxdIuGR3QG8B3EuKy8P6lq
/3trfvPWkNqy0g/+79fmYyq/1JVMq+/fmz9/6y8difMO9J2BNtgASfajjsR4B5vIgSPHi4X7dwU6
/PXiwHJGDQjFjv9DPe47ZiW1SYAigOd45WA9khbyb14cLvFdKYT3lYO5bcKOhPS01prW///dewNL
kyxPO3FOKJy7Q1cK9lIQcQ/LPLMt6jtpv353g/6hxvhPF3QNNAIWokeqPz/RJXK+dWM0pX0Cwggl
dlTpfvEpajkFKW/xLMX519f7saj1xxd0VyYKkwMG/58LhD7Ac7nqdU4uffFXyC/ibGYZ5jp7TH9T
tvux4HG5FI+aZw1Mid3ezxCBjlNMPOTCOuWlsl9TF7yNTR+4IWkpFud+WfwnN8/EuYvs6f5ff0tG
ks1o8HQKaj8DIFSbj7OON/AkDVxhldewr9fsCqXjSKEr+PXFxFof+3uyvXxRRqBgrmdn6EBN+HHQ
EBMtS3dKrRMBrVzIbUiYRCutcygcezfjwGVmTXIsMad6wUyBVD5bomanORWcFXWj8n/DLPnvh+zo
DCbyH0AYuRgLfvxAhB6SzRdH1slTFl/Xh4u/Jx6Uf/z/XYtdJkJ5hjAD56eKc5yZepFgIDqZUonz
YGmYBftyuh8y/LS/vtHrffzxPoMoAsBiU9q2Pf1n+kjaNx2eisE6jVHyJg06VwN1qt88zX+6d0xC
K1gORRlF0R/vnT5mFvSUwjotpLydMjS+LHdOowViyanz//obiR9Lr+vQcSD1kSDkIJEyL42V7+cb
zpNiXPBYn9BNUiYwR64pIo0E9aKTzYu3FmQtZ+YlxdBwP1M+vILBYl795mP89wiGWcS0h2duhRf9
PGCQfRmUcUgjmbzeOJp5JVa0K4Y9SoeMUJJsyzDPjc7ZzMtAq+Dy8toNbHhmkO7w60/zT0/AwonB
toUnTRPhxydAGg9Murzh5R2j6V7XdZxzKMhOVtP9jhP1T5dyHPgbdLfYxf08ovBGdjVnRfOUEix+
7/sxryxOb6Z6vKn16dff68epnunboplEG4PAHy73X8MX/xquvLbBFD/rHAw14uBfKrNoXhaF/WdF
PHi/GcsEGXz/xqyXXK2YOksw48wCX/TjrWzyBVKVcP0jWda4tT2sbBvZyeneoRp4n65FtNC0seIm
Hj58oo38ELZmfYKnz/HES532sLQsf5cZpLdyjvfzYnA6ixKN2lYq6t/dJLbPP35mFv4164qBeOEt
sjT++Jkroo2tqTStoyz0cqcvOOvr1NF2sZB4R2u9nKc4wGRCJTWos2aG68wfu+so86GfyAi/BsMB
IR6Bc9x/XUin/TohFoIdkCy8V0arMfOuybDjxqaqQsEx9mm6JN50j0aqO0A76L921P2uiApdVQkZ
DnxlZO1LP7r1yYstE5cbN5DeGdCRmHiYLqRr5T/1S6JlFCWjVhAcS8NsQ7RcxzHPT5w8YMtM2jfO
JAysRdVyDQIZT47E0EziPHk21ogBBpNdI84yqRkhWBebl7mGw7rndOw7R0Uw4kn2MakFWNsoeuVF
0n/Ns6Il3Bp+wbGkWn9Pktp0q5EnwCG8yeP0kyBhGBzGQiVy3Xqr6AmDDWOPQO9X3D2M9kutbCZm
5qsUzbpCj8Q3lGTgfMEuZhzGFoZZ50CmtxW4fzeNieVm/iVnUPk2K4yYhfigmS0v6bQCAiI0ruZk
cUcjKCJY39I9lTP5tZO9t11LnB96KpkxxYPIvZcyXp6MEQpU41s8p9JRPgL8Tn7NSTPg4G32frjI
SJiBN3fQW5uZnyLQ1LzyI7D1mzLjLA8aiUrWoFNpuqxyyO48XL2kDEB6SLrsEFsTaUBoJRnZFhhf
gkmreXGPybox0RB93cYt7jI9M1Zv7kz9rNABWmztqqDcdKkM5YhiXl0n527OWdZgcqy9mTjuFU1x
XHs619qIiWMvrbEt9gYJ7m0A7TMvw65nXXTqhPev1uOVgrN4WI21Eu/cbJeU/6Lao7Lg4sTFz5xH
HGoIj2csj5lGk1WP+LNej0pu0szpthHkwm/63s0nKtGsy5ueCBAzaCAS3SxIg8AJp6X9irrSfnUS
ZCuQhzpIulQ9ugeUK8ZhWRQlESN2rE8VgqMP3pLON9Tbi20rpxpngFYIbyfoWR1RhhCrW8xcRsId
D1SFYG+rS/wU+CJXLwhnuByeezafkQlA77GSukEbRcYAQbJmMGHWDWb0gLBTUBMNddI0x5wITnZG
DpaTRZfVXd9IInM5O5bfasxjb+An6yvbwA/rA0eoghnX+hQMZKaoYCmYuJTeoH7rtbl5doq8kztp
z84XfIyC1nVVXdcSaMoOzJWrNj64zq3I6mo/1kN9JlIeXRvaw+RTbOLHd2viUmYncfZtNUcnMfdu
u/ekcoCpYBCaIW8BZ1D1Ef8cibYT1J1PVdFCb7QNGEKo7ijORjZUm1xVn7Imc3vC1mmR5wSo79fN
KLj7qYUo1XWlFtLrRYjN5mXHwbVfJ6ZoU5GrfT/kUruCpd1cZR3VR1qB8zeikFWIoEi7m/26fE4p
zQbUEen7VbhvqSJjRMy7V7e3eD/SRYOZQwL1MHZiByGEP+RpZ2tKdKZ/YrhQ1+G0EFvHLcy6R01E
Ro696RwXDPn65Bt1zU7XOxgmfIptBYSFulPEhazCj0ALxcmVV6MMKnqJlZvafYjidHhscgce6FjJ
3WDnSN8S/QvVvRpnb2psUh+hAwU+c4uOSt/jMMY9K2DI8OCX5NqxKNY2sc4TdWMju67Jm7vV+wH3
jOwZ1JrDjux1Jhf3rIFDIJpNcmII66anLgzhjQ22gWS+DZhteyKqdSakek21mvXVHKWTTf7UQU+J
Q2+YbD3MU/xHG5xJOpJiN6IYb9jo0iJhkQhF/i1++KI7UGVnPfZwtqcwWQieoiG+/jUxgQLM054p
iNmYjVlTM9tOnKNASa2dnnERSO4sXn0ix9uDRXF+Otgib14aqpV8NHdErYZjqXgx6jZmP5fAmRVm
beCQFolsyk92lnjNG5JnayNHl9hl2JEyrDJLfSs91QJTzDX7I54o/6pLfHko0Hhi3JridNgUBCp/
lmP/ijLYDG0rjeMgmpk+notFG7SHFMaHefCMxDuPXQaBiyToMFGqPWSag5bcq5rHxY9LnL0Uux9H
uyvvibl5M4rleTIs8T7vjf7AvOoWgeF3hBgPjfE1pjD0dUlT9RAPLk+ONz4L25FMkY0Vu4B8Rlrw
VHYK6R4dO4WROikiogPpMI8H+SBjdej9ST9ZbT3ftDQK752FBhG6mnwQOLaiFHgq9YQnrRqnKpxE
X9xMXWe9p5tTrM2I4b4EUxOsfNEv1kh6fI2Y6HPtOyMy/WYxNnZkEKEnPTMN8EfTiB4W5QMlLJgu
/MjeZqVnHWc1fo4aTT2oPs7vxDDoN10a259y5eRriT/xWSthuG3a2YzPvjWnN92ExZsMRd/ZJBBg
X41UNacSWUlYpXgThKNr0cYiMLLbC6a8HZSRYdxO0PGjTWpF7rRLigqnSd40h7EylweCyqCHz8Ny
19Nb2fhjrF6Gom+HkHajlR4nSsikYtY6CAYvUl5+diYdNBNKJXnglKtdZ+5SP+ppZ/j0AAaU54bm
6vlhYPCcFSv8mxhbeTM0zbjHRzyfqkyWxbbxE4AlteB4kTC57XNiptOgYWehgbh0xzsa2sokkici
t0cy5b3kU0/e91zY11NqMI2iUSHhjTo9FCWjBKIVFFVt3CA9glky+63wQq9wLSZEob7VhjNEuCXa
ZRc3sXVlWQAGzcJZDnJw03tZivZxELN88orZCsdpyQOkBCl4KRhplp4kBLUtmbs1G+WmgYiW5Kte
9qxD/er+I3YvLbYWt+p2XDinQERwuwDcTvoeHc70qHdKu4HbYULIMFtz52lm526qpiKNT7q2InUx
pa0+MHbfoiKZwPOa/RcF5+KrcqiX7vTGGWCyFQKLdVYXbreJSFp4W/qlJeg7Webh4PbNG8HQ8a3M
StxtSyr7o6km2At1XbVbcixbsuzdrlvj6rv3WqEyCItO1G/9mD07WnjcK0RuopqwB1qEJ4ie1GAt
d3xOnLkG2RQv2XvEsaj9o6Yq3ld+USBTxmd/l2gmT62ggGQBilLYxJ8IBJoi639azD+kk7+phVLr
WRHi/3ct9PZbVUF+HF9/kmP++Yt/lkNdvHNohinTUK5fTXB/9xE8/R2EDUFZyTFI4rm4pP8qhxrv
+E/IMXWWYd+kofC3gdp/51K1WONhBP17qiX/phz6x2nr75oL+GLon/C4BSVRnHWX+u/3BYqiNOVS
Nvp8sKEdzNtB1CkpWYUyz8bazwp9I2NfXpZpV+5U77SkWsiuu7K8Wug7RG1E2SXso/2AOR0SbEIZ
F8lzjiKh87+QUh+9V44zn8pZkHCfDhPwEuCaYgMAUoaZmK3t4hRGs9FMKTTIb3PTb1DwABfrMuRT
mjDqp07O3XHO2uS8OsFDV1uWx8jQTFpmABbCztdxKCR12T4Qvj5VB+oZ+KMELepXlBD4MnJRA9us
KQezl21AUdKsAMGYVAciHdJvmiDOQEF8uEHo4z7bc50NW1/zrWtcF0RWChft84YZn+DywY6NsNaU
fet7cXEaTT97n9ZJfwPeSduLKFvAf0Rwwup+nELOYvkuc1EcBKSExcE04UzXOgcXAvqQCbgGwbNj
YZuPXsdtFpoLcoTgNf1YOfEQkthuHQyU/qHhc+et1BJHtfjlba+Zzq4n9PcOO059mw1eh9SJ0jrk
qbw6EkDQBJm3REGuEkLUfEPvg84rbyp0Uno4Q69JiFFpsHBUtv4RnWR/PdTWs+RE/SCkrDy8u/So
secQOo+YwsthaA7m01TkMEoH08NPFmdTMC5RdGPVebqdTR2YRl0tN7aNhXJln2ahA57tCJdOf0M6
WoVWKe7d8bb0C1x4CvqsFeu31jCkdSBrw8SmKIcXQTLqI+yP6T3+SpvaphMiuegDu8w1JCicUc1q
Ko5+0UXXfgOsxdbp1RJ3+zFVlrPNa4z1MzFmkDljck4xbISoisuDwuWl14ItcZ5l99HQ6u8HTbrb
aFrTJYCC5JnphaVFgloy6PWWsED6tT7C/EPG9mE3OGX+5iv1BYe7tqstC7BY0hfinkFOIWCa2iu5
CBxHhW+G+GLBf9Lw2DqVfVcz2gKqNCeOAAm9LMiWWiKflzKFhzKRz5tQxAFb7vEpZWIH8QA8WQwi
PRLJpz0jiaTjXyTtvV00HGMs2z+6nmzh5id4QcREpx2a7NkcW8YNw5auNgnYe9hFyJmrJN1m8MmJ
cUJHiaCIYjzOtNUjlCLh3ztWOcfi0cNlmu6kL5RJaJ9YLBJSMwr8iXevnKkAdI23yRseDCO31YNN
Fp2N9aeFX/skaCRmoW5n6cnpdPeu95CkfZyshdQeZDiFuat8XBobqLkz1x/TM71K46PPzlrfFJno
xqCLzGSNXKw1+3nyzSq7UlD3ycOul4xvk+mLVe074AfjA3oSSz30eTqwS8Gunplnju1j9pLDCluq
LXTNCvJ5YksjmBucWpBqjImZbWCn/EIBJWY9T0TK89HqkuGp6lkPp3kRbLEJUeHre2omRbjIKs8L
25I+f3yYe896WbO7+y9u7oscnw7YiQFewdDXx7SvTBuAQJT3qCxVWmqH2I/TlBGio7X7UOWDM1Nm
JQsrMPoO/KuxWvcvy8//upa/WaldFtZfLdRBXVXfvvTpl6H/vm35x6/9tUwLWCboUBzI9pTyEJj/
p93vmu9cmvy6jvnB4iVdCSh/L9NrAADMdJzvl9X9P8u0pb/D+E6HCgke1f9/aZv4A8j94zKNrwgR
Nx1S12Zb8FPRFAUi+wWQqYe6isXWSFLcSEvlB3bfP89O/tnjDQCQBq0DxbwfkHssyYGac8RIYIr0
3vvgjV5+1Io+v5mG4nr0LCoWmoPzoTM3LOCoETPyM2FjkFiJa3NnmaW+xWNm0sdv/V0D7R3Z4+AH
6PjvLsBVIl+p51heHorWnTax4JqobeF6kSgNZqXVt1kun8fCxzbHu9A2tRE4dvYZ4p6+LUp+PBe4
yEik7a6asXsWHgyvBQLgJkM7GpaR+8TacZ+Z4vMIwZnfbZ6LGosMJEJCnDkVYCi4EwnxtwagQWz8
Ux/qXfvsQADd9Gs+vdL4ehXaPJzMIERGzb3qOu8K1EmP3JNbMyI/jfvS3CxZ/mbk2rRxYDRuaq+T
W73ljxaQCnEjxI98BW6D7l2VqZRbVJukb+p8BmoBOGQjA+FnYtSHzOqaXV1gO3NaANhjbt0pb+jD
9TczC19G6g9AZ4zVfjxzC5rCBLHSi+Uuros7nx1nWEguifrTPtlWy8dX8EGHlg90IYDqS/yYyxV/
5a6m2rp6mysYgK3ZGYEdzRgv8xkVrl/EX6JCE9wH/4Ov48C+4E6kTkpJUiJt5sABS0QfMfvT5PkQ
eVF+3VJzIAy2WHYNpZuD8rh7JiKurbLdK09oHy6DhGMN7myrldvGBbyL+PKuHImd6HT/g2KCR126
At51+27kjBrEWW5d4a9GpZINclvH5XR0/d4IRwRfW73nZ0lyPqdSEExaSyN0V+6OEzlIkBG+QWdD
gwtU58x4fpv8HM8m4c8gmdPPpuXy7Bf+jUPrhNtUq7aq92RADYbfWbdYHIe9reHCttVb6Qed7J4v
zxvoFNBxzMRBr/i+ccKQcX3gO3WLymVwvOKoi/iNl5xRTf0TDSOj03MZKvX6LsRtPz8WCf/qeNln
kz0i9DJIq7gx0/PA7XIt9wPdNDQsLe+J6wJkVUSV3wALbwLflc9uzh906E7xwjGYPN7Gy82gGDkG
SuNHm7z8XNbKCCMEjsfCkHbIQt4QtSmj44wF/76UcPoMAqU3quNUbPZNs1tKg90zG6Ft2YEZpgzG
Z4gTefKkRo4GvdFrs4WX2VKjD3OXlxKD/XWqQBTShmOUEcaOhrfKbzyDF9XUmQhok6JjnuMCHHb+
phdjejcm9vnyepnZshx0MRjhZJHzPNSwdOoBhoJe8ritxAeQmOgVuE3icEaxvoY5VpfLs9VKvr4W
AXWlF8gUwhCoGsDGJtI/Ts2rCt3NaRDRGtxjts5DVMD+zjGTglw26D2XAbCOcF7xu9RagPrMTGMw
1/rQWvzlcHnM/UBdo+8YRhA5+nCEQfvapLZ2sBO+6oKsNagGoR0i32T2stPP2F15BCJ/gxpgAhTg
7aEaA/+GVkVgVCI66t1QXaMwn872ZO89lX3WAOpAc4L7FOXGirnhjRgWna2AzXtK3I64npFQ71yH
QVaVZnWtSZ+rwzxn7i3BtzA5IJFGQWhR6ylgywKhvI6EGgNLmk7g9rpJfdkG18gZ7Eo5kJ2QfdMy
SEv9oNeUAzXQlVQNBJOb4tFxnPD30WDcJabv7RcBVRnBphE21siBBLhoABw4DdQgeIvcpoZ9zwxW
Ujr+Y24yfNDJl5cWgf4IgQHQlOiTW2qG+razrTtjzmYYzJq3sfHLsewoBlM7ARbFZRvkdaFv8QlA
wnKs6Ty4bKAtm1tDvR0JLLeYczEs9JI/OQieq1Vhg6CNI7eaZzMFrrZ0t9D+H3tnsh03kmXbX6kP
eIiFvpkC3tPpJJ09J1iSKKE39DDAvr42mJH5IqKqsirnOciYpEhRdHfAcO85e8f3oEKZvNYsXfy4
/cW2KvSqMd9+TaqSjOuJrZXZzui6H76uOVuhUQepW++lqom6Flp6r8nxwhIgh2nqJ6clm6EeaiXT
nQ2PCvrWRCKIWXDWOPWqUn0UTllNIUNz290GvtFroVJd/t3M63lDHT5wIsRgT05SlJveh3F1S/tg
PGVS5yW04J/GsAkZWW5zHUdzWmfDfQrtMYY0A/fI27GhxX++FChe8Dd3/RbIQGNEbttqrJnGbxr8
9k/Wbz/sTK/HMLHm4pffWppiIMjDL2OpYGaeimxpR0J5Dpqw01q2Q3nHZz5nOrpJuBVtKHrGt4Gs
lbYrLSExGzIV9nBT2311GBY1aG8Lmz6ed5KpBMAXWMg1mYK7UbsUbXZxJtdctokpYu2KOALqiec+
/eEo9t/Eo/6ywGb8QCeNmj0BV5ZIwV99N2WgmQrNA7O0bKG7DSSYMTJ0NeE/jV1t8bbiU2dnvNP/
+d/71yX0199rw7cAQqB7lv6X8xS9NpNRZjMejBWmPks+g1ZWfAqpFfT4i1///G/7cwxhHbLwr6TC
BkHJCHT0Y39eebOJ0+xMifFQLrxB1pNAUMTaFouq/rd/178fAv6XhwDD1HX7Dy/KfyEd7n/WXfLn
4vTvX/P34KL+24oRDIBKmGsIyeKt+nvi13d+cwnwMTdeM8JM3vi/fn8EsHip/96U1n9j12tzySL4
CDbN/FcGcz554D9FO2C786jBN9PJDNoMFdf31B+SioFZ00ap/fJg+cm7LNI5HHqAq3yO3oTmPnaA
CQRNjDe/Mt7Qvhu70Vt2XFdOwyrDAF9uHi2ATsd+VWUIQzrHYNVndIvebLxVqcHarPu1xOie6xTh
Rr2qN7RVwkH4Wb9qX2KOVdFhlQhEGj/LdrEmACkl3hU+ln8vVQaNb6huhMwk321c2fhtu+01E4qH
tLsT9o6onaq7pTedsFnVITkOkW6ViTis+Da1Jz2iBXJ8YhZPlnfVj6SriMTWjAe5qknIQrwyoMhC
c9WWeKvAZFhVJvkqNdFXvQkPHVglVuUJQZmtjQNlhLQwrlKUpUWPUuFJqZlChBOSH2qOzfw9W3Uq
BSteiIsoVpqyhYW8alc6m2WuXFUs0kYHAYTpc8jRtNirsCVb1S0cub+ZEzIXfCSnfNW7AOaTcPWR
cahBJFte1ZCRm7hWbb8b8MOoWruLV2HMqLXzobGQj8xebVyDVSwzTChmnCnfVYF8gIVYXQv0nues
9LsxzFH3FRDsy9uOtb/cmv4ETlW0xdsIGv8BIyGn6l4bIouB2LpgnbpH7hHxIxch58YuyD6EWuV0
B8BQLVf3Jrt0dSnf4gAuLGPa4IUUTgFAox4xVNToPdIpoCMjOa3TSPYfPCkBupYWCYyS+MZhsPzm
3ctyULy5N5UvohA8obAyI3ZIhMIWX2hjo8QElLC6P3stiVcqEwa/vMBky5eOiBJ6sxHAK2PmqqrW
xYniKsjG1hfc1DNahlTJGLxxEiZ6tECf2JnSyz88E5DyZo4TsYWbFr989RbZd1fUYrL6ERYYm1p3
Jp+yom6hguUfTRMzdAoM0iy7rFBsy3M4YJyh5vuFMOxlZK4jwpHYCL0gNkhKVt2BsiXJDAfP9aZr
fWJDulW+LPg8vnejZx01OpJ5lPQDv9Wu5s+k03zPL1CLMPCQGuE5i+Vw7WAzHviWyCEXghQiWe5N
ckQvzsjz2cEh97ZajZPlCoyOn7GqdSIpLhG4vnZIElkLrwPAN74hfMy03RItEnStqmUzD1XznvL5
22fkqzye8TlbxnNG8InZaPnSGCK7UCqB/EtAf2+MVvPTmQHnx2Pd3H39ZDkacn83MV5UvK6m95AQ
ayLH0TluZMWp//C3iI82VL/KlUgtHDE+9eymyepTVImy9R/+ReRnuDo8e3PFH2RMbh4d4jL9hi3Z
stWDHi+ytPOPr3da7gz8bQqv7xgai+ncZLMMSPsH9Z1kLYlzIcmRuWCSeLEDab5KsQqbhsr2HkDk
2Me6ICloAK/m/Avb00xGzz40bOJ342iLE89KvGomZ95dSf/4c/DSDKRV7d6RIl5uWtYJ11jPGWW2
WrVNeUcSTQic+CMw4a6C+0lJqsQz32jy+Ru9haZpmaTaY61aCIMueG84P8G+hrC5/Xq1KlnVjxn5
bT/qi1gMkTFMPnE1Pr2LZztno+3tmCdDgLNYhPj2o8Tg55Uz73rFfzLff/c7e4nMts6iPleXXqSX
qV3uGUo/TS1Q8smpPwTduaRidhj4t+YwIjBI7lNG/GE5pIcq7345MrgJLIIFAysYYXrXubd21pTu
WQ68JF1PvEmf/bOLyQhLjrMlfxKazVJHvinq68B9bCRcgUDeyAz3Cub5uTeIbNMMNzeF4UOY8Br2
Eh6V3KxaLtkc0FvKN31MVEZ48T2tyPnOmE3qVHWClkr6brp364LH2WCyt/A1sEcg0DtME09rg1+0
6Uaj3iYSlget+bMVU33Tpllzk6uRCIRZGUfLdH50xnAQvvPAbbKMimm0AHAn8buWmG+95v9YxppJ
u6BHXE5sRKtFYDyvrGWDIQBePn29iXG3Wz+Olm1HjBPUZzU5cKlTDAYgdXbNMD+KfGxOgVfsEd6m
keMoXuDMNXZzO8ZhLpfiXLjGs7tQ4YLOfSzmpTrSVbQOkovwRvfHZjuLIoaUC1spUTCR6vq9pTgf
zoR9zpA3vFPHGx9Nk6tvnCl+142qjXjkZSy+/LKW5tpkvvczM6EG27LVPzzsJBujKJ4GzM3f4FhZ
Wz7rVC6tlv7oKEg+YvRZSzt2G05KcT2wpvKQgOpjfwDdJVKc+oP4sa36z3QhWKILf7nMhBSbrZXg
nIrEYLJjFopgh5pMQlSGeym55j/wtoKA58bGvQWjbUs5V9RAvbX8UIii2dg9ccPeMJufvcPTLTOG
41LVBf3Q5tsIXHnT+n2wyY3pTY8ZX+g1d/sAaDrG6/GHbuvvbWrt9aWNn6XRLKFlFcQzEblEtY1C
r7MhCi1Cj1w+hkBrRfJG57mPRG9tBryMZ0ZoyZZDgv9pe8509YDJPxdQZzlDkDaNejLUJznEkrWG
GfszeYb8Ofcg7tm9Xf3s4QP/HHi0OQUdwRfmgfGmnjTcCwAed0XP1yYVbVY16BcvzusH+ur4VNOW
k9UaH5NN51+aqZEfQl/KD2ka1sUFkhgB61gIV2VqU/Ip4ko+ZGhyUuG0UYxYLAjdOU/OE8Vd49Sb
sTGHaa8YugbtuPOJI+p8JJKXwZ21O9fofApSmGF4EYHRxV2ibaciH89IZW3eMYLHR+J+DWwUJbkN
zuTcasbFJ5te7zam3ctEs41fgjYbrog0spxQZStIQgVCuwyJ7xw5KRSEVOp2m82gB6C61PY27eZf
gpHRnVElw7PsMnkAj9G+uu2Af45r4Qb+PRB/T/JYbjdwOT11LCpOYehytJNecwFrDLM91Ah5o6Yb
cqRWS0yolzhI3BI0Wezyu9eXfth3sbwrXI3QTSw6Hkrrbt+aMLlHWcQRZ4bbGf0gpu59QnAxKn31
nndd3WxyMWHqk20HMbowwiyFM1nZLDXrrrD3qla3c5by/Ii7KzRHgM5O2U/3quCMV5DG4s41+XeL
RGvY5r08+CCh3xnlXBhU9z+Jl3AAcZdhFzRushvLeF1Hg47tQCRsaJvxEbcsVqu+fuUOWt8Jb8aN
FIxL2OvSebGaeT/LOdn0hHsW1/IupGWYu/p+vkcFvYfRSZ7O6Lb1VCc/23nZWwO3vKmty+2U5eN2
1uf5lE1GH415Hx+ZF56zpL3aseNsIPnkx0W5802co+nG4aSl0DPx11yDgqurceONTKamLQ2U0mj2
dHHy5MFy83bDR7iXCdgJaU/MgzWNGG6StCSRSWkmC0YEWS7zceb8q84ORxX4LklVONulzwkw+Y2J
z2Qs5rxkDTqO9aaCPEhElEDb8iMtAHrbZHfj2jxwN3xFGvCg6cG0q0Swui1G+RgDX9kai+ovSe7U
4NYd+xaDwlurrGyrGveasRcEWToAFUfPtilhE961XuN8J6G6RLkp1HejN4ZbWbEkzYzpZ5csWMcc
c7r1p8nawKe3T7D15Ooo6O8xWphnzBLtNeGosjVj3DKL5n3Yvh6HLQOjb6S+FuBHnc1UHZJapZEY
S3JdJyfZk/Odspn6sJ9yqwSZiqOHRo3P9FyD0AlN+EZZHLSJpn96JjRzu63A1Rokv2v7R8p0FvlQ
FpyWRLHrJtrAoZ9q8fBdx4ry6RVOfpZS9Jzje/tg0cg8Mnd/1Kcx0NfqM8HOYhqKo1Ixwwil7OVs
oxl8IFOoXstOL2/7tPrBA2gC4cIEDBzKgQ0BwMx6k4n0R1tV3PW1tvr0JhbeUDiGASRCNu06Q+/e
Ob64W5Mc5RXGkoo4A12tLHfuGN4mfWjAGD/pdgCNdFF80kYhX1yIhDdtw5xSlZMPKH0ZyrtCtB4A
FN9Kv4u218ER5Nm8o5nOrUAP1o0Lj4Y154Ay8D/9ROfCMSWOcUWq5L+ykaEMYVXiu0prIJIUXWyN
Sz550GjUpXgSq7eQxaoPxxOXIb1VIhSGOmar57BZjYdQg4tLlozy3Vh9iO6XGtFhx80SI4c5avKX
37UJh5L8S6MoVqMiGoLVrkgi9Eu2yOl5UEs0/83ECNp1DNFhTL/SHlOjZ+Fs7FZ744zGsVh9jv1q
dkQfdC66seI5q/OvbqVP98lqgoTDibKHDiwLJLxpTlLDd1/dkflqkeQHe+bBL954QVrvAD37x/JL
O/k1yvj31Od/m/qQWfqnIa3j57f0TyVvTM7rV/w+8zEMCttQsSzbsOk3uysS7+8tb8P7zbQsw4En
RHaL6cvfl760v3V6PuvkEBA5dcB/TIBsg4435W9SW0D52Bn/S3ILujx/HgHBOteZTLruClm0acb+
ZWxYGHHLIil2LwhYtGMCI7i9Af/JJRDI3IJlbaV+FBYPm3rglo9UL53gOx2+nynbhkfbKywnMmqi
p64xvxaelt3QTJ8RsYC4jYmXu36FzqoP6o3GmW+44sFKwG0khIWfddHGWghUprSqmyKgDc4JPs8v
npkGPDK1pb/DtSeOFTWNyAOIGhHxSjaiKm1wS76zgxDDGioPxocCcUIX5rqMzyXHxXM/wuRZ3Kk9
kS+Wn+BdPmwaEp920OswWmpvr9NR+SAZrEecbdyja/XfLAo9/HuR3AA/N7v0Ri3pfNCb2t7xQmkX
kWsxvj5v2qW0Jrs46vBgTB3Wy9Gopp2DHIEnHZZcd1qamq9w8s42D8cbEh9N1Gepfl369YlobMUG
9fpr6WTB8+zMy90sEEk0ZvA6z767nfQliq2perBzjfD32JmXrqq648gwItJzevLVVMuj46bZbaCV
34Kh5RELtffWQd9401Ka2Je1Nn3vCy8+LrFj7WjjlaBDsm6rct/4SVCQnLPfd/UhMLOf42h2W/Rb
85tj+JKlcUYevgWkFLVV6X+Y5khLwctTfjf1a5VVr63GXy3aBpxXKqf3eGAhwsGv3tpFBqatWUnV
bKl4rGDH4RjMvYPq0VOz7YYIx5rj+o58bqfe3SFuAyjMBKo4MMlosxDaLPxY9vWgVrn/7vXJgl3a
4OQbQ7cwkqtdGMX9svTqLpapHqXKbs+pBeQZaszs8LdYNSMyEsJ2XuJ5rsjwPbLHKs8O1uhzyuHp
lrBavnPTWN7D9+p2ou/nH4RvShEaujXQD9GaXwFRfNYi0jb2lZfLM0e07DA7oj8PyDhq4k8y+Uzx
JEYEppxDajCaC+HUejcG04YaeJqnA8hZ9NDtApDPnTB1EbXuFISJj7MSqQWRfZRSJirWouVewaKf
Lk067eC/oG/VKo1FcWUGN1MF6z4cGpsGCye6bhdI2CAtPxQ0+OYEfLh/TrgvVuHE9uVXzexu6/tl
wMKjcM+ARz5d5eghapOcjRTaAGQvGhC+WSUVmhGr2Xm5HrwykCrCqfNumpihJ1yulAGFo3+fWCjt
TJ7dfxRtrE5qrqY0cieKLqvDI+QxWr4B5rPutSL2APGDSyawFCSRKORyU0vNHiKfOfPJh+3VbGDl
pNsFH/m957A5Uy13ZtedxQaKHZpl6nLXko7p3i/l+ILWtUYcLdKF7fsaziPydKM1+AGdKvArAJn8
k2Dx+WjWoAlGlSexr3bTsiX1kXO8gg+eSV89T3PL7l62xi6lQ0+GdOElGez4NvVFd++67caI/e4p
A3p0Dazx0JGiv5OcGKJ69k7OyMeaybI5H7O44nAvXRKRlaltDWn0pFkaf3kETN/cVv1kPhGnzD8y
3Wg3msvD+yg7efQXIvlHQQoB3UyLO4ZHBmtu9FvOnTxC1/IhsdvuvFD8ibh46pd+5OVmzJdGYBUt
LgptsEksqR9Va3wya3cvjd2KIwhC81j1oxtmRl9Fs2jMYn2R90TA0k2cNU+a1yzw1kxreOQha/lZ
6Q0RGM1bDkvOgRrkOsPvDtLxhieQlNKXU+ypujSbLOZCrptquMnScX4WpW7v2kYkkYvM5VafhcZg
lwtRkKRyE0MCebdqPT3AESsjDVobw25o5cxLHPedm6A62EGg/TRADdN+Sq1oce3xVx5rNfSorL72
gOaxdFZftZpviaqSbQt9GO/MNO39qde6qInb9N1UyXDuqvLaMxU9pQHhW6vr8DCsBiUleAqQs6/u
dSML7vq0K9pwGGO1tRO321c2T5KcUP0NrMNpM3qp/TNZJzvSm3+Mq7qp4JqJD4NQa9RhPjynGnOQ
unHka4P3PbKNRl1dXwaMJ2v3ffRTPhuW22D19vHNZsV8K9JR44IFGVo6mf1RlBPBDo9dpxELgU+g
Nr7JKrGZsxIxHrmkm3IxDyxCm4p1fIwNNzPmDRB8YkBBeVW6ceT0oIdBZxnulsobL7AwnWDjZdOD
pJ35isapivKxolnrivQ+L/tFhFqbyBc9cdtTYLXeKSH45HMFjYMD101cmIN+7oHyXZUa78ckQ0Na
osRGXFyQIx7Hp3wxq9W9HfKRoPsQGAQoFNWtwNeuBdNjnpW7mlW0FSeRLRL/kGH/2CU+MDps1wRh
/fiMv67Y124/HtfRKCMh7KmyweTKByrdjRX63WQgqmTygIhMPK7OidNx+Zax/JZmerPXwDXdqKn3
fhj4Kb7TZ9cuTt899FblPCrfftYXm50zdVkefCyCV4Om9j71oW3reNMzzKnx5LjVt1zlwzElJQ0r
HG3SxIPoYVSl54aQlPpTxnMci53EvsJqre/V6srGL+5MYZ4/YIo132ncyDPeyikNGe1Or0aWaYdS
Tc65arL8ZGbODsbw2huF1evaL7OGmEL3q3KbCSsOPbbfT6S5m/04+O0dJk4D5niDF72Nf/osCSIm
uOme+RbPXEweDn1dqnNq2/KmoQT8NgVrRa+f6k2j0LICDlK/nLZ8SishiELl3mMR8yMMRsGuBnl0
6ObW7cRVdYuJ4yPueWwgp5De5U19LqW2oKSdzwt1tWcaiCxIcqj7OMemfUYZbJfNRfzRjcu8B3La
ffCUwiNsMAZMF8zp6Ml83JVu/yENriuBXhm7hEfVYn1qLMf0mzY6bC0Ia4een6tTEADSKcixzwPA
EJAp0Oir6WKXdRKlvo5uVPfKZ4pj4pFDVXEjWp9bvWPwQJTJws/v6now9oGXNBd0vLvKtZq9P+vd
rbRQOApaYvs0t2l5p2Zy9nLBZcfMx0PCUyOTOozw9wy05mNql4xd/ZGubE7mW9ryg9hWTpWuc5o9
j/fqjhJQHhVOZ5xq1Ymd48v52+jHPn33Fp12XIBMp3SXtCJ02X9snFrNPwQJqw+XXJTOMfdbldBw
5Af5VY1Vu8uZU0CGFVoHZVX3oyoviOqoDjgimNyK1D9emduGajmSBGIgcqraNEKq+4li2ESFqSS3
NBcLohOs65siv+PcGw2ZjgLFpGmnxw13UBlDdOM6wJyT02YKz+QQW5r+y/d8JxxI+4GLZK0BBinZ
UuntQo4ewEfL4sGhQGkxYVoY/cT9uvozkTDyUn9QgUsO5hzHW0+MDWT8pS9YqVFXYmfRb1pZMoNu
qQ29tam+xu5GzwkzpT94yGNgGC5JfjHkYPyYG6+8U/PMBWEyS7Y/pPtjoUphPPpzPOYxnmY/rX8g
x5vYflaiDKonb06Lwj7Fjp8VN8PsB/WTXCZ+a9ClZw0yUyA4KYd55xqK9lUJwS4SmCU3TpAVQNpA
EW+0Ic4HEujL/LPBKf8pA35CzgjOG19Tf8CDRo5iTs2RQSJiJWPyZ/rIfnYagdHdtg1/uu7d+t3i
k2cVS7fjb9Ru6SO3m5ER0T7znAYBSTOLzy7Wjds6m/0jwTfFJ5h1/sUb3SdFni9s2Xp92jAFYoJm
qrmJnUBu2QR0125NpuVu1bFdauhZSORzaL4XhrCpHA92Ofjr1QB0f8v0u7Y5wpiyr4ikZ8XB7Up7
65WOeaOLHlefTps0cwAmshCaN467EBukxtLc6EVTP8/ZZL+SfiTB2GcNA+regEfX6iVgQ35zVwng
IsrKYXmnn3aX5D6/Vr0M5keWaMlmypMsjgaiZrdUJ8wI5H+/6SyarmGPvHEkitT4dz53YZbg7Dbw
6SIxD/sGLNdc5flT4peQ1jl68syE04Qed/JYOarfERlub7EF5nstGHj6cigeX7R4kh2u2HnaumMD
wS7v28c4rvQBnCh/dGSxdiz6TlyHJOhCkIHtS5d2xpuBqPxN1MlLXHn62Sa0CBFYkI+zzAbXvAiY
CI2TfuMFVfM4wSkXm5jWm3cLWMx+EGn7zVMdy51GzST1tVQH4iF1bvuZSqg86Khi74pyKV9z6kDP
fi7jvW+iIyHTbJh7HoWGZwY48nMCxxI1yJuxtCbNhp9I7PKO4dFm7oRimj84zPRbtOcDVABzE6eO
/K449XHi1wjfdfW83LfeivCjj5dduwRNuI4akZVMTgiy9zXsRp4KjmzSs2OqVH520JMcK4uUKxpj
HmBnlzeTrn0v/Vo9Ew2LHZJhlNxDlkI1VYpiQXFDeIl3vtSpRXrqTltqtgxjE+8Hcyqv4JyJSSne
V51i1WK0enKKzYJRPCdf3IhBfaDIaWD9NtbVn1gPsobTnR2Lw3Um9FXmq8grLK30UAtnedW+1QMB
1TujyHuLjJ7Lw1hLuJqCUg2xkLazy7gbw7WrPjV2NfLeQIV1cCle8Q0nbXkdxNzMT0pqLH5ByfHA
O9wDbLA84sujZ3oNScpuljf8Sjrf39VJm7Jy7o2aPc3/q+ypT23WiReI0/tY81rgA9X88ofQz3+T
N/srMQU6AfF5JHaMhnWmO/+FmNLOkkaKIS+Er5yNFkDkMEz49zioNGjHcfJhVtZ+yldKjrPT7G7n
pMbW9+LbZlTbviZgP2n7QOUbEnL/C1DrLzGxv/1srgkDibAYHgYCTX+M/FS0doUem/LSNN3Fazgr
xods+pcAYTw/8QsgUUSXmnmu7v31F4Ceceahd5KXzEThyf9crdwJr979eyT5f3F4rJM6JoL/c2/0
sR6H9D8231Anf/tjH+X3L/x9Mhm4eHL/hjhjlvi3KePfJ5O6/RsODx+gFGE1808YPee3wLaATFIW
IcHm/f9w2krR89faqGsFNNINXvZ/wbsL/PEvo8mAb0HkjsYo/VUdvNKf36oBQI8hjlvtxraN6cF3
7IoMa+ccK5w9W2ZulCdYL1+pe/N4WNusgaYloEHgp5ukqOXTUrgVRDETtEw7+Af8RLBm4jwXESDd
nF6HSLfFkFzpnxzsAu9qbHdlZNviRY7FvTS55MEi96m/rx9glyoi5+gAbLTgQGgXLCZauzQfB0GW
v2lML+IoUl1sOfVPaJu44IHT2HDSKj91bQzJGT3ndf7LagaSxfEIiYNxaF67zr6Vjg0FmQe4a0ZE
4YSIsb0hx40uamaYt8dFx6y/FJzYpevhipxRALLSOtkUKHdDP1pcgmvlbhJ+nZfO1UwKYvYSbyYk
fWQj5pbm+KKL5aD0Tt/qjU0Bw2mds94hXCrNa4O5JWRXaSAtNG5Yj1ebfA6YfkHygiy+QhdapjqD
Dm2BNwzTJWF0YZsUkiN6GyWF1UW8WNWNgu+08xwNrWSegyCuY7TpttfsZjOhNDsLLpc8XYLRgMn7
2Do02OWSviCBNJ9l5bhQqL3pXRi1yRKbeYe+WHV8abrF1Lf4xLKODrCWGvrNhFhTPQrskMXIgKf2
NdDMMzyQsC5HTdGk7HPA9KLuyfCxgZ6ovA/tEOJ3Wq4t0d9LkAS6Bve3pU1HraGV+4rE+8H0nHnP
+JKddsag/45KD0NrYvFDuEB+T4fQV0gRUT2BO4WZotNEmqFfaIUi1kvesSpRd9nFRUO812gbrZrn
RO0pF6iuu61zaH1pifMc9KoT8o16RNENNAolTh4ZH7d7r83YuXaKo0sRBn2doYJkUlVzeniIh6La
U8TxvQS1mpomuQti6n9qbyuW4tegXyhxPUusbPqjNi2un2y1IC8rCgVJNc7mjtuWP2PDK9za0edb
maGnaaEVxGKM0KgZr7XfzA8Sexfs/1y05jr4wz5QaMkMqssJ4khD+RZss2XSXtLCyYqNCTV5CQe3
mm8LA6Ygx6z201FJqzZ1a8ZXUaYaLQrPQe3HQCB9iR1RVBeNAYMRMZPV79Qk3WlXUmxAPdGmNXNY
4DvUsY2UMlqpgXP2rCQioLE8dhCMk9DCR/haYO0rKIi61keb2ux2kyq5a9OlvXPbzN8OE3MuF7q7
3PMD6Bgy6bZULKeJ1CClzGgI3JPsFC8Bs0G61wBAVIhokwY2nfruaOY5WVEfa7TfeBqnkh5WEoqw
2dkYGqvBUDeEx0uuyB/ljjUsnKRSc5vq/XAdJ0/cQ41N9l5rh6kxOXfwgpKnuGzmm6ZsCKsi3FLv
/74h/l9uiCbCS+4O//MN8fJT/sfpZ9f/XP54O/z9y36/HXrWb/hzAMetsAJnxcf9Y1GHhp5lG5An
4tmc6Mw/bOqM32A3eyCSndXxRNLrH5s6NPRgFyh18v/gvKL4+a/cDuEl/Pl2yEHK4SgFnh/Eg8cB
4C+bOhNZd2WNZG2DScusiGvfsF0gzBY3aTw5N0xE2ukxIfR8qnXmtccpE8NDij2nonZuELzouqms
gPPzOMP9x2LpQknIbCDhJXA+s4dg6vW9VwiKOUGbR4oRFr4qI7Vo38Xx02wK580V07fSWMg+ldXT
hDiXlnStHnraUTUNbVgtTWFDQSjjnhEOfbWO5f/tKNEDhD6bpytP1NSkmkF/CwoDTYqmZeZVCFmc
+o4OWV3RaHIbvpA7nbYFIz1fqpnCGJ844xorJu5VrwW/erOjTAOFiLDEVKkOAhLK+9Cei+abNdFN
YnISRMruqUGtvyicA/6m89LvvP7gGbWer5bG1B2dolOQCAyTQU1ejUdVIKfwrJEv7B0JbMsUDetA
EP5A/KdcAU4Spa+/eagQbt2GHphjrhUwfVaHQVKZmjTqeMrwpYRyoxGXz6hzyay2MPIMQedAWACX
x4jAUocu98dqYzaJ9j6OlvPoo1StQne0jHPHKFDfS8coX5aCntdmSkbjDUMYWd6ClhuQpiqd7/ym
1H6pVAbRTN/uRIQ//aRzNF8aLvT7r5+vX38q3tnswnL+ezTLgRdDYBrlCOQJudOpme3HkREWF3+1
y2p+yb2/8BSipjENvSEzz4lvjC6VxQE42dlls5Ae4tIo1AEfS2exU/Egw1rMVdC9x6g6hFYXJ1o3
x4kdAGS5fBp3Q0aystGAziL7WHx9z1tFHcah4r3gN8Up58bC8/2qrO57J9uSwnMea3SpL51mlY8p
x4A3xML92ed4hTp48nfs/Tp30zJGIUI8JjcYA9NXRCb0uoLFYVHEi+27eeGGxeBQlK35R371fh1l
9mLv0MgIC6dFqOgGA7PgvFHvSshlT3WZHWppWr+ka+HFjFnA1qFhqZnDpZlnxS7I9SG94LhaRzlj
2WCEck2qabY18QqzR6u9fAsAqr/GVbDcZoocorVSLAgAIod2K3JAUJn8vcG5awcVynopVwZG5c8a
gDU3BY0xD1nl77mp9o9Y6t6coRzPlaO/wrdc6HZxaEk5bChNEeIrb6skVgMgOdfdZSuXg4N9Q+aF
8W7yhe3IVoIHcp/6Hn9J9dCvfA+5LNU9WwrjNCYi4DEVDkjlQQRRnjtszcBWp9RuAYYUprQiuVJE
Zs7+bN8WGpjxShmR62bWXskjwiQKROILHgnW9Hm7Cj/LUF95JeNKLiHoAzFqpZnMpONuxEo4GVbW
ycRRlz/4hUBJvnAo/kpGKYkZjmSB4aUQXcpuEdIkPxZCONB36mO38NKrlbQivqAr+ReAZfmCseh8
zTc2i3zotXzFtSQruaUNVoiLnIwUU/QE2kUrhGIBTzlPreSXyWq6k2Lf/6K5yC3NlhrPFuF5TWUt
aTgtwno0iBSVnOvNlJiVNQqW25ILhUGDWFI6XTk0kqHsQ/qf7J1Jd9tItq3/y5sjF5oAAhi8CTuJ
FCVRlCxLmmDJHfou0AXw6+8HOfO+tJzXvvnGtWpQWqWSSYJAxIlz9v62ntuPAZ/fIaMKNfa+LirZ
bpigqAPhl3R5J69HOQh6C21x6VKTmQ0BXnOMc2ONfVdBCrPjB09GNKF0zlTGVkV6NXQpbLxBMTSH
MunRmvQg6XHY1hexyRhhnIrXajYbsjgne1+Fjbyppt54yDI6HQv2ZV6mxyl6ijLvGAP6szopP8sO
by7PCiPfne0NrEotZK3nt5WlybrwWwBO95BXPKF0OC2q3sU9X3ssWhpxxaMaC3+D6JJldWBex6ox
scOoysOSS8ObaG/4dzwOo322XOykVYckdFPaLe8kH7L5ejTHoSa5xgjKG3b76abFXTxtCJ7pti2s
gGsFVeQ7TPc/kqbfSpp885f9g32eJ2WVtH8vlixm6PzRn8WSLyHmA7LgouNuQb3Er/7sHQTWHy72
LZ9gi+/RFQie/tI1EfRp4hkBcgFSnOYQNQ6t8C7+v//HIbvCo44iWdIDZWF6/8ra5ol3zQP6Gjaw
JPpw9C9cyBnvmgeJlyD/sNr4oBvcOairCa7k7Odd1Y1EKkKEpYBEiTiyzhpC27vQpcFtDr6LJrtF
xXeprCIMIeTl3mGepYCfOFQzwbumqe9Q/BfiwkrJh7jLglR9bEomclAaHEqgKYRkw1PQEr7DU9Gs
8pBp56ovzBlzV9V7RwD6kub4qOb9bHFkplCAgsU00lF411MdY02vwgOIyhoFqG80n4J0kp/fjB6d
H5ChOZuEVBBc07XriZYMBxKEKvYxsLt404Izuh4Fxp1i6M9tbhs72Vq08xkEYe6GP5/c12k63cHz
7G5UZBfnxbVUbqWujBikk47cFcimiGlxWp9zF8If/3yDoqKaLqPRCw420NQr2rYXiJAVIRxVUpGa
hrfHbmP2im4EzrDRbtgAgJD2R05pADwdld9btsbsHIuXaJjqW/JBgg1ySefU2ymVE3Ehm9iyT7E3
tyBzPbnlEM2uDCzi5Egjv8FgfHZNZmJunqt8VWsZf/ZCu74QsnLWKGBIfS6gECaebs4DMYxc9jiJ
rhlbiZsxBpSNFGDuj+a4beyquglrVXxLBy8gg09QqrmJv0ZI055tL/jshqherdAK1wTMNSsgy+jW
3PljgHNwpWgRkG3lHoaxQuRMLtl9qlrn7OhAXzm1HE9JazZ3dRZ/Sm0nfnUrb9zQdL5C2jJt3KXy
pooSTAJq426odHHPCl+gmCGh1HYywvC4IvjXszuVp92NobN+TZJa+wG1KCTI1tY3U9KSbKhd3PMu
79TQY7QxhzB6mH1pFCuyH0hmSsuKST1BYfgu6tq6cmL4TZPZf8n5/99Gvcjv5MABnXS9MDjLxK3v
fJtuyazCFPleNM83wkASldZ0pDNTVxcAQMuzaXNHS6/vjnYmxNWU26taOYS4cdtfV9qZn9ERUcIZ
XRcfBCikTS2yvEEsMIhNQw15weCP0MOmv6KZ2B7M2LseSJaSK3TNpDQB9iKQTjO3KdkdqMRrxOIm
kZB9iBnRm7tHg44yPoezj29uF8orMSwcjqbETdGnp9hRtwZWNWtSwSbIxZnZRb4lw+FzW0s6aGn1
ODn4dBBUvxRS5TsQ1t20LhIbHArqFaxDV/n0xYiQ6cPzqkmkMT+KPqBkm4Lwsh4H43oEzL8N+zpa
0FfPLIbtrV0XemegqoOeEbkEL7XiUXgk1OiUvb8IlYnoHxh1atDsiWlGJvYzcfLNtpeQPXPZ2AzO
DnOXHDt4BSvgGasJr10ZMoLEFAzVTRQbtGBQbsc62WUjPUnBKOVMBkB+V/tutB9SLjPxOM6e2AB9
V+h8vgDSbW9qGv4Xc6a9a6GGw6SckQoK0scGAdN4N4rusSdN+NJoJpAbBGQRlMf8U4wmHiYDcO+m
sZirn6ZwdIrjWLk3hfI/VU3lQmCbKceZKu2EDToz9pPwNDl+cote/rUUNWoPKnTQldYrBxK3W8XK
7F5axUdeMoY2qs7tqygvGeHbLre0CT1rKETOfCjOTxPL7irWSyhPpaqKumV6mfuACpuc8vXQcw8m
k55egkmT4FUkJnWewnhlkuoGfqW4rTAYErMcMNc6RW6I96tmporakr7kKndJR2vntNrX2QBtjTNz
viEnLjh3qfwGPGxcR7a2dmPs54gSfCL+ILUwlq29sgAeLxLaagzeexexYL0g5q0FNg+RudhN8Rsr
E9b0Qs6Mv3M0p6HsDmCC4p69xWg+Z0ZaTcTPpT1tqZih/m2mfHgMUCBoWfcIKI4aoPmdZsO+dxT1
HDUjtx5Kl8F9aq1EHeK5IMYNUq37qePuh2NKRCI6LiOUgmN0Lc9NbvgMGS1THSrybw7NFBq7LkjL
iIylbk+nMrqN8z6/90GdyRW+b3lBjio3bjCP8XPNaWg72KK4hGwWv/pMDYHe+hTi+Kk7cYwcBc1W
ilp6q3nsw/1QMykfnWEYVpik8RewtH8rM8Foj8Du8bob2vY0aRt6EwHSDN/BhtS4SFw81Zzh5/6j
GTrNa6PM5Jk9GQvtWPTXnJiLW1odwTdTx/28ifPQORtDNnw06CbfFCY8HAacX4vC8b64ZeCSYBs7
TQ9PccAmETAodYGQF6y265b6YdrAaF7kySBq0Q7DS37sh8k9Im3JvxipmWLe6G2YS16d0HtthPfI
PhJsa3STux6JtIF4RNZg92iSRHsFJ/ZzxlRUsBhFeKSycjhpydAU72BsnBJ4WfXKdgr1nE5hduPk
dRRxF3dCru2gmPHON9kXutTZGRvCfe/OPupWbssDgtcCy17Mw1pXXXM7N5z115zr/WlltwgSt5Md
mNfg+8Znd5zGr6EfNy9ESQy7hEkOVNkAXQqzhMk4KCsdTqXLegN0SRmfhTm1t4QwghNxDL+97OVU
q0vanfVLQMuerJk57Pe11TlY0JMU2Gwgi/Rj4ydCrPzKYYQhUO+uDPoP+NXqfM8zlzCit816Wk8C
hQDvPNg6UpnPYdCFAqSxmYE4GQwCcXORnMOgNi8QwkoAOX2Ja9kXmJqcGMGYaw0oVDNbMvnomoNF
yOnGq4W5mQbGPzlh37Bbas5H+Fy3jYklzkuB77gx/JGV1dbQl9tu09LcO+YGpxoGL1W30TKt960U
RE8WeQmCWKUdYqOoJ7W81231BNyqLredYHJN8mgzf/UooK5DE/WqY3ufRBQHH2RcctKK2moHKAji
PUs8ww4iIbEbjUHGioiw29wn0pTXwSzky+CqHNdbjUfXjlwYPJMzOZ/kiM68Cy3nMcCwRfggVEqE
NQrpNNjj6jLyNT9mJKL5l6kTT2c/C5thre3Yeh0CwFrQhusXpvvdnRvgwlun2jaf+5kCchuZY8+9
ZLb9Cuu79SVo0KVuw8KLjAMelvAJ40r5AUei1+6cMtZXfdtPzKUNAyy7Aj4OgTrbp1F2MolTfGpK
eRNNAyiHYlgP/jI86RGnTl1wJ7rAhL0jok0UEAuHDKe2b72c2tC3InkBpAyQoqsG8SmQYMlQgNXR
I4nlkp5UMSJOswyHrqLVJqDd8yi6Ado+b0d7DunC59ijhdtx1nfyXW+a/dFCQez1qvgap3ZPmnrv
ya9einRtNWBx3mTkvX2IcDV88kQV7oYKKNSKbxOoTa1Efx3bOttHlFl4XUMXSUiiolSsokykX2rs
ZeWK8zRmICY1LC3OeM0xOv6Yhzp/QGATX5gL1klZYX9UaEJRcWUeXGXFlCUyqRGLMTr4M/BZ8l2b
/tJPAgaEpR1lT60vmZuhO+eAHCcu3lnmht4WVfV8lRlWfRixjxz5hPnRpon0OZyTDvpD14FfboZd
BLVy3+SRsyFv42M90XhZW7alXgnElSenaRDXQuze/2eo8L8aKgiOQr8aKtyqr1H1Q0yd/f1P/jwj
M7j+g6qM87FNAIIH8vG/z8iWLf5wYRL5TK0DzsEeZJa/zsgeXGb8QOQu/vew4c8z8pv3h/OsdHzi
CgS8mH81UbDfAYrgSjquJzkeLmYilD7vJgpZ28/ZSCl1SrMAjxnCUZPlWkWZdxuEtRB3woMICJHA
xEgbfo/OHpcY7SzEf6JvGkYjNdrOhgq9SzJ4+1RJRB99dP3BwFjj8UysALlnaB4XLU+XN+YX1Of0
etCywh1YozpflPsQoZFbVbGNJvuiCgQ9yLhJmSGX1jcnKnFTBG3jfzIW7ZFmqHmQ2SLKriJWfmLW
zyg1w4sIi+6GAEr0t0h80QM6Xt+vGrpmgBjyms77jBXwg0QS5S/aqGJRSdFJljfeopxKFg2VXtRU
cnD7FzSu9laYNUR+VXrxWb2JsdpFlzX0cxhsCHov1NYBocEi18+dv22bvN4EQOWBQYAnGZJoTcPL
+5QssrB28OL0xrW1sUF/J28ThWWTkbLGVph7k7uGJ4FhNwx0gAfe7JLpXrpdV274JqancGImujhf
0REAKLmXwgmDVVtRR6Cij4nv9ULsSqPWT6wblnsBC82EQOkM28DLsJ2aRFVbO9l5cbSSDKY/Tkor
5j5YleENDsXBaGFZkG/n18SdhzNivmyU/crJlx08nRN8uogy23mTum2rNh6m7eeuB39z4pPYJhrk
odActZAeJmZPRPYiR8TBEn/jeIUBfFEstonod2PkAIxYGrtEuMi7ZhaacLs4izb21FV3aDbgcFeA
Lcyise6MRStZDoV3CAXdFuzSaCnBedBe4KHBKbbILeOJGp/J7ARGbdeURn0E+pxO12bZm7I+cEQd
8ZYSMtQC2+VCCLCNQ8z0V4CKqPaAdSy02k4yUWhyevEQDhStONLHXlIa4tLyfSSB2PvEppi5endE
TfBdzdYg7wsSVIjcMQCkPeZqkA2ppxC3JmwJBF4D3qd+0Xrp/NrUCoe0ClVw9MiC/1I0lFrrNJeZ
5LA+FcZxcEnPWoMWqG4AUCRHjgrxlReW4yuiSHpKWTv24C5KiEs6moA4Q7QuFYw5b3Fd4E7BzWUi
c151hM9Y63GOjO7ShEawKwEFnxI9WbhyG1AVq0qFBU92iOgMvMKUdBuVwujBYFEPw3Gek76BH0wa
TIW8wNnUQzFYCEUNNRPqA9vo5JUmjnOFzFle67kYATy45oXKZL+JIwcHtGkJ4plTCRmTwX5yA7gi
x9pEKBFJBJbpqQ3WsvHJJsfjgtSOJjoIsz3Pukvnu6A3PhtzUPJMGV6lCY9OOZV2FRz5XdfEpOlE
/VQ96bAyKUKnPn6YZ6iCF4KGTnnB/4h9LTDgr16yEk33olkiz23XI98lYahDdhZi8XEvU2IqHKQZ
3/AofXDhcR6dxG3n+yFDF3wJEMtizBBOeuPXBr2TtkVEAITmTpQjz2MoAk7iKVUWFnazXMGKSC9m
7fiH1PBhpPqjofVRWyNZaE5booaoVXaBE6rd5lYUoqDku6oIrkDoB6HOuTPQQgw7pwc86QWpfUX3
nMLZJ7xpa6DZjeFcauuhnkWyARm02P/R3KefVCPTV6ZRxgdabMNza+pBbRX0cJ41oQcmILND+Ltn
dHsVRQT/wBdqt17cRuqK/4MAl2PQYkN661GcrjxqF5o2rYEUlwIelbO5Sqdc0IFhBEiLz+NE43oq
wt8+1AMdA4XjjjyeMepWlVv04roq655A9jLMH6wpch6Hcf4ouIW7VdLqJbKrNO1LTDTyjhwXaxPh
0tp0dtzscWlLk7kjsqPccDGWVEAPzvQ/xE1e2D1ZOzTerGuMJ9U1KRleeuE3lfPUdPoJHhPWOlB+
WLathFjt9TCYHcDUIdXEyi8Z9fNktfQ6Kzpr2JZ0dAfWPFQ2fOF8mqfLwpEd+VNrgXsqPNC7Gf0b
yMPWf1SL/7u0C8sKqED+Z5HGdfKZZuzrjxXV9z/6a+qAwpBJvAyQYARLuO//Q2gH5h8C021APQU6
DjXj3yoq/w+LicJSUzme6bgIMf6aOlBRLfi7v7Dbiwf7X0gW3xSJfyNo23ioHZzeEuWkKYT5Pvm3
0QYRUnmLhK4WA4vNEDHlvVRLLC4yrdIrqHEg2mCLsozxQ6JLsdcQ9Gu1wvdDKlwylLa1IdnRGYBB
ELM7qVUpcpFeRTaRg3Qqlqi6pmypyv52pf9Bs/yuFCTkkTeMVF2aKFlIeVt+/zcSIIbUMQ+RqF05
EUYTun8G3BkoZ9OwuFgNZhq/SS11YBX+AB98i7K0LEBVsCs9vs13SmQD13dt9FV05XnBseoksYf5
QE19kQoRNQBEGszPljLr52BkkktsmxggcgVeP4Q7N1rW5lAmyCHmAXvRqvRCdHA2OIeTXybS2VZQ
ymkEC+uBpZL4QxGWZLG2Vqi2UYK0gWMb82uO2k0xryHdwOOKxpJrbXgDoYOLYITqwn3tyrpqyUhb
lBekGw3RVsHvKTb4JMjyGj0DPhcysuW4jBSz34Ut9qrJS+wHZTncBKOTu6/KKRIYNUaAAXsJGaTH
Ry0rwflG2zEJRow5yzs3cSmpTRNH9oNlGeDMEslgHaZN2jwTxEC8oDfyNrSd+JrQTbt+tgcwPGsP
Wkd8q+OCd4TwwYHmYsX6g2rcGLhEY9jWg00Xvr2yK1QBN5T9wE48OXn1k80QOz50ilRqGbUEmRlI
IIczBij7AdmFvaQWWdp4ceyOK/d9/aZQY0NVtU8U2aBovq1DjxSVVV6T1rWq6VUw/E8HMtT0DBqa
ypXu2imEPuNReZTLTjY6fP4Uut9rOtIs6ycveBx6xZ8Ho6WKTZN4d7HX80+TxshFSibBt+CJrmuf
Ypzl9aWYTQL8uI6EvruJw2VJjBxQona7BkYO0RrzerBd27qCLZTHh3n5SuRycZAV0FAbiV67ChqD
KFp8LwbyXfSU15AJ5jvDN2FhpoRkXToRUqxN0yRoilo18RDmRDPA7fEASwJ4snNw2UuSg9sAgLRH
PT14nc3EhjBYieErBO8+u331GqWdez1NkfdIvqN1w7SboZaTRa/2KJJLoELCXyd2KV/LiI5m7Zip
ppfMLRuPJvlTnCH8dZyOXHEEEtl0YJJGgJ1L0B1qhabt7ohUXZImB8ltw/SFy0tIhKduTQSLDrOt
yChzYFuNYzFVEH48O5uUO9L+PBaa745DgRi/wVru62d+LNJv9bL3gn22HlKPgfGaZpf72tolY6W4
WqLx7OWbzzOjWZI0R77bbJzJT50lwaBcGR4u7Hg8lPiP8Fq1plG3T0vs3tlniVdbg1paXyY2LZCL
LDerKxd2Wr0KNTJc5FwgHtPQ1icOsc1lTxiWPjplz6WXVc+reDoj3tTiaQu2oBi5LkC6CszWGEiv
OE/Y6iGbZ8N4NHo5N8eOQaWi54y1dJdP5MV8oGidgg+JMIvsHA7kd+rCUDC1BsfZz4NggZingmup
OoJAcOePZJp+T/etTSiOVBi53hHRwtPDTJmMwbcbOdMGX1xlkB2z8bABoX1ScHkxPDusoaWo7Iek
X9xBi07de9K539u3KY1RcAwRiMnP0iECO4b3Hq38vOA1jSwi/E+GkUpflKVGwnKQOnVfnNDvso+K
FcKK1zqcXcWoowS4sdKREQZYwyJCZZnE8i+Z3E4Hxmt8512urJuUaYH+6Pdhk311ZWnbzUpMwO+2
BSY9+7Zg/5kbzuVp5O3D0vYLm9O2Z5r72MYPtCj7CF40ksh8SdC5rJIk8m9Kxwye3IHAtmq27uUQ
6XFtLbmO05LwmC1Zj9wYmN6X/EdnSYJ03kIhiyUf0qL9R7KTLNxLox298VgJbOLJxygWfbsTtevR
GK7wsTMGIpCyrn3zkamgvSZB4oU4PzI8S6xN2USmZRLj/760Mjv6lENl+6ojDLgI1svbLveOPciH
Cfm50ncASaMX1xnKLeR/sakgwZ19QPovloiLnV2aUbiWc+GuzE6qUxChoZTIBcgGmJFbJXWUf7DT
VmKBbbvdvACcDBT3KDMjBFnFCAszn4ujK4Z+248yv2NZr1/SoI/vB5GfRmnq9AIqEKZ6eObIeZZk
UYa89xHJiMjhRRvt1BJCGrCBbfKsmQ+5EWQ7XBtMvxo4T6DT0DYkg1M9sOnUTyWIixhSbFvufKje
H2OPMCqLrSdY+d6Sf+rh67+pPY3EMxmKTRTK9luipML0JUiBmtNoB9/KvnEj2uOb2HRLgkonyoFN
C+7wqmmLCi5DMxFvA1htL2Mk5aCX7tKwqi+WqcwGPUH9lGaqhkFrD96+xGQ8QNSX/U0DbuE+qGPv
wmjnbOcagbc2UmP2dxNGsBsj7porFuzp0izLaT8aVrCfu2wEFUa6XWeLft30U3qJ8Mp7GJJh/mKa
eXqFCGW+Um/BtL8uid7pbZfca+nwH4vFKMDrQvfu7yVRUxUcvfI6POiOiUjGYWZtjg6bkDCUz8wX
qCTxVb8LLl+qnh9KSF7Vhe5s0+lF5hssVdPfCjG0YrGMRzc4vMUrJyJhYag7mxrj15/unQ/s7dN5
OHsol23YVAvY+u+vM8QV0YMB5xyRLRWGNBVrNt66Z/ctDPXfv5jEycPlBDEUiHeX0uIZNiKKwANM
D0zkFVThNvaARCR4yn/9Uj8XsgwfgbpSi5sW9fy7QraJAlkb2vQOzpJ4T0pmcgG/NGfgR1B2K6t/
CXnnOiKBwtXLbYJhii7qj9fRYo6CQ4GMJ5Sh4eP3LYjkWnYM2k1UI20ycXl//RmXy/XjPcKHQ43F
piL48t4X6xPwCJTEHZ5fujD4Co0F8MuCyg5cQmtCH0IzmszbYuBn00jZPn79Bn6+SX1g4QtkXkqb
9vG7D12VojGJafMOfZ+oy3E0nP1bm+P/41UkAjPYUa7NyeTHS5vjUiQlpPUOBMOqyykBzSb9afzN
xfynz8KBEs4WLXcevHev4nWO3bgGnyVoSADwEkkkraZp9evP8g+3JcYox8RFjasOX+SPnyVDAJHU
SeUe7FDBVVb0O1cwvqXevmUSd7Ue5t8c6X5ev1jTWU34WMLhp3cfDCluOI25Jw5GFXpPVk/bfDYH
ShFQquTK+hPWX49gxvA3F/TnlQXZX4BGk08b2D89EYE9JuZcu/Yh63m6Q4CUhOci+ZxT+mu/vqr/
8BG5OfAbUoMvVPx3i6XMR8VLFfZBq5heVWFVV3Pb1c+54IZ5k/wjm/iXDtrliUfvyGMvUDl67vs4
icEE6EF31zrkTEcuy0I4+9z04wsOOr990pfWxLtHPaA74S5e2gBaw09PWuwr32Q9OTCPJfgntQqX
bqM08zM0R3WDnwwVUzhRJkNj4VRBrdWCeB50COK0FRwuKvc1j6CxkwrtUHXOiL1OfubBnvz1d/FP
75TWB+gsRuA0aN5tKOQUj8kEveaAt5kXSiAPPaPgYr8cUsGtRv7T7/ZK6+dnF3cxTxXbM35UX75b
7CPIOnbIHncwfINaF1U554dO6+6Lryy2zLgOl/s9TawbaPPN8zC4dAeBkelz09okvTRRPzc7qqTk
opssZHD//pqwUnKvWA7f3fsBm9m0MS4Fnvpi9im6iS98sSLDObREpaBJbczftXF+evZQyy1PA60c
blHx/gWbpF2K/mk+DCIUr62ZEkEzNSW3qWZs8G9LCF6MvtECNQxYat7fm/6M6ATk53TQ9F5PaZkF
R/gZnHIYqXNc/PWl/OmrXl7MRzhsAqFiOXv3qBPMaQHQMKcDcZ8cLOEVcWfxIHJK/PUL2cx4f3zk
PJbLpXhw+XAIi9/dyLkTAzJCwUkFoQC+mpzh+jXSmC77AKpqbq/qlK4xOClBmsEYF5oTiXSww+bL
Nlg1+kxMOX0CY+SwtIaDAY9UKnVJuBOtLLpeQH8IPOB43mQcjkcbcn+HTBPEwa8/yc83g2tR3tEw
DVznZxc+1k58i0XbHuyZuJuR3K2rYowhLpGw/W+rLs/Fl7YMpW1aej9RJLvItDF8xAoKiefsfTvl
8zdVw9zCXvISSv3b/uGye/2tBhJsa5juePQl9Zf507dUzoVjAVYRB6/R4qvn2cNBiTB4fGuIeLKl
q9PMufuh0tr+zUpnv79F4BrYWEo8zMrL5Jw94MfdXORAeMUI9skC+FXMG9hWTFnhTc69Y69HHfqf
PBDrYgPVwmqxGlc8gY6KkktUpmW4sm1cyGZf0EWcs6Vf0yi5HCx6xc8zUK69IrkQERX//knCUIMX
WY2JexkYEdh7KyP/4M6FQ/+oltsrN9gMLqZOoSAZ1AStx/ZafXJHTWusDTP6fhmNI6LimyGSGx8X
RnbtmkamNibSsruRbgO28c640CLxTtVkAdGqUFOv6GKDKzERpsKaN1MAhq10+wC9oqqPTJ8kVhX0
V+Ommha3bzknh9FPrLUgbxhRWG/F0P1WYB3djt63iVj61ZnRJPPMENqKLai2cuvLiAGFpriBUnod
6Hpphk5RFp8AaPIzQTJztfcqWpQXgcLvfOkNGaeispn57dwQmfFWfA5ZSOclyJe6pql51gigd6dv
dMuJjoFQoji4M/UOkP74hj6j4ivik1NUeXXMombo7lqHjHXceJKnu7KKOjtjpGG/UH1nNTtGlhCY
TNs/RkD/s7OsrfaLbk0+xeik7vzV8UpGX6pBgb5Qr/maNTEyzY6P7r668Pzn+5pooGCb2ak4DlzN
gY5GT28O6USmdwzfeHn6IHSuujmmEe4XwCq3AwkkxZrRW2h9msdFAaTT3rjXVcJLN9nMrhWYpaCF
E+fQDm7LEY3t2cJn3m4ybheCyeg2q7U1SYxs+C3FfhhUK7NN3w3GeoYbSjaLzRKOZ5s7qATb6RHV
NibyKAai4faxNmC5dtoi0aRSOT0tVALtfKFzzrAATwO6jFFvavVglYjcLvwEfD8YPN+zb4yEYJDv
dQA9e+6+OfJoNcReRd8Ml4gzXRE9r330wVOlvwXdHJ78mcST7y04N+95M84y9xSp7b4mOA9DDEEt
8OTvjxUy+sU6xjMzSif1XxcrlaI5P1kPlrbi5JJuL715uxMs48pzuYsa3+NkFucu19Vul565k7b9
pympxmGnMQ8wKl9GMySBvwJPXQoJYgHpx1VSvBZWunRiFe15tIEcf7Rl0oF/2/5QxNNkjOldySPy
s8XfZSY63VV+ZrZXRRDxmBa1sSR/TIILK8JBOLsUimxy15YNb8Qi+lDtEES353K2Gv3Sa+mQipBL
N8vOfhUwy3R1bj14cCzEuldhMn31AW+qbYrgX9xNVk0XOJ6ojR2ev5E8IxzyboyGJqZdwb0imOag
0hadIz9SmEPAQJnXVTWeyWSo0cSEIanRa5ZwNz3kCoQeOlmakjs6aLP/jK9GIIw1TU2rjQ5559Mg
m5myjt93/P+4s37vzlpmZf/znHRffkleyx/ALhR8y9/8NSYVf8iAWGBJXb2MIykM/vRm+f4fJrYE
akTOoIvJil/9pTuz/pAMVU2O9JQN1KzUPX/qzhz5h+QXy5/9aen6N1NSji7v9m6fbi7vgskrRwXf
XnRxf+899biEkplFZQ/DQ2+cJs9f3TQkeqJPTBs5zwxlcDW107xue2Ng8Y5s6+jFqrievVDotWWV
GXGlyfBFAl6+nUnVeQkQ/EBjC7IImHpvFBtdhWgn4Wq8FC4yDyLQ7FuVjGgQUpxB15gW/ZkwyQJo
YRvkHllH/r1klnVWuh9uzeG1qBRaTQxNj90A3J553bJaDnnJQMOs9Su0Z2q/hMbrjKsjIr5LByX6
daeTUYY1ssk+xahHYVWoYinDbRUC1Z8SQl4ajfI0D/rrJY7MQdMaztAEFUdPKCe+xMqESdYinSt1
Lpoghj1Icyk+Oqkc/C1C6YTUrTL3HLAcTAzqtqZ315nzTd9O5rp38vYqCtrxMwTL8ll0iYufwo+m
K3CKzd1Up8ycYpuJT2pXq4KUkKEntdTrUXHpxB9vZldXJ9eZKmLGfN2o1VSM8oLo9uzGdwp9h6eV
7N6p20wtLWA59oyksScNZa8Y0E1UtIk8WU0bcOhzis+6RZHk6MI/UURC2+vS7t6ZRqzebdtuxTg5
l+FMHYBnHKuy27FHpGTaXvl6TML93FrNYWCTg/0fuUEE4q6RR98s7HKtjCl/dIq6vwe4goKf5Y7T
XjZYT4nMwqfOAPtYj26zLcvAOI4zGrauxFBWET6zVGnzkQ2v/5hnMFDg2hQKyZdqrmLfH75Racwp
krLOyDYt/YTbQZT5tqacSTflGICApBAerrFRKWvFTDp7bd7CGFpNHg1xoVTzdjq2L2ma5/l6DBvg
J4wOolPpB6V1SambnBH3Ox8Bs4BemF1ejSJe3VtEYuyAoIgrixGqSaBZFV9iwYowLZJSQp3dXI6T
NZyjuMjXXpHqZ6PEVEyEbvAV0LBUO8+kQ0jfn1JsOzZNcMZwOI/rtosq4ylFf3eKRUJ1N/ik7SGt
nLPPApRCsIRLZ6jG52ITuAjImsIqH/geM/J02vgkddpet9YUHyTDgGBrVSPk7bAUUI6nCGSQn1YP
vtOYtxH7CUEuDb9H2Smum0H01RYtXH2TggFLMI0XPOVPurRSkRJDTQuLy6Nt3yQtaUhM/qsqrahj
hwmGKfVA/QbazI/l923HJpIO5sIIQDscZjM8T+PgTIfYjdPLZvROlp9ilRByXjtOgvFRqOBe5zw9
25Zg8mekrLBa8hDVvuwhwq+z2q6gLLfufd+7pF5MTHvXHROxdYxZ4UZg6zp2LqlTokmh9lQteVEE
FW+DcMi2PgP0teJ5OYcttnPGMUP+Qb/ZpDDImelJJgRGBRtRYyK7F3OLbjTHPFe6N7bVGJdjrx4F
1o07I/Mxs+vFmeVg0Rqi0ruuFtdWsfi38sXJVffFdIc7zt73i8+rWhxf/tTmd6NywGb/6QcjRdEJ
8i151NST2MaKxT9mYXAnkhtpI84y9KXHIT3AGOJfcozmol9caAF2NHSki1HWOKQp5skGP7flW+Q1
v7nYmFU9xsgg9+HicbMWtxuZ9e1tggEuWJxwBCrS31/ccelshTBYWa2n3vxYLh46VFV8ydMX1Q5X
3cw1DDvzKn0z3llBZu7MNv6gncWVhz3PlxM+PQx7KDPyLT7Ts7l4+UJMfdiNbr0xTU8ddj+whkAx
pyuyXc1dYVb3Q+IUq0LL7r/YO4/lSI6sS79K2+yjLbQYs3+TEamhEkBB1CYMJRAeWnjop5/PQU53
VbGnOex1r1hGEpXIEO7X7z3nO+GkDIP6lI8wPJSLEKS1f/AEYSpQkjmc/OY3FO41w3156ix57pUp
ERXpuDctjIqGXIBH27SmIy/IxalLPDvl6wGJAB0pr4N5sncu3n+TxwgZC1Y0PelMWu7KIjm39V5z
Km1v47AIe9CKN8uHq1LWxrihRm4u7bIE9wxUwTzS0CguuTJlukH3zUN2ecrTxDivZdBuGYnCOm+c
2VDLLPlyG5/H75GhTRI5hlNHrbKBrsoQmrjJclMok+gyGt2nNU9oXjgwks0gvTid1vJKYC/tcFvi
4MNyCki7fBiLOL44ypDKGZREnlpfIovbFOB5iXITA2sxx29CWVo5H013prK5ph3zUldZXwdlgu0t
9ySVLXYeeHQyTX92lGXWUeZZkc1xGLj8pmbufZ2wtNxDeEByMczLzlrWYKcGpO8uHKqbdaK+x6Q7
9TZ+3U5Zd1ljtKusT/Hzov5s7wmELKJW2X0tZfx1lAU4mKX4an/4ggMwBaGXD/c8hMVNUOvFXeYo
/KWyFKfKXGwY+p1nSxvVIcbjUlmQC98KIm1QtuTJ+OyMHb4MQ8sfSmVednpszCA42p388DazHCqf
86i7oWF71W5JkRdsHMvdG8oarY3Muhw5LeTLpfPR7dki53x1jxrBx8ZvTcb/1sl/WicHPpXlv6mT
6+mXIvnjB34vkhEMGo7nUTn/VCEDRXRtU8Uoq8Gv+RP50FL0AjVpYIapCuR/Vsi2DgZK1dw6JAR6
U38NfWhbiBV/7G7R0LYwZ7hU74EOx8D6pcG0lH0/Vl7qn/S2nM9aJptoIvD9frac/FtZjeuR6CV8
g+B/8RDmH3bCD2Phh8eQqb52h+8KnS52sxEFTR8/5Suv97lVJkXRk+9xrD9chIDfLC1sPyyNBqoR
TE7e0+L002UgEhZ+04Lc6IQXr/g2jpgjx3bwn8SMhhZThXJP9h9OSlo6agWgV6BslqMyXGZCeS+R
MOPDhFzlfgNFWXyvcGkmBXbNLJjH5z5t7XuMprg5h7GJ33tl8Uy08ToHJI5Drkqz11VZQe04GZ/n
pOXAvkjxTkZqg1IscQh77WbvrnEB70XzYkne9GS+puFqTJugs5d3r9S0S11lEMrxOSQ3o2bGR/fD
q5rgAqUNX1v2lSmyPAt1Fgx8khMQ87VJqkPhotUmVFG8GotFmqTlg+OhA4ZHNijd4gFlhLilYsBX
ipDxkE5Fgg0l8E8OHvq9Xs+NFa1l6T6UIlnT/VqJwtssC/4zXOUm7QGBw4BAG7sOvi2YbxpoDp2H
67MYMcYz4g3NOG/hxeTk0AP2WTcmMpywaOfg3K1saYpoUW30oEGpTL3Oxj96w/3ole0Bg0B9yDVd
cgpBKRQGaVnUob26zUNbTP3J8Hz8q/hRLnVQkG+pgWi5NQB66xs/WbPb1F1qMtYcb3wpBuIc3cHu
faAPNShfJcaC/pN4AWWnG/dRQiLctpBVd0v4AYa8OcUoCpkGUv0003rAK9CfgFvBoXTFnNz5ffPO
bGQZDnq/tmmk0dB8n4i6tzcWGrJpk9pr/xVyl6sdYgDsT/EAQme0qna7BiB+4Mm44xvtNA4VU4cl
ERfkLtCszuPI0Vo7ow44eM2pMd2uvUyyp1Yn3XW8rNgqSMQzEOv0e49+1v0EZ/OOkBWmP9+4u4jx
QlF2Kdd2titI51f62i01WcGuV8Y3iQRKyZiRRo3dj6CyJ5f6C3hl4vMZRCOC6VwfbAW4nD5Yl71h
jNUhrgyV3Ik/FBKDG46g5E4Yp/OdLPOS1xt85kKHrlFATU+hNW0F2ZQKt9n2RrzLBAhOIJTmNlVY
TqT3JXog42wqZGet4J1zbd/D4j0AIXKuVgX4XHRQn7OCfgLD4LoPHyzQUWFBK7/jCbSrVkemWC9u
JCUIUczlkP8VVtQsu3Kbghw5grOYrgaFH50UiLR1sNuTSbO2Z1e2w8lUyNLFqKCXpgpk6mYKlhnI
yyp4MfM6e1+hnhrQT93CzxnK1XaUuXDE6jSTj9pgFjfFhEyS3pfYpLNjPHQfXFW/pD4L8Fpv9A/s
qgKwoq5D0m8CZR2hs4L+fwoUrjVZebG12jpkkFxdhXQtFdw1JpQyzD6Ir5w//UO3uohRFRAWv/30
yJBJRLrCxXoKHGt+IGTNzLx3aWxGLE/5lkODc2Qyi9KQHK55k9iS1ht16pb+KyRW6OXPuKPsFzRr
WSRyavq5EZyNht57pMcynJvJLWYWKcmaQpnCWpk6sfZVX+eaJkeerLd6zttLEGlGt5O1MU8oUOuV
9ugAtfNqMrRg3iYymXexuQ5hX+llCGwKXl+atzel0rZ4EOGwnppvusuZhhgPGphxuZIX0PZbsmiI
8aUvLS4TB+htvILTIGii4Gqb4Ga7kCIs+JoiQqa5aY2wDejnzaHgWHiVQm+4zaQPzFwH9YSLj95l
D4dV95sqymxv2HXSL184jfh3ok9weyfc/peMXC7TGYjpyOfq1hiHlPZhoj8yOC7e5WL3r56R2A9e
O1eXFqXzdoHNsSsIN7oe194/AtOQZA/T2diikipYdEU6PKS2RX4QI+w3nDTLwbLa6Qp+QHXtMxY8
zJpj3Erp5NgB6WdIlJ0PiVEihSw1I73px4DKnMPalXTAXesCk8eYyTwiN4gls0hujUBmh5QsbzKM
Bs8n0NP3YBtYSURuL62SuBfrSS8asStpGYG1LuJPgnQGsSkbR36m/APWumpjemWOuTwQw9oi+zXm
L2U/5HCBm/XRGhkNNXHmdaQ7pjRdvVZ+ahnFXK0Ygq8wbBOgiZMr43lrxb3jDsYD6WIm6e5ZQ9Z9
C5+E/FDx3LSNJD+XLrWQNU0zFqb2wI4+v4mcRBBL2NATB9eYgYRY0P1Nm+40T+WJLu+lHwje5Hxu
GX3/oreuKm4XjjC5/rJoMDgOpB116bPNWYDA6R6RGDtRrpPCsdaCXIeKZJftYBCXtKARJUEc7uE3
vx/dLZpkjsEdasKNEt2PWPWmeJOIZdhPevk4zXO7T+Epb3lIIaqScRINVVVccJ/1wH48AHRaE7Vu
9/vk+L/18Z/Vx0zJEUT8v+vjw9v0lqY/Mb5++5HfK2Qimf6Owgv9ieXgmvnRbQPi7+8mTWID4Q0M
Tpio/+gjmyaZhgY6EGiltu3C8vpHH9mAiKqrIpm5rUfCXGD8lT6y8/MIGN+0ElPh9jFdnaIb9PjP
bWRWvGKl2jMfJA1Q6CtrKZfNaNDvDpGhB1eNnXQXwTToa+Pl5qMQuXZPKvKy5zSJ87JISbwo5KwK
qLiYaGIZYR9ohOjNY4OLTufvIUfTTFD11niku7lB89zgH6jFnO8Gm+jBxsAjY2oI9AmXnaIUNt+e
Hm9+v2bgPYOEN1Gw/X2vYDTSTLYn+1YjRZi8vwLgn5D99Bawcr55kB1SwqC5bMya4LtuOrikO6/Q
25OzaM0XwH3ZG27ihQWK0bZJcvXrgl8nDCgavJAjdP997BJaEU1hwzbQjUsi3IvRa7Ao60Kan0Cr
rPlvR8+v8/9Ovtd3v43b/1YN5V0N90YCaVOqi39O4T9ugev6HneV8QCKdaWl+EGtWrJXkYko3YeV
jvXRAU+7bcwZfUZQz+CwkdYpsIZZBne115hX1WSqqZmLJCZMcx2ug8iWLZtlfQwYIWGudMSNOdj1
N+bq2nPVOvJeLBo2hzTLrgd6kmLjC1pARRH7+0R0zW6QVn3r+92nvrCcg9OQicea+kiDe++J4FvW
uu2XH16Sf/GlP9BxP31p2GnqAQZzg2nqD8K6xseBHutN9UCOUfxqqLuf1DXhI6Y932k0ZWjOWXQV
sqnf2lBCTHahft1JRcKdh1n/0mD/wkvEfP42qez8xAnEeYgX/tRapvndbGo8K5o53QqW8SsraRnN
+vETXk1zH6Rp8ZQz48VdX+iHtJoq6NYdcK4RXzVVJPBZveSZtnp9POur9a1y6aV0pnEgBc05cMCQ
/caOrQg7cL6dncnc4nIXOyd9LZogO9l2PX1NBZTegvPc14ag2aO3oHPuehZ1xq+k3n/AXDGH8FLm
N94I3buQeXrIrW867BemABirGD7DiDz7pEIhBvPnIUqZw26gogZ7amozNOGRRl5VzfdzxV1Srfns
uuTQeLX4hfm84Lv6jtYcUE01dQyBgbi0h3n1jF0lpDwgFEjPRd/r17EyRvmVMV47OUYYShvlD2nF
mh2WTsA1WO3EvNfSfr6V1ONXlpkmuxTy5WFy1LsJuv1SjpN8toUEtZfkyZVNxzjUkTX9WTDGz2sW
Gik8dq7SMBlWwL0MfjnYs6Ez5xo97V4wr7n0AeRdzZAwfudJ8YmHILQD9ex09fp1MplQyV5SWTEl
Ed/I7lLifRNvaq+3z4DFm4hGGOwcv3mZAzuP2sEtPzHRCcJ87BxA9JyY9gX3/qqOY9X1xZhA/Yjo
tKzN+1nvYDV7tFXp0eJZs0WchixXy25k/1cLKgzfzml6Y+v0GmcPfYCUmM3jfAObc718PLbgcQKi
YNwF5YNjXBlNHb/XCpDsayUA1MyQz5W2tjepTGksYk9gnExSaPql0jlP1J2GtIEzDalqw+CqVmnu
bXNfwB/Q23r5E5nSh/7tn6+uuvwW+w5SYgRBaH09NZn8Yb2aWgMhOmy7e7NrXC3qkXWjCWm1h4xj
5TVsJGZgbis1wu9SGC3O3ATNNZE9Yt77nGE50/IOkvFawFr287F5y0cXrnLQTk0SNkTCvtJy4Mvo
ZmEcYRxofyZOUzrhX74Akm9+LSJcEFv+qjyq1lzCzEi8+8IFjDpnBhQOMFK71o0LXKQV60zcTqwX
pssSUwkqd9evmjc91p2zMbnxO++excK8oMSZPcaq05yfhNkM8Y683fgRCB1CIVElhb/59+vmx378
6+/u2Z5hmKZH8Myvvztjj5Qcocm5h5YGgXqCb/nO0xxzOpMdrL41Xa+zWc63BUjCfV8qw6WJoQn8
fjqePsjgU2B2x8KZumPttdojmQPBPpgYcYaQdqrb1ZfplYcJ724iORHrFYys95FtgluU2l9kPA1H
HVQAKY/tOt8N9pRXe2/0OHqj4MGwQr5SPwzxM3Sl7KD5mn+SaWtuwSS4u0JaCcoMMb8iu1/33TTG
hIYLDJ2VByeLY8L83Ugk65VZKvSBbExjS+kf7MA+fzGwjElBA4MssaY5YqePXytkg0dqAjxu6tWL
UXd960hHJfUq51/iSI2xFXTmPXKQZYhKbMFhgNHzm94AQsh0Eb/y5I3f7aJUK4i6NECoTgPu1mtb
h5i8sUtWvgZCB+PnMn/UG7IzN3brppxas69WXdZHUHHzMZ9MYA5M9QifI99ezIxnHa+YbzIDIOOf
PAgUib8+xYFFY/NDdP9RDv5SNrBWl4PMx/ZeFEbv0argBdt8rM20A9r9Am4p9DiFAt9YRbKjFGve
XLNfL+BSayaUpTwKrfWQ8GTFqU0LCUml1NM8HLUsVfFoFZiIXL2uhqd/WSa9+MTy33+huzN+H1LP
1iKGEaUXkTlFBGVFOXYNbIN0CE9nmk/nh8lDYRVxsSsMIBObYC0BORH5Hi1r4x1nu/w0TzUuPk9I
zFCame6D1tUuaFcXPB8DgE0iJFkic3BUHZREVEKr3Nu8tQevSFXJqe4r87f+GSLCAQPCuETYetdt
YC3PRsMR26p9Atz0RZQbiZd2HyQ2D2tmSjukCe19Rf5RRsxx8hMND/2AxxU+imut7X5tTVFfE95n
ky0y5OKJfSB9khqj6M3aTJZP/wWGm8RGs3LSbt3kIKhb5rC0WA02UpCWx3TGAK43qQKnm+uT7s9s
VbJ0I9V4RNQgwNz3OI51vm7OkgcbmgsF1JY/x/3Aa0CfEwq570rbjgoIf49J0kuCQG12ndXIrC/C
Qr0UJobb5Gcacqr8CZZL0qe1tiU+RP9Cx5J1tW9hSxOfA3VaQxRFRChpAfh7c5945ro+azatztDB
mv9i1CtUoYVElAtBkDFkCy+bCVMZxkOvsCUbKdf13XRz/wizRyOusoQNT8QHyXN6x+TJHiH6+9JN
STjuSKAk4ZinMG2pMrFVdlEfODmDnibWo9Rai3fkD/fQgpE7O5St8WbKvSosJuJNPA95oUkeMSfw
IuDKBMt6+VhR/3uy/ZOTLYORf8+vfv4u+789QW3D3fH24wH395/8/YDroWsyXRcshIHBCKUU1dr/
FUqZf0djjryd7CmMHj8JpfS/K3m47nHuAeGFie4fB1yEUkoGjYYKyLWtgBN/5YDr/rpj4hRyOWZw
wGbTpO77cIf8UK4kCyzaKsMuK/FPnmu/cmCumI08W0vJO2UrDXyQreU9dGTsLwlCSFrvETk+0yEX
nQbsLx68XYdb7IHjm7YJ8N0+pUT07gWbDbHsQ1Cf69lpd1SOPe2zXDhHGTM+2Q0Zocmho9kTpznf
KQiuyB03GgPINg6T/0Mb26fKz4GydEtCCGPpJ5+MSgbxZnQ6Ne3NXoJpeqK6jQH+xXL5tJKVQylb
LDukVHrUAz298AYbp76u4NnPlZy2fawVI+nUMVPepQWEO64GiFjdG/dNrV3SuMlkJOZsOnRWCwRm
Iul4lpb+vHbdeM4sfXkEmGXtlg7FihlIDhbBqr55UeVya5ZuSoxRVgA/cEZoT+DyHxLh0LK0mL5k
vPiRp7fGOTDST3UOM5wIrPHaBw7tg/0PtVavo2RUrTpgVv1D3mTeXcxGcImxqTDVcTvb2AHc5xsX
vrZGwQCny/dGe2s2o6FiY4uI3zlnut7bIXMfZEKa52F6t56HPG8ORiquPHsx98YgbhOUsD1cLKBO
kUe2UGg7E7TwIlntq5603piKD0GbTy24icv+EExV/8mWBNzCol2NrYYJP7SzBUVEJ0lvCSZnuIKU
dOgz/TVFT8vUrR63edw/xSTVn4Kp+7TkiKMCtuTP3ZQtIDcbQOILmWoERm4To3eiIkuSe8keiSrd
q4trPyvbm6JiMM9VLoW3IerARRAs3bvc0uJIE974GnexeVnaOts6iYoeXpvvvQknakOmAs3DNk3u
1gn48Rww88+Qtlm+MYNiJT6dmXlMr1CLL4bVv0DRqkLm8flRsEIn56nXi/EyIwZu38Abyc/61A7v
aTYaF5fm7DlLWuuBROYsQowxXEEva92wJzOmBwpfdtfI3j5Psz3caA25J+akf7er8rM3TeSzlwSU
QVSGkFSkln67FB5SmLJb/Fc/EcMjKGxCY8a42LptXJDdUA5DedBtYMC7GIFzQRzONH1m9lfrkbEM
aQPPqiUuPs8Qja3c5a3j9YxaKhr1UMBXZEW60K9QmaEBnEnduYyNeTc5xusqg1dyWiCKIbBhRFgi
f3bThuOiJ9puPxL8tdcT0312Yv8Rnc13CN2kQGeo80lhJxDYKcbRB/KLzqoKyNjJhGseAEoa9/wN
NKMtKW5km55x6U4onxFD8TDDmwqHBMnDtUQllux9gnKTkMHwa5lqzXDf9Qu0YF3uMm2I4eJV9aZr
8+Z6Ga0xgng3I20MwJ5Y4pjn64h4ZIUlcBhiA1YmYV7ZOQdMkEMVYfiIXL52rqVjETls1eIoytjY
to3KZvE0LTJoGz3bXbkQabyeGSOTpAxTYJ/7RbKJXSj3TryMePGXaQfFJd0kOFRfQF8sFM7tdPZT
b2eTUbdp4sUAiEqC3wbwq3NBlqbkmvm4cXHzhD4o+DDDr3nKcgtPwzA0+9GWhMcYZXKNtn7iCmTr
+khcunN0er+7nmFvPUFfFwP56Toku7KQDQmoSe1vZ80qd1lzdpf5xYxnN6o7aR7R56xbh//rXDh6
fW0UVpuSeoqYUNlmTD1y8AV4xxzfJCtV116soLMecSxRlriYU4VjiClcmnUhxTSuvTAo8vx1hS2w
sWdvAmIOjIQF4nNBgPZGEOMDTwjmBpMZ19jM63hTrMnyDlVj5L96HgE+CVEtXtoM+zmWX+2YDr9L
Aw2huFsZEdRoItxLSt0agN1VWgyf2ViIj+mL8VCtLZ3+Iq61lWSnaXLDEmbpV7Nit9lyIJRXdslo
cUyMh8Rz/YOllfo5hcwXdpWfgT1HzyRWjkcNLEh4UP4WjSAw2EobD2ZX6Ud9oS0KC18cXQ5LW9fz
9bPbTzqE3M7fyUY3rwbUHOcZycR2Nov7GHJS6EnIs6ACpU9OTfo+pMtQbxbPJ2O6Ye2dDOR/9Gja
YxsYTMzA3LaRPlt3nVGHWj2bS+jwil6LJklvUhwKYV407LJrHkQOoXgMcNt4Nw3teS7LdstUT35z
6m4Ok7KZtpTaGGQshtDrYItjtwZf/KAvj4nTfWuDBCBEPn0pS3vY6sZibPFRf6qNThzpziUHWEwW
tHj/ZjTi+15W1o2F3BXK5OhcgMWUu06TkHiz+0GX2mUS2d3MdT3FiMB4G4ubxCvX3ezmWG9gojvE
r47S3ZG23EV2HgA5hNLRh509L5/sfFk208B1vW+HNCHrIuuX4XqRelJvTXZOTrPpbOGq1K0FRqc9
1aTluJW/6lv8BM36AHE90F5IypqXKCXgY41A6JkhZtiKNMY5NwoVU03fbTm0RvKQ53QAo3VcKWUk
8/6bMTcY49aU7whmswytAPif70ttzHA3cGfemuRRiajJOuatzTA/l7U+n7w+M84D3p49UOupD8eS
vOOQlLPxpLv5xNKPTns3j6I/cDIkGrRkxfRzzX1bkKlGCN+z06gHgwX1zivvffjGeBpKhI6WQ0M6
mIgG95NvrTloe7r0zp1c/HZHWqSxs7o+Axxdsbwi6OUC5QvuHcJ3kieG603kZSV5QU0uKTpKyz6o
pscY6UCAkJoMyFLY3QgSqe3GOncIOsW2pxtlYNpaBiy+7Fz6zpHsbZANBTkI0htgXOUQjBZpVElE
k2OkjcFg7cxQVztqbetS+MU6Ccc65+5bw4FQH9ZKWLEj3ApBJoiMLhLW4GIIavVX6cCCimYI5xdf
dO19FqBURsS8wPiBsLYHKT7v8B27B0WRGlF3zwiR0V96cuN1S0+gR4AUUwbGVZkp+weUqOVltVLU
kNLZozYamCSvzBphAGJDaXOyVWRtjYck1dS4PpXJ1po1wlIXFzoNFVALmohZ0tGGx/NMrxKyfKPH
IkwGy88Rm9sVVNS818MUHM8Li/e6tbhIZzhEX2wvz3mxHR21J/UWgSs5gfaof3KxnfohI2l7cMyw
7921CW1XlLdVi/KHBroYtr0jrhtnanbBVPZX0+A5R1f4tFwrpk8XWXRDTsu0KvZ25XZbZMrWyR9k
O0YF+OpvOP3E54Ca+xO5m945pt3vhkRjeleS9FqXqGcjCa5L3bHQLXkvfWnJZ8RaDG0TxybwcoUF
Pjv6sTMXZjkScYhiL2F5kH7THVImc+wlZnBdZMvy3YRLyGGYGAXW0/SUQkjZLlDpX+gByCUEtuvF
RGqkwo9oLpskVZbdDiCOdQ9f19o67lRt6sXLt0BuaZvN5aBGXeN59UhqXmQy3WMKQ0ZfTXOYOQyG
a8I63xbaiaCA6pp0j7QmJK1B4rhtzbEPIemTPxX3CFRd4e7MUfe+gYearxqZrjd+uzYPzWR4Tsh6
nr3XvSEfIT8WL4mhFwhXlyw4kXUfn2Au6Ce9IS7G43k9623iXqy1n1DwwvoxV9KsNOKmOMzbzXaB
ZE7tr7tbx4kHCPy9yFmay2pH1IGzzwqtOs7IxDdNUEyP2NWsnaZ3275p0TQlIMKzrBxvMs8zzywS
Y8QLyMvijSYFCyuflTOAprnUbPMyc1GBgDCimw4Ivi4l73oHIK5JqVGKUkdkFfTFV5G7jmrriGmb
0oF/H/t6+uaWM3nmTRHM1xCVZms3dfZ/86//9v9HklTk6h+az9Fb//b7T968ld//539dv0n59lUM
8js4uB/P/+ZvP/n7+d8NSOj0XYwaDtWUQVTUP87/hIGi9SQW2/Qd/IjODwNuYq5pr1mY+llSlO+K
rsHvRilwkkRiBUAJOLl/9A3+yvlfza9/6JfzV9OdpNJn9M6H6b/SLWgEulreaOxbafEu6iTYaz4t
ptTX/4yB8q8+STGAmGpChjF+RVqwlFX2Oht8ksnOBKH7c6M8ulNMSskP9+FfDE//1SfxGYFF9pf5
x5l90mvxyt7YkJWJZSge9Fs5lmQhtevTX/4g9AEmjA4+Tuezfp70jF5hBHW3NodF5u95kb/TTX7P
+Od/8jGQAgyPO/6HewRPe5WCMdGBsJRgG/jI3j7IRvmc/geXjmcVeBI6Y0zvf2gGQZ2za8E3GmOc
SrPa7uMaO3JXZX/ypdw/PnhYcxXJQ/WcEDr/fO28kdFLH+CwFdOUI/xc7pdkfmIw+NRwiPwTDcEv
E1H1lPvKTE/VDjcEOcfPH6ZhX+DdrDnPsilHHvOTA07WeFNr6Zvuq+GxzcCKs3D/1x9FiAVIWwIP
dswf4DFuV6M/FFVzaNq0fhiUPdwJtPxJy/jTv39K1AX75U0GkOHBpHLxUfJW//wdV3ppmIupQLWh
7Q7l0CxbJo3xw7//lH/xbv30Kb9OVfzAJny24FOC2Tmb3fwEhK46Vd1/dul++D50QH8ao+alqEkN
4wEphiVy5+xtBWAJE+5PXy/9j1+KJqxKBYTChqLmV8QLmlnHL+umPDTkSkaNTrDAZml6/OF2uWDA
oh9nBB3Yd9hOB51JBQpcWiRWa1ensQXgE041lCVC7XB/19X01RMp/nxF/sYMa+wGL39fsAgckxUB
QeNJqO3NityAQOAWfz7/yyJI2NEZkYUDO8bBm9vywtDcfM49sz46BKV9Bo++RHA0nUOsyIj1UgV7
ull+lHMsSUKmd5xx82omxrdN7COpaBUnwIKMGdOrHnots086UUtf25hVHhIsv7tr8CmZXZ8n6v0s
FJ4vasqRQv+S5QJ2OF0Z5k4BhvSYL52PfbOr0RLdJuZaR71jk8YHOSCGFjFQhGxaqw/26DKaXavH
8zZDxh9pHQfaUufbrSULV5lhmvL6ygxjj8UFZH+1Raw7UL6RgNULsoeQLhvWyS5RnnIeq8+G3teR
D9tq7welhh1BN0E2qjTqxMg+J6QnPrkTycDMT5rX1i3N55jvTmbEZDSvDcffld+JBtpGeE3QY01a
eNdn12bmoqHufcL3hISEsdOFMUz/OebSnEXWNrfukL3rBvd0yFzzmdDo91lO8QMlfn2c1NKIRKRW
uXTwYbqCngzvNu73uwx3/z1gV/vIit4D+wTLOyaFtaEMoAVdmEN1ShOLyZuNTvEmYXx7m7lJ9e5q
gXFj1IhXgNI6FXD8yfc3H499IRMbtFYMDsblkuUpFyEeOMKstiBTjvn8I6wcvlLipfnnYCWyumyn
OkLsBPCh6Gn8gczs3GKfVqQmXRtYIYII3sP4IuIGvKlpjDAIKhzI68Yli+NKq9P12dcq53Gu8vLd
9AQDujxZthU9iQ0qiPZgZ0bwVGN0ebSqmufH6XQCkDvbQdkeIOKpd8OMRg5RmwXVVDEU+njOHWbg
TUIORJJruCFg8sq247VT0+RwtNniVuxx+95qSKJwiqkRT32lJeN+8KvsLUDetcPdOl6Tb8lELQ3G
Yi/HeL6fCNR5Wbs13zvN0Be7SevMlLaY5axE7/q47Oh7TMjE6Rd8WYNGfqNTWB8hsSN2KyZHfhq9
vnklpcc5f4iRyATnl+0GYEqubqcLPoNUI4iLO+GIJP/cJmZ1Iimj2nYz3Qgafe+mL4Kr2HAtWFor
NIOkXCJtUYw+UbqCpHPE1kNSBHvCMKfNYLH1DRarmkJwRY4I4geM40MeiWYW36smcA4V/TnUs8RV
XtnG8NLIZdwDFGH0GTCD366TX53o17zLGGV1q3F6lUYBwyT53g8d02tJTF1LM74evwzo/4iFc83t
EDcuoE3fu4iBl9Ko+LV0oxivx74LtknOe277PQwZRI3PqJ/Xsx7Mu3KFW5esc8OpbILouMlTWqBW
X6ic4A62hyiaJaoIPL21KCp3rcZbnw/FEo34bjaQT5YtwhAHU21P3Kfadxub722W2RsWd+Q4UwZI
bJb+xRp746ZOJrDAyMhOuOX5NBbUz0OgEJnFUkdjxdcnSIHXiADU4Lavhumr1DokKolkzRF27l8M
F7WFreP9d1gou471w2UMfVlTZtBm1y1R7LVQVFAV+pe4zrsrYyKBcfNRaQ1B15LiUA54xTMWMXOo
Ixf6GcN2WDsptMfQNIzpq3AqlT1cQQaQOk8wgc5dWtxaTV/vBJNwbkLZ3MpW1dXEbZ0Lo+FhmlpB
z6U07DAn322TxsEUlQiyaVSz6sJQeu1z3/iuT6xWo3pGHDgxN4xR0htSv5LduBCx4U1UEuTb985N
ljg7aRODPdYI3xz8FPsWhHY4rm79KZ25QqsXVyRcokQB2zaFA3cYX7TeQUJmN3gcG1C0vltVp3gd
iO4eWHu0hNVjCnjp87Hkmgf1sANEQ+ohONwbKzb1L4Ex9OdRw/+f1wOJLrI4kN4w7jP4zXtwJNp1
36W3VmqNL1Ai5e0yi/6auO7nVLemZzymfuRjftnbq+EgMECdUIm2vG20Lr4r8levBdSdWuK9TuhM
oML5xPv81I16cjB9ZvgiKduQxmFzay/SJE5ySfYs7l8wnaCh8tj06EbaRy0VxVNbsfKStBM86aVv
PKY6SrJw5ZaSvalqC9eWzW7lHuw4e03ko2MbYd+uwnEhXfFQmo7d7SsRbEwmVsT0StINSbwtWMwy
DnnA2c2MJFQj0fNjBXmNqVwDO7eia9KRJtcizy0aC/EIcsuefPMYwwuDLPOTLM3yNLVW+X/YO7Pt
to10C7/KeQF4oQrzLWdSIqnBli3fYMmyjXkozIWnPx+UpOM4J8nJfffqdq9eHZkUCRSq9r/3t09I
DWa9rvxenay8pb9GFFrmm1BNlefe6FFOlPjhNWlY/5j7hw8KFOK4MUHwEAKGtxufQOpjm8cgFA7+
yR76pUXE7ZF51uzFG6aGc9B4pCToIlwxiCi+1Y4brWhdxHPiezWdLjpo6B1XDjGUdmJd176Xodt1
yGJ3xFsBkzOuCsA++RH183Xc2JvZ6gU1eq1oP8OhyVA7pvxxTK2JBl3hgqZgcw1RuPb0cCpzkvNJ
bX6x/f5ASzBThGV6aJPi3UkSYRsWjuHeISB+FlZppJvOA4Jh2FLvuU+ltapSbDd97ncHqXCITCp8
YaacbT1ys1tpwl/FuSU+kSSZwFUQhV5sFSYROJRWphjWfOF2jV4jRm39CnKVAfpmCthaGsaRhJDp
7zzsP5CpXJZvivh6en08mpRGO8gdSk4X8GMP7Grta2f4B/CXWPa1f9jHY3Pm7I/XGXKJ9Yuv6Yd5
PN6RCJStmR8UD1CYSeNw7gAfeSu/YZ9Ag1Ny0ZZBNZCEoLPPAkjk3PDOTWcVYElE8E8HtT+BVJb3
g0KwtCgsh92fD2qY07kHeD9NIZ56U980GWvq6IGPyfuHUPOY+/sjxp9OhgHGB46Gtv1GRf4Zydra
g1NEY50fBngW1zLsQx5QeINLOroWH051/PvXE3/a/i8vCJdmqRS1LOtnbmrZsMGxcTqzoKjRoPqC
dT5pwf9v0qZ46QxIphl+patLBdjd22OHBnvQWbEEWBSL3FiHGfUL1ayGPdbCfxJOrP/r/UHYAwLn
eWSDfz6U1xNeJd/us0PMMOcEUqD4XlmKe2rsxhZBOrLZbEMA4UaKU9FdiHlxmM14x7Vgo53wS7CV
KU++pG5CS06etINBasx179zYMgluyyZtbjO3DbbdAEMWfyIu7ihkVbYmDq5bm1ziowUg78VyF2h9
wB973xDePeRtHsChnvInM0nSz29PxbLEyE811BKp+4fv6idvKlhUExsN7mYTLCq+vuWk/8PdEfVj
mPL0yg7dIuo7RlutuimN1qNlf1IJ81qDbePKT2O5c5rAoWm7O/39W/jTORsQKEAhhzcisfr8DBbq
SDLR1SpgfnHe3jtGVN1QavBPy8CfFIsFNwo227U82A9Ycf/4e/ZJP4RuWSUHUsQWSj4LV1kzcVES
+tDKzbDO65TDQ5yx6f37X1D++TNmi2It+k8ghGX/fBzWIrOHJh/jg91Sm3HIcZDcGvBMPhc9W+O2
gnt2DeieWMo1nzL6S7+TWMFVowdig9hsaBhlvW26lcp739pGXc12EngOFtwouAVl3X5VVJ53xyXV
Ef2iuPzXr/YPfjWYDhIx5q+TWDcvZfvS/ihU//ojvwrVgf3OYZ1HbybxBNtckKn61agmTPkOUVsC
HkAkXpTq/ySxbC6e3whe7jtUaZQ2Lh6XnD2O3H/Tc2T/9BxYgLuIqlguYV8i27k/CVoq7HxcQJN7
U0jaYdYSGxsMQUH3sFrDeq87tfIwf8LnyQqrCi9VqYUDJMc0YLjMHfnAx7xSplGc2ta1mon5zgS+
8+CHZAshWA0Ok0aVz/Uli20CSLuioRF8vHSA1bEyaOmR07Yph+uiXdfmhXs72Kp9zaLxvrMTj0pm
ZoprO3a9XW4Hgd61KtpgftaPhj9jIZ27OKnXDP5Lk9lWIFOag0TTmrflJHIHH5gJzsNr2qQ95IoN
3x0pp+yxUWHwTEWOBT+F+LPAMT0s1o6ygUlY6eCTwRJc8RKAQLcYmXAF1zw2yOLosthaVeJfM1W6
zwrX6MYIqvFzMthkf3Ez7aqeDsikibk100FOpKyt2PBXXWXU+2wu8mPa5/Fnxqvqk2wtwF2iSoLX
KvBf80lffLPhuMeGUR/5IzwPKFXXxEnMA7qa2HapFawnCFH8M1ag7vu0xD5iao0Jb6SocgUOASca
EAN2wXg/sAQIB2OHMRd3vejbJ3y+4VE2etzPs6fvg1bqExFlhck3ASEAMtBIEAPT5CvXg3OfZsMA
uJLB/TUuSn8/OS72jmoSALa68n1M8ct+9nsiaBQjr4cpwr/LoVaekSfkR4O8ms1IQFrXyo76TVAD
Lig8zzsOiZjJ/DiUECc93gkhy36LX54aJoORtTUSuqMta6rWWMjnz4YuaoowcmOvEjUf7VjOr4DD
vGPcivpxNnV46Q1V3VZG1Bcccgx9nfrZpYQK54DdYRNe/fbfEJjsIT7TiVdTkJmYlBxzpB8Cu2xO
aY12UZ6gLI15tfG6UKXBTjYGiBvh41IZRgzq8xa7vjBf35aJ/66o/7CiLntv1py/XlEfq76L/2f9
0lR58kdU4q8/+psF2H+HF4qxF2vYknBlf/ebA9h6x65uGQLylP3l/8FO1MWkIJ13zBEF6XOL+1ny
MP59nWUxxk3nMFB03yzF9r9ZZ523Ed+PB46AJZ8ho8ffCW3Y+hmx3ScyY/+XEB+gM2rcBnFmjeuy
ZHwfl6reuaWkFQV+gH8fYEcf8OqUyWV0EYSHHIzdpuHo9z4NE+uj28b6rnJl+YgXKPwc2GK6q2eL
IY83zs6hpqAsxDwnnJuEuOvGyxgArkkDuMWmMwC/Eeqm3OLWz434kokKFT7nWXTCoJOrrQqSiKIk
rUexziDVThh80vJ7W2B5XHmBtncZMPoroZrpjhp7e/FXDcbWVMh39GuW9LK7DmA9w4plfBymtl4N
cCnOEqGhJlmDWN9DlT+NKErHYErMcjvlang2qWwMNgSWum+8CvHExi4DrGI9TT6c77FC8BfnjAk0
qd0pxMGxphucBAk2FOeQLGerrUVc8nvCF34AETXRa4rBD0BIEn6dCeJDsRBj+7GejcWCxjv7SBcR
kbbRzB5gQUx34RLnHfuwfF+3fnXt2mbQN5OaImdjYy0lC4FyT1FPQZBkbYoFqEbJlX8/Zbwv5dZ8
kKkIIYOYFq6bFYvXooDNNaB4uAphXo0ED+bGFJsw8GzqgPOxQgLBnunMiAI16lUmVHAHawvncEpe
+tDy+VF6rui8dxPSIHE83sZ9IHdTPHAwTpyyehRC+feGzdXCNKHA7+sj/SGJrouwEe9R22yyTXw7
Ro5UPvVedc0aNRiPb1MX10sFBaHjuFZ51tsYvqTTHmaj6PidhbUj3qe+jMwUnpu+kh9rEwfoOpiZ
xqydyKGKwCj8LbcaZhIfQeN+og4XLI4dPMomie4nqKCw9abGCNbOYH3GNtm2lGGx+G662Bhf/DnD
jQdW47auLS/a9dqkPXZKy4Txi+rmY99rBIkk7I1bGS4E0RGT1xaDtl/Gq9YK0u6IJkGTAmfZ/gHr
oJPdxrBO7mqWbM5njet+KIW2z3FrmPg94XwYYHFwp83O2hXNbO2jSUOUWCGbjaTLDD4IKkqcpPKf
FZbq1TI/hR5Yu1bI97OYnvD392rc+p7v7yKw3bI/hMQfweLAHDGPuVI6+Yi3PwDUwL9IvXL5fKL2
y3jU5F8pWA7PXlEMN8nQtR+R4S4hjJtbEizsA1K6rHkKStRn2zhFhemVG0/m5gfA8AlZV40KTF/q
Nmx0tjNd/mdnmflRzdH4lHQSAE9AYqhNY7Vt6+4h7UVMKV4tlwY3KeBhcA09uW4YuQdub+N9SaXW
Hj4qqhlGVeih7D1r4u8S12iGAGp0so2+OiXv4aDJJPRAW2S/0XQz3FCulx6r3nQ2OihBbPu3XdqG
x3QQ7Trwq+kEWL3felNCs16HlqKqaU8/r/HVmVlpaKlcqxD2tC/SPZsP8pt1511aPT3CFIw2pL/3
fpc6T6IhmJn2fb8CM1RdR998ICEkqcaDjWe0Acg9W1HCkgMl9Gs32oVliwPLKW/Msm6/pdq7YKIK
n1WTjYdpVPkjyCH/moJ0X+vMnjH4t8Od6OG3KgTK1ZjEem+78yVRvt7nttmtYyAXO45saFz0YDCd
oEAsaRoonpk/P1chzigs5de5bs7YIcJ1LQlXZ1bV7Ckha3apa5jnpglBAoKwgTRbfQlYbffUVfvb
JNThjudVui5Dp8W3J9VhrirKxIcBeGORCKZf+KF7Ks6qRLabCBY2crZmdBVghM27qvk4Yow+AAvt
PgCD6bgwRmMfNdP3fhlGoWHrbdeg8w9Chp+tzGGGOYV0N7mpjWfD8KV57N1qzA5WweGzRJ3YBUHD
oIsRElvfPrNPEEbz9WQg6/d1HOwT2DebtGip23DsgqvCnT2sZ8B62LzOSbr1VdI9BK0KnwLlcMs6
BbTvqo8vULXUF0ZgFZwVSLSfai8vdkzKmlWYSH9XtIw3qxlwQz2G5kdmLAZ6CWDOaiznS0k59A1G
NmbvVrFMMPry3LqTcUUlffIiVZhrEQCOidrZvTQyFBO4pC4TJwf94jbICj9AVXfUOu+S3lsDRKxo
1aRqmLFToaED2hVoIoFPd4lZw5XHxw1PCzwPDdt7j0nNyWiifNPUEY30Rm88dbXZfuSKKxU72bG+
McF3umFa3U9zZ14sijE3fscn3edcBva4MycCmuDMKWmDI7waWtugmdpLv1mtXXwjbVcwMLSWxssu
HBmM2a4+lfhYaSXUytksNcsfqrgfHrB0+18nv4+2daD8WxXKz0ZAXgIK0SdIG2i5umROZTsfSkTf
M/dUhjaNOX4QrHOzVuGHqLH3k5V+Rrl+Rbdy9nMFlQlH+7CmQ/2TBqtEy2AlN57XvKiCWr7BMo8Z
0IxtI2T9jda5gQiEAQzSt9LDwMy1WnM2s7fgncVdjvcVUW/M7kvhXsqoK2+Luem3C3xIr0jQJ6A9
42YkTIFvGx90F27rov3ap/F7BGq2UuwvktkSq9Ea8oMn0nnjhKYknbIsrjgMl82MIrFrN+1q4im3
jemZepFZ9t6QbrWxGA98jqVHK2fie98a0Tz0g/gekm/xm0StA8N7LnNhbpTTJfspM71ToIEJ12ZP
nN5Sz1U0M6sI+tNIgpe1s67BJykKwaMBTtWki6M11EdHL604rviQkAe6zbnmV8CJF8x6G+xl2sXr
2qQfcMhh4XYT4Ni4pRB0waMOzprx8vyVc7QNdK+vHuErDFgCZj7rsCDxkOtywPBZdSD02mI39eCI
G8N/DSP5SdDz+Gwqx7rijMF2y3lNCeR66bwy6hDHZO7bbc35+KYu6W7qlfzmFeOafcHXlkltTGYo
r3Hnt+PBh2e0au3axvjIxGvwQeSyY/Ee8AoRh4BHuyMaMV2pNQ3vmrA6NXzpVd7sk9i8xJokq+PV
XKLMGzc6nuSGBL64WHX6Ycpq9yGkUHBPRtbpURPK6qGPl7wNIwEP3hCDkYrx4eTfEqkBYebOT11K
DJfNphLllWENI6kxuIGm8d1JooOSkPBjw7zSVHqdcwrT4o7MM/WNaV18bnLM8nM7vR/b/q4W3ZW4
6JndWrLmL9bc9yEgWw3LKRz6aK1TbnPHz+Nh49AYT9MDAv1tmfr+rVuock0yCTe3h4hhUA9yR4gh
u/nvwa/skk7/w8GPqYvFVOavD36Xb+P/nL9NyWv1o5z264/9euiDv/EOtyPaFSqW6xLv/M+pD5sl
cpqFZ0AgIy8Hv//IaYQ7TcAdAI2lQGzg3vr92CfeWTIQLoIYpiEJU/RfHft+krEB7fPyDlKf4wgg
+YuO96OQruijp9qkTG8bSWrlxa5srqTS9jobESEgxwwkcQnnYRCv2sI4VjKuHVBANLkeqIkx93RS
66+NhaqxNszaWU+pHmbiMa73TTW5t0lcz21mdSi7yM3wOmX5qO1HAyIjD4Zlq8Y+9GvulTDtTB3R
srilSjeNg6uZGJ1HUo310CIz1UFWeLTeDGbuOHTmMz0RecJjwjaWso24MsvilPjGuGZ6aazkUDjk
Z1bRDBsuvnVZFGv/kZV2rkbgm77FdF4UdseuMi1Z0t+3GOrE1k8BAZsfE+V1c78v68GXTDPNoiRF
BCeoB3ijXkE1NjtP1frOkXkJWViPKT/qamPGzGp6yfm/N+D/6wYUdB793Q14Btu//Luu/4AWk7/8
3K93ID0Ugmucmwz/JVKKy1/5q+4SiHe/GK4XLeY/isvvtxrYXqrwBJ4khHBSuv/qVnP9n5RszsMY
vwSDMNeyAtzCvJEf77UEHc/J6jYD11TNZ5ob5p0hW67euSBn53SxeegA2xBSEd0yKlfs/REnZElD
cUWkmaiLWtGMDSasylxumEAsKM9saa5uEpg8Hviu57kG5yXhOCT9fBMmnu63ZVvLLRi++Rx4EflM
7Gkwu2N7yi5DXA7fvBSw/FolybxrYiuggd623AdlaG/dpCE8mhHMyezxfmvgYVBMaGWpnIndtwvP
4pa3CWMlHGG/WAFRKOarGf4fanI0uUuSyLFt4H3NNVvS5lFgKzFO/hSPnKcM0/e+DpEVke8LPEM+
mUMYJduijyYQPpgPnefYDPCFUNUedPFN1VkUUq1GnG7jnYKFjuoS+WPEnt2I/V0FsCx6GCPTpfcs
K5RNMLJgji9bVgzCwablHIW9/JMcUQLv09Rkdbl3lUnLm5ElYLuBrPDgFS0162L0Z8vnKOWKCIJa
4YZoe4yFoy/FrKPr4OlqW5nL4731NJULIlL+p5nNvLEtxThBZVXevndn0D8jcW1zaF6dVA0Xz09N
egDMyAL6awkkGNymY4gFr8nvKUXJ92yxzbNofeqNgl3dDCSzBhogb5pi3Clb1XeKznEumBqAbtcn
ZAh1QH6X3OeHrHayTwS2spVHTHptUQe/7pLM+WaUU/pAsxz2zGBSG1oqgl1ciuTY+YH1nDr4HEaa
e8jVNeUR0Hp3skNG4ULkkFPS7H6YqIem/zXy1nhaIEmNINgr8i+Bfs/qzeEIvmf7xanIERZZ7G0m
+hCOWeTiZx274oYeyZYDv12s4znJP1QDYBJliBh1owpeXRKRhLHDJr0bqJh/iQbhiPVUa/OCXkQp
CRk841TGLj+lzdK8b0BV7SmcmJ8smb9PCVQ/u24EwUPa2WvC5PjJ9bmpbAbCUDdDOHVZQepWTcWx
scZvYdj6LzMOwG1QA6BfDXHUvTRzu01napYIvNqrrB5vBjt2rjlepp01zHhTXIbhh4aCpiNhMPdM
GlY8A2nyL8IryaXKsTsGaZYfmYgGayAdPFaANV+t0YGPbBXWzQg/7EKbO40SUe3c4yERFyyY6SdV
xukz32i+n6beuukJaB9gVjKUmu38tcaZFbItjrxT0ljzHaeB4bbomOPT2o4WGda+96DTjm2nYdCY
YlhTcvZ1Y9H2AdZ2NXJLHPIJ4M+q9pPkVLqRde0Jl93ST5N8nFqT6B1FKea5zobkTMxJvYe0Mj5C
26pPVoa3EZZg8FzZOsV05XY3nVMFxha1Lj2ZszfLnSji4s5BpzrWuE733WxGdNUF/g4tz/nuDHjo
EL/1xymV2SYKjGOZ1cWxc8JzblblBhOruRoDZ9qSOzzKoL7RjqlJ4lqrOrP7rz08P3BGZX5YUGmr
0qkxY4t22DdJ6e1kbKIDT/D36hAarqnGhGEcXiW3tMf7tHIUE3JfH6qmB5+gR/2px9b66oRiuOcD
Ca9gcvuPjJvE4jwtNtwn3aYqpvQwMuPZ13YK26Hoq+wDgKOcvjrB3WKMahd4Wf3VYja4n/2Cpp0p
NK3t5E72ShVNd+dBZJbrgW61dSqBfPmtI7/Pko3VCpZ1z6XMKZIZ7Pt6yoYz3u+7euiCCzHU6JP0
uf9nQHS7ydLUcpk6Mc8uKMNz0GXBxagKea+noedB0ergFiogfs8copXqCYQLblQqkyMsWXaAEhuO
3XRMqKY71VVabmjIxqHbW+W5V90K2w9LDdbFG8OliEsqZqYu1GGitYRo1q1y9WucjigNo8GxdNWT
Hjy0aClfMloOJmL1SKIZQHdVyc8prOBjDv12r+wkeS+atH2IPHQz2ZGUNHqqElc9ZRcf2rIPLpPj
zecBo+ZLjU7HE02MD3lSoZZx93hQHEf9VRtVSuYwUthgkcxPRlQM+7AVwwWfqnWSuVw66JV6GrF3
3k0O2GltU39mJVN8z5OtfnaRob74Xel91xTg5SsXUDdW5OjrmE3p1k7mAI5QvRsx3N3oqXU2JLgg
cDAozTiCt8bRF1k6rsw2hwSOZ5CSIzlaOAVng96y2FZAw8tuC3iyOvpOQQTVcdPse2nTydcGg/ro
U7Dibu0qKr5YUeTvSzWF516E/s3gl/jOkN3B2fuYSTLMi1ryfGPo0eWXzjZxhaPBnzOhu23vt9UJ
DRDrZEf3Wgon5TLCMIMbWvYfwbsQJqiDAXWRgL+P/jz293XU+rezEehvJrTCfjEM87gmchDdAGc3
gJU6zIlhlaMvGJW9qqA3lcuiXeMRnMNw25lMG5jSWGTTw5JliQACKARNa1TooDkh7y3XxJhgLQxo
/Sggt68xKvovGZXJOzOxXrCyVWcDXevRh5tB9dxkUboR2CyDWt5R6Giuo7A8L1/gSeWW2JPoxW5Z
Jhsmv/KMRzWFNIrbpYlLRrmRtD540FK2k2fkO6UqZ28ABK8JFltsxJcKmyyhFaiy6qOezfbegznw
2sUN8HnqYWgAGIfgUThpvSOfK3dmzCSCdEVsrwujtu+yUHHqlsMU3OdRSbQ/5iE7msykwmZcmpBs
86xMce5sdzoFnfS3dCCqbzh5JXR7PQYHkqrewTPSet3mBGZJcLfMwPL6bimAOuBLkgcKFsr17OAl
H8c5mPehaLyP7AXk+4mxAc5GgoTf/cLonwvKd3ZhVn9yVO5tjTS4t2TTMsOqTLpu2Ke0OCBH2ofS
LsX4WTfGkXEdHAnCSCh4Hq2Wr0ndICoRtx5Psp82TsXjTWd+xKVpt7sizZy7kL0pwVse1j1QuJQI
ekN+3lIz+4+JRfjCKU9tcOk/lWZTXIdxsOt1OJs2lFtdQnLEsZ53MB2NRHgHCZrx6gkPQCBHomc2
aG67NlKfDYgOD32dhusI25JceaIR2dHJI1qgULfvxqoecD0wZHFgklVsX4dWb4F0jw9uQ6h2ZJR4
dE1dXrsMGCLwNLfh4gi8r2x84y0WI0lrGssKpfZspid2quUKQW98HMgCfzCzKv9gS/aANhosshB9
Wdc664KbOXPZrUROeDQ9wvKryITxA1qeJxgOWQh8SMDzZoqs9JR2QUDufBBJzxYzqA6FklH7zSLX
QofVKuu08OsVyt9tODgULYHuODl5rO45Lltn2270JVCN2AQU76y7SE2nuGRuH7Hx/zS7/k1qu+8j
F0dvL5MLfdeC39I+FZknPoOUA72A3ZjZhIuS5BU0rs+DPGrDQ9oeYws2p4GsZs0vTay/4Ia792uG
CEE8uAscjbGUSkxC++W4Ny0D4zmmbeZ48ibJRbHFbPOBr4WqOPyea3TMfmPlbG4Yz1FMllhgU+xn
0dooUUPXr6IsyzdZ5sM1LHI+mGIMmEBipfYtUA60WJanKKYmoez9XRyV+uQnwzXWtnyymjLP1v5E
n4+Jr2UnPCmhMU0zPsqeMotK40yxi73n46VEsLeetSGnfcrEcl2QDAlCx7tOLpHs2i3pAOXyezFa
bys9J3xfdK17qMl0nBzZmmf6y5LNEOHkmf2GxxwTzGNSe/5Ot928pu2Z8YiNhYjcUXQpjZwne5bq
q2Pyy9FHsoUwUHBOqKnJoK+5Xf1wav0/kqo/u/wWsLRjEfOlHgaenrUcHH9wMzKl1jmE2uTIuIJj
nTFBVmxmn1Xa6TP30TZL9VqzlwJ6DvNl8/cv/rOtdHlx15TSBDKAxBH89OJzUjaunuvkKKaqeZ3T
prytkzzGwh9kD3//Uj+JTQtAmzZG/rOcfpFyfnqpRCWpi72Hl6qlKqHx+5oqPh1V3/7+df5knl5e
CCcDzgLJNBBs9B8/0KxiwttkXnTsIfDsSNUs441JbvMy6e6YslEfPgSxmfClFy+1t4C3xzmKr0YY
L4frMObd/f1b+vNX7EHgJegFZI0z7QJy+/Er7s0OmDSnjCNdBPPZBOy0t9KRE7Sd4ybYmACmX4m3
8D1Ddv3Fqvpf584/CLh4DxcT918LuDcgAPrXTP8o3/76Q7+JR+IdYdDf9NkfLTvBO4dCJ3QhFCJ/
kZV+V5CCdwIgH95kk6yxROb9XVFy3wEyx9FI7al4cwH9G/FW/Hw/MfUULtQA7OqQnrmF/3hRoTPF
jT+H0Ql4DzMcSNDe/SiiGXda2e0RMQPAM19SY5yOtbJJLqTgWR7wDHSHxmMPbSmh9vTzmeYv7tu/
hLU7kt/xj/EFRDgcTZhAXYnp6Wd7NHtoDdbDd4/ewFHtGmBgufpkangPRuhkK8EkKUGKYZzDDqWL
aIQ0avatBYDm8KtfluK+RbdWzbbWXuF9nGsjuuhYwd+xsdQ9FzGWjmabD/W8mwfX8DdUCEvzWrSO
3xob2+0M/8Cgm7GpmZVdvBH5aGcTNRxwRz7EeoionzDgpiNl5+rBD1vyabbXcsinGjQ4+Q0RLPD6
6XZqgvf4MmPGgsHoW3dY/vsPQcUZa2wUmgLeS6hgPfPtLwX8nweCahXzKbup0zVsc8QFP3MItQ6h
jPNTZ1V5BpOQ5zeOAcu+Z/+5oaoCkFgTPpEiNDjRzs0JX7/Y973VviZsTq9B4UwbN21vRFRxgnNb
NJdkuhPBhBzXkrxiGDycJmMwEHBmvJI5PZwXZVv6toxiNmRpRg8MbJYHw4buZmGygoxTVXTC5zGw
sBDyntk7I3t0yIdzT0AR3qxut2MyTLeRNz+a5BWvDWA5LEJB6a3aEVlsB+bI/tK0jOiDOub46zg0
gPQYQdwH08/qhyEpLXw+PtLAMHtYDiz2emeqYVrrQ7oQUibw9NcZtwU8I7lTC0dFL0SVEn7xcXKh
rOQLb6V+Q69gliFttPBY4CALNtBhvfXYWK4sZHnOoZy+6HIa14wd3Xs+dQVijopryHTmKRJWcFrm
Kqf4DQkTLnSYeuHEVAsxRr3BY7LeqB/VQpSxFraMNUCZiTx4M/ZCnoF2TlnCQqPB7dBs5Ruihs/d
3kElA1wDayJ+yRaaDdvzad0thBt8IuMDRMnxgsg83Dhj22/zhYljqzjfdsZcoholFr8Q7Jx4oej0
bzydZkHr5G+YnfENuTMv9B1cfQycpxwXrB+A1AlG8SKjNF4Xb9Aepq1nVcT2xp+m5sCsFDtSt4B+
8NDC/AkppDzKwU2bTTVaOl7PnVfqPQozbbVMEKGXSVV4pAbxfgDHgpC7ySMIkCvKEo33DjKRt7KN
HJFrauBW1k7lbCc+x+Pgzcy3C5HHtxE9QzeIu3x69kL1tIelT2yIqSGXTroq/dB+LUYb0meSj837
eazL2wDIEx/frLIzca8QiHUQrqWfLHdX7KPiRjiFh/0SaMk3ErvTvVeaibP3sso9Zl3zIYjH+Ys3
zNOWiat9hAdarRJX09NWC6PCJuONz0NMHwHyl6vNVRHNkOaypMmCNX7aUXPobbzPZeix23VUM6Wr
CiF/AIZW40kTNOas2HJ6aC1DFxe3mpGvXAV6GI5V5FbOBrmDvriU+rCrQ21asxqSSF4p8wUP1uA2
WtHHRhiPCXl+pcig3gPcZ4o9VkNl7BoswsOmpjfq4rIc3BRxgKjch3nxhIVZPSS91VW4EKV1Briu
GEJ3VN4y/TevydKD62F+zjeiT+yNWfH/u1yjkBuX9lzYZ815lHF8l8gR9Wpp2fXptqBwqC820ONo
PqorFl/03+w1hZlCSdRbYS8FZ+5dm+jc+FRbNF+tJ0W7r7SWol+YkBFfSt24zc5euoBxqamTLsT4
HPkx4sjSGSw62oPR1Taz4RqEcZduYfOtZrhbGofjYEh33jg0j45VUUhMWjq+x+cqP1YE5R88PRXi
0BIVubNtu8akqbssXxM/bz+DhcPGaYuS1aFZmpBxh2QvsQqUWDliIijnFwMF3WJ08PoB9cpXGW1G
1KEsDcvO0PJyedQN31nfgwcGB6jqntt+JnfPS0SBScaatXkHzDQ9Npmctmqk2Zm1YTqmS9vzkA2C
P7joWOe5yTN6TtHyoHCu+hlgQoDzm0owR3m34q1I2tNyKZVu6ZemyJVOoqFT/U3nu+7b1wb+Pb4p
yAFQnYaqJAfhbUG7vHL8HDejzyk7U5P1lCBdHFNs/neBFQtetXiVaqm+xlNoXSejvk1Dlv7ZyW/J
6oW0YdN14nGQdR0DVqAojI2P4Wxbo2detFN5exvLPz8wT/IKhZ/vdFxKuR3cgGspe7kpYk0zb8Mf
kICMz+lS6t2Ar72xHWXnYOdjSr+dYHgdSKkC2HS8TQOpa7/sS77kS2E4VylAMvutR9ymFdnfgriI
b9tqQA7lcdrcWP5SUe5YMclU0c6eve21oW0QF02wsHWNpNpMc28+uWnXlfhYKTu333rP8fTRgR7R
uBFusGpAU+/eetL92BtJwaCy7+u3JvV+MJvnZKlXZwjI1xW/GHY6XA3w4A/adB+zKYTm9dbPbtkN
Vc5lG3POfWtwX9Iz1zArKSLu4uqzXqreu57Sd1rQ+b5Cc+mCN6y0/Gw55JUNMxm+yqU0HoGXRmIv
pkreV624bVnOuItaquYjjuvDin0XDfTEVynW4sCQvTDwf24N4W4cLSyokWlQn1JcbR4zeN+grpAG
93jd50zatkaliocxNrtLlab63nZF8jjlg2lt3FaAgmxy+AiEXh+iYORhjQPgHDtVTFU9t9jtMiBx
NtTYUl4LNcDioFnY+GAXl0mIHfGVdmcFRfJ/2Tuz5bpxLGu/Sr8AOziDvOwzaJ4tKW3fMGTL5gRO
IAkOT98fJOdf1nGVFPlfd0RVZjhtiyQIAht7r/2trkXnTOrwTPj9ZALMwFV7qpcxZ7d18DdqUutp
VIBgIJ84hhcD/EMfHrAcXXSIq6A1pyj0ReesQbuZWEcKOJyIJbaEJ+ovt6Bgeas9v/KPRzZ9nFEa
mFDUE/xkHzcyPNOFYicgjVx3JyUQ6Hk3A4pK2Fp94q9GetGneXb8XdMJq0fQvITnkSpZaLPYa4+j
JpTFJTmQciYBJyoMwaP5UblxhzxzEl+7BCRoE9IbCMKgtL77TkJhkp7hGoiImhE0UDz0cFVa2TI6
gUAor1rnxs2xQz/DKCIGPCzan3DmfLSQdmqftlEhbegZ2iL1Oob2bh67zBvOw2hxMdN8Oav837Hu
o2OdbVQq//lU9z/yqS/foNip//M3/lbkuKDY4COF7Negwci3/K0HIMH0375PE3DscqB5Qar/rQoQ
qG5ApL+0R7yqCP7fmS7gt6hr8bsIdkzH5D/qw/AMOelfbRjmdmjgo08E81/u+o9cUCT0UlWj7f/I
yJ0XP2WFJ629m8CddMNuGAp3eSwkDt5H/eJJtCn9EgTf50QSRjlNAND3qLVgNsILjSwErDgTwLZE
0Y4m8kHZlUUlRfltuBJ/JXOqQa14uvMJzMErrTg1FWPvXpPGaDEPTO3Wmh4y2oA5aRVjOlBQXeIc
eSPrMZl/r0+RNAB+LYJYYUUwW1FyVGN32JJZ6bOktj44V5rGmzejA/bMcwnS+T9cPhoM3554mz50
mqFfgx9tTwafojzROUJE5bMDX+LRG3PJ2cnr6meHu99yDxkOmfDWxSmW56Esn84Pv82tm9c387sv
2UGbrB/SKxk79P2zhILo5wTx9pYQrc8V0WP67ABpLi9bP0/Ls9UfOUbglkUOt9zQwUU/ilFnRoAG
CszdUAJyWimfGvYDRB1iRFR/Jm3d29meA/067lY58yr2w7Bm62OmwgRrsnAtu/BqXUuHP1bFfg+B
w077UcQfJCTfJhZ8YTPI+N3FtBeREORbePtMSQZTzoIZ9cOerCX8FNS51dxhztysN++P3ts0gbmQ
cZ/2cUBBFhNxvbcXWmTVxWs4J884JiBq3rcyKX1749p84bMHtuN66htiA9A3gbSGbYvVtL5DqfEh
iO5tGvTlTkyXFV1HEUnYODRD8lsOlj2TJou5CJ/hH6nwKmgpp8PWrSyIGWcpykxKa+8/+x+DTLrV
ZI48iomQFw+ld5aTWiDthfddjoCPll23tBZ8G01GZ/kIHmAm4W+rCuNMX5fvkIE0ZDiWv7dPR6+W
LFt6Z55nbINy/4dLM0CWnSbtyLwDZ2+GWC7hOMYf5D3/fEjmUGj+R56KRfcgE+sp2SskEf33GV5u
BPpayEjfJa7xyPlgPA8ADuYVQgQj4YubBjMKXsXbhywogZeTdqtnuOCZsE+SpRQ/pYvxd0DEADem
vZ7jNbGriyYH/2LvA52V62PRC3p7NlQIkhmiVZFU8S2HZlSZ24zyvbwodaoQD4yT70MMfH8S/PFi
gsgJYp9OHLJkAKEOVg8Hibw7u3b9vV5QOFLf5AxS/NTOYgWfm6YKG2+XEBYBYXr/uge5QwYLcoHJ
/EfwC3xkPAcXTixqsK0KrG/Qbh133dIemI/9VkRgTWhR8PCBknD//VI8LZlEpLPrlFIxpRdrdvV9
Xq2TwtQioongW1rjTUkrVugu50G1+DCW3r/bQ3sS4+SF/u7lM0ETC6H04N0GdE+palTNtyzKActv
imgZ1hsaK0iA0ipgp/Cw4r7twysLpx++pr72fTaDOqTzONvHpZ8u35mAVfEzxG+Tn5Anfkm0qR2f
9M/rAuyTBtN3wTym4WcYBTEwQ2DfJTNVS7zxMERRQ8g2jN02vQ8bGpXNEk0xKeOCLvAL4FEZwMAv
68J3j1YM9j5jAWvcY5G31zzsiiPX7wK+7y6bSOC1mEVUP8JpdHIHhFbSrzd8/nHwGaoVUxPuXcE9
OhR/agyG6tH5XPZNS3l+DGe5PtLeLvQ92ppQ3/UF/2XCTq1gBdlkWdjwzlzstbg0Zuh5uWwLr6Xt
kdwRPwN8jl0UOF4tcKTrgHweHVXdhnNEwh9BtYv/0nGgoTTdDpMwbTQLZtQswb3yC/BvRRpzaSuf
OItuqMiaq1np0oZXHkXN7ksX5bR1Jz4gkUvp1/QpTU4/1+cZssLxbMSckrk0U09n6HKarZfzSPcZ
m6UN2op/dVHi8rW1UTcAVWv8ui3Lk18PENCxwKPWIG3DYmfbCSX3TWDXTD/s0M0iJnHXsjBm7JOQ
f+WiXSro5i1mGH//jK7tLLWnETLAf4kp16DR87LVtGGOtJZw6bnNWBwXr+GZUEibUfXLklMMcnzK
w+pkmhBKgTECDSe36AnNFT1LELUtbUJufkPqGmPBHQu9mS5NPLBreWVTM2mKJCyqO3zAGhwRCs8z
06Ulg803pWuEdNEudZXknXmkNflbkXAScTSkwMDolPTnfPneVbNmDGlvLQwWzFTCkk+RRIUO9F6M
kZxOYYfoMue8SWtLtCuc2eP3Fvz7zENwvAzny85LdJ3uG9pfuWPhalaBPfkczcM0JIa5EwXhkl+l
kdd5+izutc9PaZbG51PAfjTiV1Y6CPYu5TYDt7Tw9PzHCWAi//JjTJrDLVQbPsElgvBO38uKVv5E
o3Ln9uggQwSznRMsxPOrHvhL8Jmee36xBUyMXy161NiMcacrRnCcp5HhXCNh5pwkBPRxZJ99xgfh
p5miJrTW921U88/OiSQfsCgoCF8ROq5EGQD8+M4XtWDMSYssjV5PgFiV+aR93GQhuyEo5k3Q6Dry
r6F1PH0PUNFlFDJEPv1yome7L6pLLX3YKftO9Yr7W4nFzKz2ctDxu7bE0yA4mSMZzGpX2PdxFoAp
3OHCJMzKlEkaa45CGzcR2GStdzSUS+qDSchWScegttv1JliQI7m4hEHG8PdxhaFRTaAwNaQKA/iK
GP3ag+xwkkwKL79uaLxL6AAG4GBWK8oMMEVRNvcaohUwKfTyszLZw+0s+96azsukF9xjYvW8mw6L
8iYgc4IdhuTEXFCZ/RRXnLvrKxzXYnwpQjvHVGnPQsxysx840C8d+PyxieMNOA1agzaJGw7ZSYLn
e2Cs3kuW2fD7OuHulJnFduGZ42KmAy9DzDNnWXpR0i3miKthRmzA5MkBlzEThwlR7VG5JGZe2uPc
M4cSL+/K9LxZgSwBFnT1qJwr7B1YKmnsY5R2Vcn7wIvCtpyxu6JI4bLkFjUEDQ9VLmyTDHoG+edw
G+OvxCCNDD4z187bZNC0EEGRBydR9B2/N6jErEu4B1fzbUwmnYmUAetkeWr9OWT86BFmddCMIt+C
4w49E0p3yoNOxdvvluA8WlJmeiT7lRvPZmvk0r4jZ+6f5ZLtSC+tYJevEnCV/T7ypdlkhwFdHgoL
mukaWKeRWlgfcEay/OsZc4QW4CX6PP+k7YaaR4oaBU5jBU3I9W1rKpfvwBA5jfw6h7Dqm8GZmo7U
+nGpWFXhOyLp8ywMhFcw2RtkCemuI7WU7H0bZ4NPSTfz8HnD5r/s9TLR8HAkKFkzSg3OS3zYxbgS
ToMMH80I/prWVT6Z31v8xmPiAlg0gXPYWGa57y1ycgbubDPGnlCxmuhdkqnN92nh10BtL0LUQTdd
5oj2ikQLjfroadRAH9bqLOFXq56k+mRXs7yPXTcumEMK4MZZSKtGeRQ2emy/txV7zLlKK8u/TLhT
b9vUbd59zVlz1yNM8xr57BdyVXd4R1XqaVqpDV5TRpIoUKluAHLyAsoSNGHXcQC6xff8fjyapoCC
gOqyZG42YWVXuPtKtlUcOweNdIl3RCWzmfEiAMBVawRM2xRZpwnpVzWhdPDBibrxBnnWMnxB9Tn6
n0I5LH6KBxC1SWMc5i5Js2ljnt9QXpJ0OB2IZPkaxSqnFY+vXK62OkpcKhLnMx8HHNOhvJxsGIZH
GnW/twsI0Nb7tMCXkY0vHMRZTzdZtPGgjDjbxWGFWxAyD32MfswVNMOQfFTbFAHWiXC9YQc3YKJz
gLSWfexMDgitpMWladgMQq4YFiReYN20ZVP5DyNisKI5tuH5tR0pO3ue7+dh9oZLqwfWekd9t6dX
rmZWbwI63dXDKnSKdZMcsBoiQzcHgEQ3thZtSDqSnsLjJB+K+Yg2T1DMmxjAlYs/J8rsLsLXtIjq
54wuOz3vgCss3Y+4CLwRMi/CS7FxvT4Y7OMhwcw72o2lHcjwOKmsMryKHWGVJRWklrA2+5FFtTdA
b2jwlEN87wTDgjNY6A0eVWYMMjBwuPkVfdsLnnIOPQVVgwPe1ORmQ23p7W2Dh2kJyKXv2mRSiSae
shFDneDIERCNJXiDtUeK1n3mf22hgs2PlTdrs60ABTAfdxeZ8FGxgfM5wB4yK1wFJYSlJLcgqiVU
IOSE0x4P1k7R+dqlFiFpkHWarSfIqoJdZqixpV+PFyH4mUdj0Jg4JexLc3IQWKpyt4hhK1izY1fl
lBBpBOZWnNYSZXyc4hY+7tqxC1gmqQAS2VPSZZSOgZEQBYOYNFF0vEwta1kRwWedzqGiJjCFPWrt
9l47dbh6J7HvSkKiGpkRa0o1Us2oKfXLiHxTECB3YUHEXoQ9mqS/T2gCjGFggNpamJ0T4t7Mnao0
E1x7FKto1k9YQ3f8XpNQbsTFtGgSvqUe4yPuH+amWSdLX0j+iFs4MXdUo2B01FOsYhOvxolmtXHh
34bfpqmrm6OQjHN9kTbY3gCZblsTS9WUlvlBGY5JjBHYsnBwfqKfW8p4N0lHj3LDfkjeYAOedWZs
Y1sFDD9r+GJCpJd0T9hXZpf6tYP5TsM4lo1tMhZ4nJm7d7zEYiDb1C/iBphAxaFDjohyJ8N6MHcw
9lbG9Pl7JNaOT2gzouIjIhV1xk9sqgHl6a50alzLNwREZirmNnHAXVBRwvgslUPu6fU1smE6pgnC
Hod7GPczT0yRwuEdjT2AF0W3c4lY0Djh2aCmdCmCArQgdIJqAlgdhPp+FXDpso2ztib5pBTC7uy0
tXHvc9go0eGBwnQXc5CPQirunyvydc68zSdbCfAcJSnvK2ozJprXTasU0HS0yDq6AYnlNvlFmFBI
BGWxUm0DNOopm0fVGB3pe6hM5hPBGs0kvGoQ4v0+0b4J1AAtEh52jplgXjLimXxMI5Akzk5fd9dM
a0QM27FBnxpSs6AMfh9SzSTeHEIzHxMQiUTWNiNQ/MSAsuYX/Hfzp4lK1HozyUiwXToZ9+WCVhAm
NCzDMTXBPC3D3Mzr51EOAe9FjlPDS1U9C1914c2eTr9qmpLoJAkcUQq+6o65ILf5QkxQHPkKy3d8
7Gs3ri8rBDsYL6YSm6DxjB8AxAwMdbPwbkdLY168r1fFI9itzk2ywjGhdawbjnypiHP1pNWYI1vp
y7EdWFyWyfcu/MkZSnqyApd5VtmuOQQWbcCJzXZm80J6Pya85ODJex6WYF3Ovcnl/BQCt5nhV7pe
Vz7pzJkZlOQ18ulTWxNr9E2keNp8hkAIEPj1RBytdUxgMKepzemrTkHA66OUM4vaL5Zlzd/hIHTr
jW1ptEYepr8cRzDLTnvrJApbb7wPV+kBN7QmiCc3FuQAE7OHkYnC1OyYQz6WciaQTylX6/ukT1Le
2lCR0KU8iP0lzvBKBzUxShw06yOjblbc1ek48552oq2n3pwfmE5hwOVJ7QER4Me2rMkoRUUwDxlm
cDNT/8SJnIyjSgmV+Pvrp1drGIYYGFtVTOkZb0l66HeD1r2ZGPVk8kdWAlGeKYkj/FRf2/4817Ru
pKs5cQexhVQcHzhhPnFOy2l7GaKxJnildzQ9TrJ6Hm/hDK89ZsFw4U6i3uVMwcZm+cQH3jxols5Q
lg0/JvYHesiPC1rReJO4ILGKb6fXU+NcpmDrTjsQJyxSBPxjuO3JXLlyH6fanAJfDxYyWc1NN/Tq
LOmWr2wxvM/I9DP49Jsx0Tkk2cz+Kavp09jneIRy62M9sxPuaZYHrk9PUO2Xl6IlOcIfXBdm1OKW
ZsEaeI1Whmq8p3a3wR++X6kMoOkpn7xmNif05XXloAZpAt3KKc2sfD9rdJjSJWcUkROk8RqVHoq7
g5wRyuJoSlAUfZsT2gZxVcwsmQU72LGdjDc9GBJe6fuXPEx3mktyPMVFAunpnzLPpa3ryB7C4VsQ
TqZ68zo1sGc1md1/eimkpMS4mJOCxfEO+bhulrarJjvxLfcTsz5hoenBUJhZrFm73r/WSzbw9/yx
Q+pYOJR3BZ2ff1alehtr3UmW3rfZq0YOMmNWucxEaCQZnyE1bjhLIDUaFo0RmEdPEkVDM5TbFjoP
ZA0kTCYLx5HXrD2vK/Ov2ket6NEmREKAxJ4gQrQW/zTTbmA7NoEtzfgcx13bvLXfcvv0vVVDOong
acidmftggzLHQjZXjlDvj9Qfcw7bFQ+P4pBKkOtHh/luwqjcrQmgnhAueeNCDjoqpkdnFeYTAWpE
T+kH8+CwhOLwYgQA2oBrUrs/VFqqrveilPz9U+tnZo0aZj62G8ixZoNw8aoFbh8T7xNMLPz6h3SF
ra5Z7arg9P1nP5z8VE2hCJCkpUwaOM7hjERzOuspTr2v5CQ4Oi5ZRpYqqiHDfMT/PRxl1PI2TwsX
lKuRHDtIXtNv3MFHKJyv4FxEeUnbpDma57Qts8lnroka33+0t/RriiYBZbAI2IIXGI3g4Qwaimhl
MVnUV1VTJ8r2ykvMMseiuPBeE9XJ2dlkebpk8RZjuYyd8f0beOFr//4FEmrBfbCR0GAGzqO7b+cw
p8QMwwBRf+0yOAn1nlrWil0gfaNxcfwatmiQnux5tLyb9ftXUtwKBpPyqsIB3+vT6XVwKthTjBGp
/4WvuIEXxmlhlVHNltCXtMH1u8hDQTttcqccWK3FFJjNEtc6FGu7LLH58FE5UkM3WPaR5JEzKZRN
hgtag1YimHeH05zSMiadTWmZ2KrXvQm7sOMQnGL6vDPbOQxlYht0t2aLb1tcYjjrviboe0J7Vs2y
dE3QVETDS8TnOiZYTgqku0ZRlU6MP/x5RWaSfi1tkix1SVr2/eH/Y8LRVAO7A/4inS9/Tu2RkwU8
l3X50tDLQsyatrCPaN1cBxMB/EpZv39JUxl788JZaqFzUKOJ0AL80SxBoWwZ8OaYvsQpMHBvP+Zx
iD6SpqbSurJ7mzswzQMjh6jZSUxQaMnK3M37t3H45IY7abNy4jHHP6JDjXkddvXEu8y+lKgMIWxU
aqgeXByK1IXbD1fvX+xwBYF4EgiPTFHogRj2DwkJ8L7TPGv7/qvu2mJ9DAphpkVRtCayev9S7sEn
zU+PhGkQCAWVN+8P3mU6zbaUtXYf6p4GRxqQHUP4TUmjctLNi4ndAdMz0AweyallYF7OQF4eOawF
Ktq0pHVJwXDkMfX7lmZQ4lBn9U2gnqecUDKsrumabYrMpLVmy6QBoiFs+AhhF5k0MfBc/rSGAsjD
WWXAXpSmlqkUORpOGqcqZyzn7tSyWEflUd3Yqf9KFvmPOv2D8WYM4Fp4NP9QgTSecgcRUhCkQ1yF
4/wwVoXZmZOGUkW5saaGk/P74+0dzGfzTlm8QgQXkDFYRw/WbLr6yKk6fnIfYS1nrjUGpE5L3ZlQ
f2SpZwl6rb1LRDqMAmgJkyX99SulR5MhsCabwQ18YfKZnAVbVjq36hMyClZZjNZ60fOphlSw2qqc
jhdv5MC0L+uE43EO0pNjya/CH9UiU0SyZOHy7awR0EINyrIyL3zFdCL4jO044bB4TU1ohwzogLF7
Zt5k4RC1TMChWPixwFJAPTkZvZbQ+CKZuwU1D/a9BOE4P3BxqokUyPtDGr19fYCBfCr5MIDwiGAv
DA5fX8cT6Agz0+9Se+IznVuBe+RSHj0JSzr+yPFnw1Hqz/H5Apk42bU+3buVW8pHnea2Ros91hRN
U1yZrAVwaJgN3UPC+bW/wX2HHsws0u5JHhe3FaW277rFF2UTolLF8Fqk4bUOkuacLqr+kh0pWzmt
Z7rcWX3h0UoftfqMZll6ODEmtf0dWcPy0VotcN2DRB++7WN1Q5tGXR750vIuxaL0bmiXbk9NXD6C
M/TPJFhrij/tQDqvKSdKeIMjv6KaCOjSTmmeAgkLrdRrlbh32Z+f2qxxAiy4w4wURtr3sM3q+n4S
3viYex6AR1SsgE0t8nZfyjEGPIT+9RN+Lz1hUTICTBuLI8oES7utqRfN23mKc2sz4kJ2JutmP0yx
JmGTFcVfI+JdsuYJPa/DpJr7tcAugvATTWht0VRph/atPyz2N3cZ+q+OWP2HbAzGbTaH1Xkp+py2
8yV/RXX9x+/57WLNhKCszGIWECoYu4BDOQ1GWKXogrR+5n3NN1htoUMNZTPgeqns8OGD6fdmg3q9
mEAoZ7Z5YrjDiCRZfUI7FdfPoS0qNEKzfY8k26UPoCovte+NnP/SpoIA7onyg3jsj5n/8phodSjZ
sIgfyibGoI/hxqrqGZwjB1dPtvhiV56D8O39h3z5Sf/ahl+e0ndd9Dmge9iQDw+Rs1uVrkYr8+xM
IFyIedguNg0Hnnw3Z1Lc1Rjs3OX0R7QbWwZxu4O3l8tjnQfhbpYDsi/EeuG1ClV8VludeGC/7YmT
Rjk8VhXBizvUVbtxB8e/tQ3JuBq96KImPXur3cX9Kza4TAjsDn5AaQlLpMJSbWPR9Uv2pqQW50DN
OLFVvDwXTTpQShhppU0D+8meB2+78v4+iIUORHgMiQkDCIMYF489+jAkcCzRz360rM/+aAY/y73s
mJ4neTKv81PtxPKLhy0krcspRY9OWeGJXy/42L3/ZgKzOb15M8KINemncx2EY2DE3kbETplggkjC
+DkdKRyQTlMw1KMASnNPlWTYab+aT0Q1QITNrbai2tNUYBbn+FK3oR4w+0mt69VJ/RNvXUicKWNt
kZNP36rSusyXWlws3nJcw225JwcqrxscL4lYKYwt23WYKbsUTZ9sRRuLO8JGfO6MA9sSFlhiiRZT
HjLFJ3natNdVgDJ91yT9+G2R2fhgB255a9URG0Q4O9OR5w7TuPFUnt5PMsbOL+tsHiCbnXijh5QS
gCg62nwEe+InWJnRBQRY/y+HrHZiOrCD+YNpb8bucGx9sgsAAjjNikNL25GUMO9dJM9d7gdXVucV
jzhRL3Afutq+cibOEh9c0XkrfGVWCY5ZqG7RI3lI8ODavTmk00NIuxNb54+ixa2LtBkI2IRWAPqM
VlgENt/SzgtS9dyCE37M03m4yPPYvrU0bQLvT60XT4m3j0+oyfLpRq5AiXsoBlRThU9cWtc/0pkC
A+f2JvmKwy/q+K5agk1nuyUZjqoxVoYBucJdkYXBSYYcdkeeJI63FDyrDIO4UHzOB6lN6pcUem31
2WUZ4vTQed58FY70A6eBoO+iEbE7bfrFwSonbfGa2ygnarZRhXD+2GJYjopysC7pAqVtglSGdfEC
WV/mie2sCKDhphO7N2zevLyoKPMSUXqVTjeykwZ4C8Fvj/+DfAw0R1Nikf7T4M71KX3xntrQDApJ
Cm9VZ92GZP1uvDiHSiJQ1AGumqkrDSH2Ztse7cPl1MYgspu8hXDO+DXOKeKUSR3bYer+Nagm/wyr
Z/jp525OqkcXyUeJrz/XH2ZKjGgO6VrI+zlckj2XSmg5T+WPCAtcYchgxTdUHgtVQ14ZZyrxvPZj
AgPD+rboAiv6JdRt9f8xYSMjQWbrw+7WgBjfTFiUUn1Fv4r8kVThMtJ3AfU+XMdMXuQyhHC86vi+
U/V4hG0j2Ng4mb/Qia5xsu1X5/79GXuQoHv5egw9gIZbzILsPxS7azVOupnL4kcqaGjpQqe/c/Ex
24Fcys/ZF8erUXbDWevX1amcPdAltWAjE3KYb3KRRQiS60lf5Nbo/UQ53wUb8Mjlpw/u8u0ZwNwl
fSVewCeOZppD5cGQ6SpZqrjzxx9kvbv0gcgCnjSZRGAnva2v3FCX1JR6CBi7SAXNz2y1BRDmxG2n
Y080/WMQy/TCFrSyucofqZCwCxzhWiUZ7rTAhqWj3Pv6ov+vz+J+aTGwf3qu8hojMw4p34c3nfAY
1nu/veDd0/D0X3TMQ069eqr4mxfNmPf4u73ttXj9W3/3z0f/DX8Bjb3Pgf7F2+LvZgsLoyHyhMxX
QX7DI7nm/quDHmYqSwfqvYgPnD2Bs/svdyGXH2i+fA4+bBVG8ftPOujpzfh9nyNJSSMVQQz6feoD
BLPm93/LDOeLmiCBOeo0oEGIA2VhOXd21sGO0aypTUfWaRO0wv7WWyK5F1msTpeqTkBs58lZT58l
PsTCuWgAmBwDatemd09WiGlK6z4CK7oTWRvkYAKHGIVgMV8jrRp/FMp1LuYslY++2w17iFJo9FCT
Xja2j6FF7Qq9UwjSjIWkgqVWWesJ/V7hp7Ee5w9SLm93ejMCvh+6fsAwMKZ/HMsLmmIBArTtKS29
802Y9IgCljEmLB3Mc3Hfv02Rm9dN9Pd+ibdHlNfrUZEBaUs2CeX7wRLgGt0xEUt7OlkK/+VUfuMg
DVA6YQzev9LbBM/LlQRNAwIrKpK2LNRv3+06hs5KF6U8nRJ67BHhLnTsBtZxhED4k3alb7Dzyd37
F/03j2dO5exMTKYIIfHbixa2208VXb7Q6g2E0RrBWPY25andOAe4BPzzq5leIapN5FcQkb+9WhpH
E70uhTx17Am1V62q9WgOlTNdY8T90RbzNt5+GU9E4FyEBP+/2e+oLMqsKu38tMtm6VHFhZmw6zr8
YCM8JjYZVO3rEWzCxdSX+mSVYmgxsQ0/guX8OcIkOiit+TbkDSKBg9cqYXMunJGK024sibFooOl3
cBmT+zgE5fjBAP85h9isTNdxhMegjzzw7QArgATeoMLitHXW9ZbKd49FDV9wm7Vldrr0eVDsRI2I
/4Pr/ruHZK9kjwxpMAIR/fa6ZVqA8wrbwvjHapqfeZuTN05onnOAf/9oEhkqj02vD5p6Xq9jHzp7
+hjUEFXGAJHgJuw43LDltrZaztNl8h7ev9bBevtyLTwsGcpI2H5wWLgpULBYih7Z03VZJ4cTkajO
JGUCZ/f+dd4WxWhd4plMe00M+8dMV/ft+I0hbScI4PPTxA50QddowUMBKXM3ifaCT1meVwNS2AGw
LOLHItnT0Z59kFw9mDvmHjiYstDRumBisoO5QxM8Oniw/aeJxiykdXTngqO20kuEAjj8phHYgNBb
PljPDyLBl0fn2MaDc4piD31JGv62pek0pIs2EflpFiXeX6oIqzNgScsVXQMZCrS27jd4mYJEm8ih
CcCQ46JPJ0C+z04oO/W91XF1ViZ1cpIa07wkT/jHWli377+hf3efAS8GUziig5h02NtXVAZeMq3C
sk7oXQq/IVH01ZZ0aswrkuEU4ghHq/sGx20B8g7nj0ubfIjceKRyT0d0EOfxAGx0ziPvyqDlUEdo
su27Bq7vRy6cf85adASmxI7sibTe4a3a0HAbznX5aRXbECHLlPoWPeL9sH9/TA6+emYMlUVeGYJL
A4k63Btzi7on1fv8tMFZFputlRRnXZLtRA4VfBSLHyznLxcjRYh2ACz1v2m9g0Xaw9hjOW8URNYo
0TtbYjgn+VQQmILSbdGGnDvjLL5YVY2ddhMMx+8/sMPphNf8r6O2ma40zlLHxeaYF02jxdtpIKn4
uXwZyYkYJ7WcCumymA7xDLkxHdv1Fp9D+1uQJSjdcpousODJ8HnN85IiDCpcjEhTnZzF47jcDDp2
R+B2RYtvjwSMjJFRtV7KrE/OMnRid2iMkp96HuUj4LH1cpWULDdw+MJPopvLMxd/inOtbBbcvprc
uxf4Wpi1YLlRBF1kUA7Hnd3m1r0lpvV2SRNv3EBZ1teVsocnmZDtxZkqucSVEhhBPNfJzyqygvas
rrpq3WAlnJysvQNvsaCbnAKqwCNpQ5suLY915/pPWZw432v8xx4mdGsdOFmNVX0/J/5PqQcfZ3jE
tRQaMLa9TD2+bKQWgKqVzr+NGYt306fBT8RvkbutK8JGRPx2hCtuHqcjkMvQP54orfQ7dE79cyRG
d4+0TnxBc6iiu8YpmG98/Wl5VDYxl6ceCzvQ7Vk7bbpMv6x+EuxmmhUuhfm7SDG5DfzO/H2XTz3l
kFxa93HjLZfsM/is06hw/TK8STgNe7fO7NvWg1191nBspvvQSUPwrXZFUiSNq3HfrVkB0edltRpR
EKhhZYWKnNn6ih0PMxKBsWNvpXTWE+zeGLslQJK6Vbad3ftz7v81KoR2Wze16xuvdHGmKnx+DvjO
7DIc2hR4pci/KTsmJ5AohUd8vMaSvh4OrZ+K1PMeIoTb7sZyGdvKc/NvMq1gG6vGfwLngfUSH400
PkDVehtMAEW2Q6nmG1t383WOzjbbUW3Mv3L+Z2lCV/7oLLYv956Zh9XUJGfRWGDytWTRkO/W2SGA
capmpWka+duGZOV6mSIVT8h85ZibD71eb6vAQjS3VsQ5Ywb2elvwAGTZi2mFzcsE29vYUj9lhvGM
/JzZG5Q+RPgkm5sTfExINAWNdQ8okQGjhrhcphS9ziC47uMVIMqMUp3cJszDoYCqlE5rYxqnICJa
jbpNsS89tQ00EUiVv80NSDE0SEXaLNazsbPDE88AF9NBIIaFw9IZGCMpDzDqBtBYreK4NMhGUpXz
sW0wjpEBOkICP7YN4tEysEfbYB9dznxbx6AgYwOF9F/4kIyq+xjDjKQZYDlD53uUUYI/msasOSMz
Q/rZGlusX8FO4v9DE3UJihKpmtwtGjyla0CVA8RKhcbgMq3yazUP0UZrb95pA7hkw/GOgi5/CBPg
n0sPBlPCw7THMkC8BCKzjLFsKg02k2wEKnWD0szj7I50z7e4dZ8oEtLOZVUejVU+NCeD4rTs6HMH
NInMm9fK7TJH7Gpj636toHiuKLo2Gq5nFgL4xHL8XuvkvKlF+nnANxYl+AIOlL6mbYuMEwy1u1yF
lK+MQVJ36+SyP7M0UNF1DS8o9yyARvHIEoY7yiIChbSzy/ZkcZpi3NSJTrrNYpClDiYCziaBC30x
BpIbaqQP3lQv7voQrL53NE8yGXGycuPzwXG6awIlP9tNoQGUCVs+YMCRPoCGmT4tL0jVpm+jdNPq
dbksxertSYOJI78comcautTpLMP5NOviiosSRV+q1L6Lgmm6E9OyYIU4jnuz/4APaAzvNW+76qYf
gK8IvjR5SusAoYBbNslWwYtNS8CxdVnDkKXcBE7Wr7HU8xN2BEEn4klbcPTBp7XcVYZFC/YcpggC
4HarWre67u3hke6FbucANLvyX5C2qWwi1CsvqFs676pzy/Bva0PCNe1GRyG6lr+GIp3OPYC5gyHn
ogqgV8WNpvirV8x9sgleMLuadfK0jlV25r1geN0JIu+Kdrfd0Lg5cESQ1q1clNhXi/pcG5qvXQ36
y0hf5M8BdDYNGbXj3rtVIP6aX2DAtuECLyNNiUkzEo9RCj9p1xVgttWFt3RV0xnYNO2Weqo44QQd
n8SzA3y4dUb1o4Udvm/J+Z51/8veee1WjmzZ9ot4QBc0wMV9ILeXN6mU8oWQlCl6Fwy6+PoeVFc3
Tlfj9gHucz9mVeY23GRErLXmHFMxWa2hFYff4GIkctdoAhqOMFCNR78KH6pv1HHiJA7FfwEA2cpg
IRu5QfdBVeGFHzV8WsRIsFWWMP5o0PJ8Lt9MZWXQNegbtEJgJ3ZwPwExbRBmfCviSI+6OnhYY/YQ
o9wf5Tq095hO8FknVnFOCqjOXMEcF8GELjexjpMQ3Ngoomm4mjEmbPs+7StxEr3vXIcbNVp2Wjwl
ord2dTC3x2qDS1cakP+o+EosNH08fVOog28idbnBqb8d3FEzg+BK0QxDLl6c23EDWpsb2hrcRIvx
8pt4vX7Tr/Niqo5V2fhvovRo4myY7MUQQbtLErcCsgtHW1GOX6uNra2+MdvON3IbbiB7uhvOciPA
iFsqdvKUCROmALDaS7Xxu9Wk6KAXdYXzV6i7YFiWk9MPqMZy6N/1hgGfNyA4QMfgqt0g4cVIqLGb
TvVHSZ6Ety/JUvvppqI/4K0sv8Jv2ni3gceNDUHeFZV88YfuV81L72XfgmkKhbaBNaF3fjdBP80s
AiDNce1xlsVqTZp81hAhWujxykqA5pst1EMx5vuytj9ng5lmDke1RMXsIEZP0/UGTFr74VvNdNF4
gndByB4I6AYbygZfB3Cm7i1gFh+FLFmz+4pdg0VAlswnJ9fvS/FDmSMN6E/PpVaMTLdZsq/MwEuo
cvw5PNiqoUxSxlfvZc3NIjr7Np/F+MNIk+nDlXnwlo4hspmGHItqt5jActn21rryCR1t6uZkeO56
gWsXpkjfpp+rsvJbk0SQnRFMFeDyfiPEzaUVc4oCLEmCFjlyPV0Nu0/OoqVFzqdSC5PLwrxBCl1B
FJ/ZM0CGrXVcjaPncbrEuBhZRb+cLPj6F0vW3bhTrt2ynK06fSJyzl7jRdjjWYTLlvxHdygqE+hH
Mexp4zlHGgFpuOV3Y1M4Ooi6Lp3Ox08sRd8UqmrXGDVXQQb5rwSlN3Bgjjg3m0sG8rMtl5NnOsnL
Kmzn3bA748sGsXmdYDp8Fo0uYqvlZRckID8s3KCRPQr5KwFRwnHSDGMQJT84GEN4TzwzIvTh0XNe
UtzC0apZXsnN4KaqX0zRmJEZGI/+tBAh6zc6Znh2IMTai2Sj1tgtTeIaOZwQw8dw2kLSi0gip3hx
SCskRPejrOysiQ3q5GjMVMtWmZ7sxbAPozf/UdoJj9TybtxLOzyUqOEQR3kXe6hFbAHZjmoxHoI0
TGMQHsw0Em5ns1iInRT1cdTWu97iQ7N2DI722sNbqdfq6Kp8YRCCfQxXZHpTNNOX0ZlO1OsaRfo0
2RcA0CYKymwhVGMFdoCBPLKXaY0QlBAGlynzo1RMYKnx2XU4CF3csXX3Q5j3h3pWw7WpluK6tJZj
6ZEq63DgiimqPQQhy93sYRnK3MU7CTyDsVlP4Pj7boePALI8R8H7xRqIb6lg0Adq+KPIq9t3RquP
lpdDG+zDXxKD0UGunXelOnoHGsBUMQ8Po2O85557AFOMiYUMhaYeLrXRv821vhvL5KJa70cnkxuW
XBpGVQ5/SuovBi4vRB09Em93BD2DwqWo3kMzJ2e9pEnpq/CDXKUh1nLLQTcs8YO8a7k3W/tjCS0O
VkbKIp/Z58rDdhba5qEYO0iP/hzBS/ispxAVQ01XOxIGFUE6jyRqOPpzIQ7CK0bgnn6Vz/EarulP
kxhzQpxlQHCE7KZoXdcob3PnaOk9wIDXZVqGE6nb16L/YQbTCIAVw2o25E++k2Ynfw7LGCr7+GrY
Mtgv5IGdJmqY63GUxgl64/aYr+ZFOLn/iq2uAdzVM1OCLyDPee/RHp2LrZzww2w5trPFERoWpBtp
y9PXahKGPGT18sioLfyN8mA1LkZX0dCJSpz55tHe0h+uoAwOQwHIYVruKxtPbtzafVm8Qz7yZhoX
MHnPKUmSIZjDEsweXU23UPjYKoIXB3Loo5Lz0Alxkm/cqlH5DI9JuugjI6Rp6g0zJWcZbjEdRMMG
aZl8QTPgAeRdGTEIWJOSowiFFNmWyEPilNt+RCeVVPSZtpnG2o7J25hSICQkACAgtLHwEYt6izuE
ErhP1hvDFVTJIOL3uCk98xbZWz7tVbhSdow+y9KMmiturK06sfJl+lNoe74rvNW6Ni3yoKxUlpes
nJM37LY0uVNIHo8WNsy9Jxh10u8CQNy2sycIlZm2kjdULYYB0Q0/e7j+O6KWPfOIwV6eOdvz0gZT
W0z2FOhg8EAZI36nvpo99curanuXS45/kZt190LquCRf5dx0YOU0W/7ZLgc20sFJLk4maAoMFPnB
6NMj2CY13++HiM3YrxA6YSM4zGzKajqavlu/fv+VMKjtR9MrvafWL8KjL4Q+2U7ZvQ+1ogZbpE2X
IHDmu1lz7DEoNpn16MZ7CksuZi4zEZmM4Q/fjeKuWhijYELBikrfuCKqx4zynGhaI+Qj1oggL55W
5E+hNvjZ5oovkBe8IuuIfhhovNwLiPyv0MD41RvUJOcEL+FZIrW6LxfOu1hszJMuR32zdOuq4sXk
ewH/Sp47QdnXT1nXxmIt+iNHtU0uN1a+3E1lMpdRrumK0LxkMRgtqhMURMCRJ9GfSwg5Nfe/qY3r
sE27d5p/+dEsCzqKgb4KpRzsyKpCRUumB4oYNalugRfMs3vNjNm8FYA3rwCXMCHTguZVosvL931n
5KSDTQW/gKNV9VLJSj+QjEmm00RuL58v65IvZDF8XYMy66Eat2tSjUzZLP7Ib7XctnAmLh5Nyti1
On1jN1ZzbLdW3DACVvdXIoyxSqMXJODn4JFuSEiHyWuH0/aCVeE9YYIwsKJMwa6r4Kgqn5yoBcHc
a23yTyA9yrPfbP+3VVwti4T7FR6Ov6JpM7l3tAzFrp8N8zWzhFvsStJ4jvnAfZ8ZHK8tnz7r7rvx
ZBl28qUtl6ZSwd3kaF60IJ75nVZi4+zYzqcfqDCs69Cak8uUJe17kqHbW2EKd5GR8QijomM2Oavk
knRW+45uUJ3DfjFQlA4TvDA4j4n1SHHAN2xAcY9RkqalEwcY+Y9hk9vX1C3ypwq3y1uTiXYZWy7T
NLT241yiC/x+YO2hzH7XSJ3fobbw1gsW0QvO9OSsaLnW0RgYwzuZZ3EKk+JB9fy7UOblFYvvB1K8
Kc5IDYk61X02ZhDGIcO84zDBsccH0hwxcvKwLzyByHlCOhYNPls5qX3aeuuNQwv8pqun5E3OYhWx
9rR1VaW2ddc4XkJohsMnV1Q+YtewHB5RP9L8YCxKYt52F8wdrTnRCVoKgMbItA4UNeFMkM7F87X5
QYhH984o0mhhcXY8060Uya6lOoW0zPoYulyp1EuN5y3r5stPOr5wqLZ7UJord57okkueovLjHLDq
kwFZZYdFg3QVImgnNCjUyUSiWcsr/qXl1zIFTKEGDuQQ8dhk9hnHCnbGruivrWFqbrNZjc+5OQe/
u8lNvvJ2gdIusmpF18PO5ObESq3CXwkoargDprBP3gpgH000SEcmO7+lwb2rOiBH/95+/l+hw78Q
OsC628QH/2+i5JYz2Y4y/2d1xF//6D90DkS5bpIkDrAYNujr/0fCpPgHeMBN8u7zH/+KmHTNfzDa
g/9v+wiITGd787/kDY5H8CsjgG32h80uZHrzf//Pf5H/Dn/783+Ztf9NdM98hVECAinB9NJBw/r3
iYK0PPSgfZpdtDAhlCPi2pSPbpHYawR7anoz09q/NYRoH+mnNrc0EgzQS7VpxU04FnvLz82nQpV6
3Ut7Ke/oWxYlfs6GFcCXxyXMnYsCSxXV6CX6nQiWAFNpEuIOSsrZBy4lsqsJp8S1mcJgiFpwagDG
ynvU/sGxNsPsmPgJIOKStCtOMEayG8bS+zY0nUu8iDfjQEWpGeQbMX46JaN6Dmzy5m3vZw67YYz9
2iaeyE9wyRI6fiwMm8Ng0yaP7XfkAdPN5Txyki91++6XVXCjS5oduIoDtXfdOd3Pk7ccymTx7mYM
/umenFwgrqzG5tlaE/dUStv4nEkB+kLUGd7hog/OLY0nxIF20sfZxoTFtTIeFRb2R3dw6RPRMGOJ
JkKmjqkB/xRma8aFKLA4AebhhAcU5pYmdXo1dNr4JI5v0/h2rX1r6L45r3n/OpHS+FjMtncskeH/
yDqlnsJQLTUmZC0/oB2lrxKmBTmDAv0U4Ye0+3Bha1br5lyZpZ+DUaQPl4mw9GPbBozQoxccY9ud
f3rsFVzppvqgPFCnUAMUteDsfmpzRL+GQdDQqbiUUnUXjNL6qkuqKW6EPxz8BW/yTnr5CpZnHW3J
j5qWr2Ee9hnC6H7k1WpjONiDU12tlk//Do4dX3QJkUJYyXht5cI4FcLMjkufVM9t42Y/S5XTMSZC
1LGjdWlbqnZRWDuyIkxavJzBhijnBjz3yL5uRjfUAwZ/c8NuW1NyyLZJGZwaypd5YPuttEPyEzX3
/JUX9kg20eI07JBQeI5dkTX3uYdk1u1X/zqVLa0tvdIqlkF90ymjuLYNxyJwDkyQQQLR6q8RcVnp
S0LOoUd8Wup+9Agv6Tp3wjv6leRvodk86Y5xxW7yXQYxQYO3uxbhQ5oA2gffvO8yOl0ET+w8KW4p
/KfPxnfKsymHPp4LTD64X8b16DbZcqW18hgSAQz7EbZF8mrUbFCXpMe1ug+JPvjdzwxkYD/N4+ME
CibZT2tpvamwSpo4hXb0YI1NTwFp2nHYERJQsnVMMQz19XGYQTCeXKec6agFRFfl9jpEYe0QWshp
LuMYlljOC9kH2VVvZu7H6PUmAAuXmzaGxFKdurQJfhVIL28QHq/mGRJA+KynEujCWvgJaPYMyesO
1kN7CLKmfkelHf6QufthmHO38zrp3Fijt/4RnVzJJLOstoGikzSvRYpdJ65koXx+rEa+AXqmy7P6
RXcOklbtamOCZ66ECK8ze4GxpeQDQakheYs5z7M0RR+jaHL3QdVplIUEtuppHHaL2+U7NyMzQc+q
v5St5V8odsludrIi4DqQ8tiOI8sa7CY/pudlHmF75Y/2ZIhjm5tEhxihSty960vzzS6zcK9dVtTJ
NpnIAAXIC4Lwuuqcrk5/W7oJ3BAmYeqRzo3LhfXr4meZF/0a9RadQ1a0ZDwn6dIEMZnV3a8Jgg6R
DQaN494MUzrL5jrcuWDFPlvhc6IZrGK6X3tK0YRGSBgVuEVlFHLkOUCP73958zr/6fFXv61uY904
A3N7/CpDQDtDQCaKw8TpCd4Kk3IX2F29swwOedR4IW0ps3tKy6HbBWU4X2FVyOO6Kvud1/gXt1tR
ojdN9RDiySFDC3p9QWDJvrXc/riY9TOpfuNxkESE5SjtJo4pufQZ66xNDBPC2/fmon9rZ1rq/WR5
/a51RjJh22yyo8oMCoBWVjWNV27F5AirnJy7/Ccyiao5raSHleZrsJZE+kWZJMJYvTLpHYo7UJ2E
fBNycmcVc3Jg1CYfvboyHz3LT+9ZFpejH5T6TObXi3Cb5rEPg+BxtIbEhvVVJC+z9JpXx5ABQxLC
Wy/ZmpYvAQhLFqmZxyrIu2abA9T3qL1IcUzpRRGk696GaT3E7aTtfSFkyrLNlhcv9ZrfjnY4HvrA
7wnNG2pw46HJx/VKg3Ifsno04DbiUSfDI7Lk4IFF5+PrRdk3nO4S+iFaJU8u9NlzkZfzczoaQR9l
U5L9cbSx3jVGOtZUcn17vZprcksGTfcE88uny1CZnyCuNFQdKY6L6sfDkvT6Fyl+SxuDktGnFF7N
oXBXwOyWYtSqmPWAL2E9GnNLX9lK+2fGpG1cz8V9X40yEr3t3CWQLlwW2TJ5ZNx4br3CvpFLm7Zx
o12fZ22kra/9/Lhdz2dYRlQzhZYnlgsfQoU07koQWM7etmfxUIU6+50oNz/lizEbkewX+iLCVOtl
1f76YJeoHcM1DM+TNQ4vMmnr+8kCI8nz5K1RMwI5czo/BHYypxPSHdieO0W9NcejE/YPs2PWpDEX
ThgH5Hrv4e2ZJ9rPLm0xxvLaD5fzwMaYR5093zZh8Gm2efhpDY7dRmIQPdjBKvtlzkl5Hlqjw/uR
GQExfyw13H4Zm7RbcdrHTOqT4VOU90nYzr9IZGCOpyzvDapNcGevDU8eDg4kNhC9gJDMs9B7KW27
fWrW8BVCQMqKnQVZd9UPoOlA0QT0KSeGmG+5kZRPUJmH/t7DzT0wXQ17I9LgQgQxL1ZvXgPYy9nH
Qqsxme0xn+1iNn6ufGvr9UmiA1igRqwHJ2Mg14WeH8PwID+YUdaDtiDCXMEPGWoabEb2KjpH5O8o
r5smBt5hir2caQF68G6WXns3lrWQ83dswYqY44Vb1qbj408NQYbvfaLfOPsuP8vSaD6LaWFSq0b/
GR1Zd+n7/LlvfNwGTl+f/X7oYn+c6hhq46NX6TcWQEwC2XuhvDe0H+OH09KLjVwp0mgQ45sfGsUJ
zWN131vVfnZr45ofx44C2ZWEB6v+y9Fi2uiMfUkab+8EeZSPeXWCKKoeILjhNR9HN0PGIBkfPWO6
JbtA27QcNOedSLUzqLTouy743xLqX5RQCN02G8b/UEK9582ff66f/voXf9VPnveP0PGE6zk2EitK
eCRYf5VQoPdxNaBoQ4EK8eSf6yj/H5uJmx5naNJ1o5L6zzrKRUEusEMiLLJwl24K8r/VTf9jHfU3
jRKCrA0ig0qSkuy/24FWsNqOWjcRdrJfw71Yb9i2/ulq/GtZNHJIdPKUaXTg+ciI0f+rDAoV3tZf
D/VpojYpdUCJAIDQ45L+5zX//3gXatJ/lrvjcFsWkfEucCQG41e7/FHiX6iut5f4Zz3X37/I3+S5
fg6qt514i1E/+ObDmu96/fE/fwscrX9TrcPXsVA8U9xSKm9Il79drm0nLVJAmydhNPKzRUE77+mp
2IAqeGuRlNUjewENqGqkyzmY7IeDA0CfodERvtV8zOGRvdgZdUJMJ7TYSeU/2KKexI52/nwdUt8w
YJHmzgFqcqDGSJ6Ia6GB7ddj8QwaasEe5RdXgzehUGqZtwYdSaHBsK9aazqNhYxJ0SLTnJ6gtysN
P7upum4llmGEHpnLlpnMSEfVrPwrk2A8JHZ+w8BIrNmN2RseLbAKl6GJtiQzxHSl0npconJR1Y50
tvF6DGv9g9Kt2gHTsuPC7z89u/aRa9YkIBv9tBt8XUPxG64BsakfS7O6DzOQg6PB2H/fOrKgU2yW
UTVa7mEoOWn4S2fdBAxJ93jXl2hhFPbo+OSeuvTUrn2NhazVAY2DaR2sG7CsPA/MV+O0HbOHpJjm
Txh668Ok8dzHXrL4sT8RYmfk+s/M9vNKiSyLXY3e6gf6TuHsZm39kXKBrIASUX0ZvbtgGS4wxoZ2
HmQo2ZX7ME0mL7RdYITwNy2TThUhbetib8VhW0Ntva48RsVR7gKmSkTjg5AdLHK7hfIJyymM2yJ1
/6iBAJ15VePvQi8/XG3/CYF7vi1QDmN3NPJXVS7F2VzRzoCl7a1jM7t/tqFCGGVzrzlFEEpXoI9c
mLxo9TJiJI/qhc9RLH55qUMxvABt9GPIrv5VHYwZTc052TtCkuNHeM7DXNlkWDfOtAtlJw8zEtBj
a9uauTrFO8fzNYGbsprMMqogvQh0TyfmUbyBrT0IXYU6znUAA1sU01PZ6vFJdQl/WYYDNwa0baKq
iSIySVC4oAx2I5f88v2E+PYuCLmcUe9Yya5GDrOzWTtv8bIXxRn4QX3oKhiq8ChzK4lHmLePJLel
6Bu33k8DgyLq5lzc2ZVVHDMIb0fLlclH4gtywxbbSG7tOUSmU2aoArdYrpFc8MS9WzNp79Z09eJF
p+6F+qa/7g365Fatp7MXdt59gsvzSIqUc+9bdXo9u+IlqXtazMR8kZUkJhMBGzNcyn5S28dxqZYY
vFnygamX+qqbWxU5xmgcWxR1X25RBl8oBIDLGAN1jG+FH1C5rX069q4VUQCYe2NQZL234XY9ErMk
f0svvyvkbuDBp6XaQ9UyT9ZgracaFMx1labuM+MXvQfkRG3jGMI6Bn4jj2J259fATiZS40T2YIL4
O025XXk7d1yYjPj5hNYFocinVQ7q0oPEvB2dZX6XjtPcNGMa3pEr5zwzR0GWR/aesV96S1zNuKbv
nYnZWtrJ4L4gqQAAv5gfJCjo+6XI1C3INO/aWphIDH0orsqOQZbViymmVPOeutUJdkqv+sSQIphi
Ydq8QW9tixeQA/UgMdU1kTaTkiLb88QOCXVLPOVsch7zVB1lVZs99XIqfgvtDSdrYhEqjXo4cmug
//RCcejWbgCWCQtuR9gL9bXIyO0y3Z5IeW/j37Z99qxpmqdRCjt/G1dmxNWHdINQZeoLnzZ9tq1W
X9Zy7a+QX61xJZK8jwuvMYtI1EV4xvYvDsRbeYgq0/C8ef4xoi6Myc0tJjMr85ovAHklRmjBpJBy
a2+uUp7/fTCX9ZyBSYsy9n6yJdjYZhXGU6K4DgvcO8B5wXIPvb3/mHtF87GdyocK7uwxK0zQgqwC
vzAY6307+f5JkVz3xzeZX9kI96++x07AYKsgCtCpE0jUWh+kKaLZrBh/fJGaXb2sw4L+1TKZGW5T
KrvxxBPpjAxmF1SlQEb8bZCIKYwiXe2ngNjiPfew5urC6QNgsYnbtrdEPslwmkH2FI+rzfjDqTZt
QqmGn/6ihh3jA/6qKx1jnxN7ePM9EbWH1H5EWMP0wM3alymvKR5DiB8MNRMCrS0TPqtZxzP9hthc
tnlJO74HoaPOgHOCksS+QuyCpKSEmrcT9iqn2xDdDgO/TBh7aYX5jVcSt2cZioYEgsPl1CKP4ojO
PPcsccSnyEam+lIMFuMUv/XUuMmM9Ek1HR/YXDx9CnOmrdYymK/fYtfc3Ybb3444AcD96M/AAyPd
jbwtRXFyWTSkEgsWKdP73njucg9XjLHw0weOpgTymSSPlZP9/h6qldvAr5aeuEosyNepN+AE61NM
1H1iBEdOo/IMILJ8gfMRHpumZ5Tbe8ZeuJIaUjGcTb9H8NtmN4SIyIyCcfTsMTAnAyKM2xBFW8ZY
/t6Rq/tu1X21bzpucMLfSAHijo7xwag9ErzmT8EefkY6OzyD54VMmwbpvZcZ6Z0qxvCpKegPwoZg
mCi75hhIx3tVHEiB4+R2cl3NkMf+fXhmg2O9VzTlH7RhTn+mJjF+1NBpGYIreqaB4f31O5VqSb5W
kw+7uM58MN3OumWkbDynScki42zirMoe94ZY8jdSCYKHELTywTBH8ZNmu/tzkob7sxDdestO5R2y
PjN2a54bO8azyDCSpL3RqSEf26xu9mQX1HujxNj+fdWVQNzcDgEFcWkezKYBlyWH4kpIZKh9S6eh
GYmVbLkRD4tozSsfGdq+gY18rlfl7Lu+tpi4my4PMVDSy8go8i4JrPSMahrl2ve9rAMLo4ThAn6n
QrnSQb7c+gMMc5RgaWy5ZFBGNFfKO7Mv6rOHOOc1TIgSVQnupIgej70jsY6fX+P5LIdW31g9GoKU
VAtS6VfGokJb22QX1Xi5LrcsCuvZ7pLmjk6o3uWtGFNGsd36YmKPEFEDTnev6VChWyBknGzvIhpL
v7hzyow8Pgf9gDvWyDBmTXqvPyPNkN1y1/sDW7efkdpMYgTT3UXXfrmjZ5/kYKBoNrI3TefwGzqU
gOG5mVXVMKMBZv48YuY5jCw4nIHQ1F3B7VB3PcoLlCPehLGUGfg6W1TkyPBBTcBfj/qyMZ7BrDGk
DOqJE7PrEBswIaQgT4pHU4muiPS3vS2YekRT3cQg12qqFxO1yr7uGO4DCbA+vvXkbo1G2J1n82OF
1jESCNbCQ3U32wXCW9ihwkYoiGWCTHb/4s3uug/UKs+k4jFtdtYJr0EdeuT2qQkzRNQMjn4wPRRl
UAwg+8YJf3h2jZ52W8hw/JrORREn/NX7wiFrEYxpn5zokLrH3HT0mdBE7zj3+XH7Rnd+tgCiD0V2
a+ncZm6Q10+MEuQe+W+z14DdjsRwMFmiT2r/WoErF+wN/ZMzOfiNyty4QnR4P3Yr4ytSe7dm/Z+g
Vz4DEzqII2rCqliTa75GuatMkOKRSAd5CAI571sm2cckQXpHy0dd4Z+QOGx6099zQszQ+ok6VnAD
bMa5cTl4NbxZ4xPZxN3C/ORgL3O9ndv6c5D5Ngz8/HluMx3LwEhPrFZHLsRE+xYIRMpECilh8Go0
GIdVgTo4yoc+2QEiTskKRbNlBgqZsujcfeXTOI/IT4XLPgLYYcVGZdklN12TpTF5R83eyyvMcS3c
3qPWRfYrHSdxKkHT6mgdl2kPCrt96rAWQ8VNzR4/gp1dZYXX3TdN2b0aKfhhdvWaRMsOPePkY7Kx
cBrsqoD+zTit+mLnYXl04aGcIF8LtJVp797T/9T3RerJpy4Fro+I2kdCuch6R2adt198WtmJzLIj
zcTiAD2Mkpxgiwt52cxwLNV/hFLXV1ZoOEhjIPJIYg9SZ0ZlB0CsvBqaD4731tviNcGNFY7KjKUt
2oepL5jjMFCc7xMNqkuBcmSYmA0HFaAqt+uaQVRJWCzZmpJfcQdw+8PN3H6GK6vXO9dSxUMjVHsY
cZW/eZLzFa3WzL5dg1C9EbPtX0qSdX8mq29Ctm5G58XcdkjPAv9j0gw8LZB2r7I8cG+yelA/SYQm
PUT186US6XQ1G2v5qRjdYkSw+HFbQlDuAefXv+vBN+PJs9x39GgtcbDEGF2s0navpUKR5GG5Zhg5
NS617uCO+xUY8Q+n8es9EmkLKRBZrLetsf4pJz94tVu/QRetgxjujD7gdyniYqpJDhEZ+H+Z1Yhe
R2OZdx7N5quiqIpT0U0V82Tf5Odlt72sVBU48RwdzRbEYYacO+JPn40KaV8DASxllY9o3AS7JkT6
V1rdT+kUDlB/pDEIb/2eGGZOxsc29Orntqzba6Ur+ywlIljO8zUSc1Jlyy4YjZMzzEZ9olzyjD+r
qhDdz1KcGTAFLzTLyajq0IVSxZA1YeTJDwQliga6X91zVCzeF8tpfxR92b92Y7f4x84Q6PzyBPoF
ydgiEQAoOdK4hmoeXAfyDRQUZB6l9IhwHQGcXSZ7/APXFRkk7Z3rJQwagBut/mw60yMKx8eebJS3
up3I1B4cozoqXBvMKYuWZLFuznCgdeoWIXR6S98ftpxbFQSBBKLHM0HbdpCF/cjz/3uL+oBFhs0t
GqFAIjhV+hK2w3hf4kffuWmVvSxycNi4aH5bTZ08DB2AYMfofrnFMP/CWPKkRywxBx/pyo4wDYse
vWZlJxeK9vNYPdE3nxXI814+CpMmcZwwiPSy0TzoaRqR2GTuyQha90jAlH9tlx46lVKOzA7qkNq0
sNMPVDwD0zuTljpxCuh2F/+ZUof9BJPXrwTUDKPB8Ke7uPOV2Vn2kVex8R336snN3d9MJ+Xd1KoV
MEACka/EP8B1W4ubMNTzcZI+V6wNgmOfFoukv8JFcRL/pz9l7nM+teS9jzkPrAwJGG44U62ZFx4E
YzzlZPY9NcgLC3J5t3Tao0mN1FLNytt3VZO8t2GpGT/OwWlDHt0STIgWWhhUMTajjdPCiCBOp7l5
bMh154RrPNR1TUZHsNYPSW54935vpjuv8OxbK5ucLwuGUNwWc7eXY55ekiYb7xqxZNeVKMWTu8V6
YQbTiTG+FQ2h7lk5HGuW2/3UOQRnq8V8SJLRO1UzxsxWlSQHkLT8pFhxo3EhyjkMJ/Moq5FhkSZR
wje9iwPx9wiS7lfGpPhUpBk7FgfBCwupcaqdcLrmKOdfaKint0Pal5x/2+ZrVMWU7yrVfTj4J9+G
QI0IqVPMeh9bTph5ZXVjcgVPu9jRLZm52Qb7ebQNUFhGCD2XibZMyelq+n4BZNV24tA38MDiIJMo
lFdZPTew06NarOExyzdDNC2sZ5xkf5YFn5apOarI3pEXU8+fJGjUSL/sOuZQRZHUI8rWFgrEOg8t
4uStk4G2/8LzL14hob3UmBJiF3rliVNhRUpK8DnYOWJY5mQoxdlf13k+jYv37lOCLIW+FtJ84Azl
0TmjTWSMgfXphtV85bbC2Xu9QyOlbORdmlinKTSSr8xzxL0wDfthWMKvfnGNl5RH7wcILZntQFf3
SAzlgnwlQOZiNKI9Eic57u28b3aeSqcowNf5L7ze/70LCgPFF15IJJYFqupvvVYi4OxmMgKSyNx/
Y+9MluNGsiz6L71HGuZh0ZsYERzFSZS0gVET5sExuuPr+0CZ1S0GoxmmWtci0yzLinQCcDjc37v3
XOp3o0YxLm1q5qTYcx4vz5h131R2/WU0IhZ1H5ETFOHXxWNPgsgnrozAhjpG54rVdJWWntwWcVNs
3q/wnhoKYocHSBukNEvf66H0zm0oPxpcWOLHjzKz+WRAtL/W+7MY9WOXvs9VgSMCAgMDgRGP7qGR
02gvLIaqQDVd5UWfh26bseVk8q5ELMt9DTLrT4vkDGoalmFRh3OwwB8N6qSRYWo1zT2VcxdN7DwA
GinZcSa1/+5IvdKE/a4BOyYhLNfHC00Lw4O4Yh8DyXMW/7lptDYsVWJFqyKiq6aRPHPITSqaBeWP
D40yqCAWc3I9FPIcSW6ZFa/6Acv4Fjw3NHBLj+Zo1pBo1iR6HnehXy4JtkQBrVwxPb0/X5b5cDwI
KC7dX9AgS17R6/kiCQVWfWC2Yd9TuvUmshVXsWdFN4Wpz+GsTLkah0Bu4Ta2u/eHPjV/LFR/ph7Q
vHkDIyMLQBqxaZErSMMRG4/Tx9RVKAR7ml6IFXYFZ6WSPtq+P+wyQ95cMWnTwC+5XABKr6/Y6gK3
9lKGRW1QXBjl+OQi2g9jl1kbeMzf94c79ULCWgJPAJbZB9f0eri4FbqBpYLhut55RIe05/Avt4IE
lzOrzBHdbYlOAEkZQM/hBM5Cox9xIQK0T38/S1hq07fu19wk5+q77JmbWlcYWM6xDLj+rL8kSNPC
fqIU//7lnpq0iC9dANHWCYp/7ln9jJ26pfke23fOgM+9iVli3x/l1E3lES7tK53G5zGgyMbWD1mW
pefXKgApj1ZEoCRSq6w58/xOXZCN9hpGHFV5OC+vn18uh2pUxcSCOolig/3oi+vXX96/nHNjHC1q
qdObLh9qtB9mfz277d72y3PQkGNoxTI5mH8GD4fp4b2ZHEHmT63ZkwvK3vU6HnTzwqwrGmXjlH5K
NFYYXB76bQwOftNYGKZgoJxb0d6+eug7oFZg+9JJ/j7uPdrk9FlaHQgkNS38x7pfgl1ycVVoGeaJ
JjgHOn17Xxc9iR8E7KPAWR2/e4Jjla9QjYYl4SuXtqvuvMTwzmwl3s5FMOBLGjWlXfibiyT5985w
EBv93OaFCNM+HtZdU6drbNlXXkYv4/1pcmIkLsJ3QIsaoCG8o2kSkAiDbsevQ5Y2jB9ad4ni7rFp
s4/vj3PiMRkeUmqYI8vuyF4W7t84OC78bytovTqcU33bFi9kD66zvFo8K2eAuObbb6z1aqij7Qo1
Kncxv0NbGAMK95Udo1L2wJrLYERqNVbzk3LYjzn0P9qNsKnu6y2yflS42rafzX6b0f3dmx1ltLK1
KICXNp4Zx8+ai96SeHWnZL4mtoqCvqjIrFw8XZyr+i3p1lmPHKeQN1M9UMEm76eAX+tlq8lN5zMX
ar9mtC5rM19w+no6LwBpMIvk4/d7WhRgWUki5p52Sf8clAsLdvTvleumL+U8eBdDUdA/LTBzgAvb
ebmiZiLdgwtaIXXozBqiyfFjPpURB6PeTXBKl/fNhCg7orBU1rnYdvhsUXNaHoQORI64ImpsLqPp
XWiZNqylXdshve1p0/dgThgn21DC865yGy1DlgfRWrJeb4J4Ws9eLDc239WAu2VC5kY2rH/1Fm/M
H8811iUk/Q7fLLb8R3ONhG7B7kNxXzKtuxoJ0znw1GVILgU+YxlZU/j+gG83PPC24R87QBCAIB5v
eLB1j+PUlHUY+L0NBKkm6xgN+ZVrNf0+8uP+KqH0+mgDfvkjxPivKcBujhBhwEHgeo5f35agbS0Z
3AoAi1KfRncyvgj6PY+wvrIff3yRCDxYjah18M/x1pG+KOdNNcCsH1u6InjiW8q1qHm1rGoPZBym
/rqjwa6IoaNo//7gJ5Yp9lWWSy+ckwE6k9dT3ctjNIPwZMMuqtO9mKrHeMFlkRPX/vE2AIw17xMM
JI5XxPi8HokaUBfD3ilCqA3PSlXTxvQlAODCsv54mrLdQDCFMIrTh37MsWq6uh5iyOPoCgYkyC6F
Vyu7RZ3o7ig8ff/TG2jrxCKyv7GB2DnHn604LZoKTS+X5ZRWCBGJ2M9J0dPpikXN//5gbxd7BmNr
w9bAoaF9/PkSaEMSdyi5Ms1+TCztGcLH90xaj/HkntmDLO/y6503Q3Esdbk0Pi/HGSVLlLqqNIQY
kF22FrXSoHbgcxcjUdILEKFA3vv+xZ0eEYQqMrblpTv+vNiN58N0ykNhjBd50LzUyni02hwENXjL
VTKYV+8P+HbuYxkCrvpr18GIRzPSAVgJwMjLQ20YLlQxhrad36aufmaYtxubZRiOhgCi2X0cFxSI
rpBpyq8OR81cmFqVfWhIVd6+fzFvl0pGMXQ2G9DwQBcfvchABmSVZUYetkQagk/wseUNP73KvctE
T0Pdn9fENZ9ZJc23X0pGZeHAIuwAtzt+1aJyxkSdUEwIHFBgE1B3vnVNjlM3oEs/k1UN7Rt18Eqr
7Ryw+4x7vup0b99LER8K+si7iW3RrBxxj5cRQFvTsDlYtgVi8XEji3OfAhNOHlAV58xff/LBwE5k
xhl4J44fDJIEgtpsXl2q09U2U0F2oUnqnO8/mJOzDF0lJSXy+d5sOUtb8BmJ6yKseq9Y1fUY6rnx
6Hv9uV3LiReW+K4lGsN1iVI6mgCOV1hVIyoWItkQBaNFyUG6uty9fzWnViCXLQAEOw7l3LvXq/gM
+VWi2M8RDwEFGL3FdOIM2JK74uuY2X++i+bMiEyUT8aCmT0u64APg5Wd8IqqPPq+3Ls2de/KNnp+
/6pOvTxg8N0l/4KDwfE0ll1eGXPNy1Okjv8hVwYttsj5TrOl3rWx43+bCiClVAu7M5+qU2seilib
fTWVsjeHHkqnemLZY04kknnbVxom9HjXkEKQzQ8s12dGOzXhOfaYTPbFc3l8N+HJISGF/oS1qcn3
WM+8u8kEbPP+zTROzRFuImlytmEhcz5aV4PBlINDyT30h0n/mCZ6jXcHEV2UWUtEQOdNT9mC/R/q
frwVqspvnMKz9omPppN0TZfGctZsDIF1A4s7eoxhyM6dbo2Td56sx+XNtDCzHr0ubdTpzkSES0iR
mzZBL16MPqjXqMq6Q+r5z4OkOuE1CU2Myko/5tPYHbBBfElQdMzuArCZSvtAFSlYuUprVgF5bGcO
qyfuIz1ttqCeZ1FcPP4gFh5/QyrZbk/V/L2ZDWD7+LVIY0C/ol7ef2gnbofxS2PsLIVadt2v32sT
gJ9uA5QK58j4rlNw2JRkq3QKe5IXEHVHqbw/s8M48dLh/sUfzGg6F3k0Tca2ULKNay4vI0eMNLG1
iWqHPkY7rywAN0+inUifBb8U/vm1Ykwm6Y2djWEdr5S2FiA39DssgehDwaS0VKWLO6rxMXCg+KPy
sWa8P+KpJ8mWjTIAfuqApezo7rp0Gztb1KGmxzj3jBFVAtHsdxPcuLB0OUi/P96Jbw4XyB7K4sPG
ZvHo1pZRaydpza2VY0znArPZRhe12FgoYv+doQIAYj4BetT5jz4IjWenfVlxRDOCuvrgFAKDl9e7
l+lgGGeWr1Nz1OKFWnwIS6X/aI6OSOJwYwnOKuXwCBjxh+MIIrR5fmks7kj56v/4cMQChunCxDhP
++T4BTQkvTazm6sQOw0aP2+6b4d201AHODPQiYWZkjooZ4vKMzaO5Xn+VsRpZoAnesQRsIid51jK
vT+LxzNTwuJ3HG3oX41xNCewGeWZTZRRiKDfWGGCbi46zGD35uDC4SywyaaxDl1iahuAzVn8VE+t
h1iIXu3gt5iWjQE1ZJXS6bXxOOIdNrYT/Jowtfr2gkjA5M4MYrmuFJCLiPz0PbEhtKVzX62RwUY4
tH2aFLqE92IsQNiM9v39HJSIrSoDJGFddsSrjCIKfjGbb7NCZ3dYL3ytPG1vE+klewyF6lA4SDRH
KymvR60dQ9ycj2mdd2vucL4rqRW1qwShYIg4sVzV09xso4FA5H7Op6vatlJAsdmwe//2npqbfMU9
g3liLUEPr58g9EjRK5e5iUz4Rcj+BdfbrW1pO6us4RJN9b/x2rHnZrNH+Z6G0NF4TqIqYcWqCnuR
LDWnm8nMD1Nfndm8vi35LaERNLbYm1CmC46GgdmYWK0MqhAR+V3TpC2aQf+byJ9oQl8jSMGVb36J
2+rMkck6PS5VWu4oh+vjDVnQQBJuJoeaSK3mT4nEZIjdWbvD6KIXWzQznHGEU4J0y0exIfvHoLld
sZALczw4qPydbNIOlj5gSu3tah0hDGXCNXv6nXSwg+yrY4wc1CVSQKie8SbA10jtxZs3sRE9mDko
NH92xAp4jJ0DZoFwkvH3QM9rfuD5MD5kfoE5UUIxwdHF/06E0Trp+mzrgX/7KCzn3KM4taa7OIvh
bFBmsIzllv22RqR655RVPlYhDGZFA2GlJn2fG/14ZmadWot+G+d4YzQ2Y1nUkIND34EPUVFvWJdJ
sn3/dTn1QXQBntNXoN9GsMPri9GF2cCtaKuQppO/JjVtxWH8uc4TNPWdOmM6OzkY9UrOLKQivdn2
ui2LUVXwrmiJW3ISnfcAU3coQNFS9+mZ23dqIXAp+/O1wLL3ZvNbKEVGLSqqkLieO5jS7hrY5HNd
tD/6FM1C4p65k8apebH0vDnAIiF4k2E2d03B/WWflhGEicvLNC78uZ0OJrX4TW1pSWg3AmhWE1j3
qR4loYoxNcR1Wl37sZ/vAtAPTx6WIOwZUQz19/0nffLPY0GkjET9lhTF1096klGngREow0k0P6wg
/piY40NhoSP5N8bxfE6KHH8Xy9zrcbpRU0mDHi/kJNpQzelfKqVNG3g3Zz6kp7atSzoIJZblX97R
e2hhdnYitJdhj2ck6ZC4TtVdWzsXmW/cFrV4LIvgTKHi1AT+bcjjDWs22wUaPdAbQF728VD/COwC
cbt70dbjmTOHdWr+LllG1KJJLKKW9Po+9pNvN7P0SpYZU33pk+bnRCLzGpqoT+waTPoFsbYuWZG3
qVi8BpqxKDNbRH/B2D3jxE+eIwHfYTBxLOBqw2eU9O1DPAckqFRFsS6jzt9Jb/I/+g6rJkzgDsGU
1snNnC+lzdr8qU8mdhaQcrLRv2T1cIMUp8FsXv9I/XFalcpKt0OpzIcG0TUfe9M5M5tO3YVgcepS
4mDeHjdgi6Lpugp/wgI7OcxEi6963X6Gv3VJzfS5T9V0ZsBTj3hxZiGU8Si2Ht/2JjNiJdgMhakA
2zY2Q9vsfgHerBg+KVgMNOnvvzC/tBNHG0IUMxjXTV4XjplHTzrWVEGXtChDt5yDdTIN7oOdGOBv
LJKhk7ooPoKUBuVmo5z8ZRfwE2h25TDD90XSt9fgRyRnbsOJ+85mY7FAk6/FceLooBS4ygclaRUh
9H17m7TKva4Sto0qq7vnjPydEF3k1zM34kQRE1UCVZ9l1fbenH1j6cxNNPJGd3OElNWK7R2CVGvX
RW23J7bGWjFTUE46kOTjNlkrejI4L+xzaS7WibVy8YUjxyBmj0ab+frd05FGuGWflviWM4vWyOJr
SC3ogWirK+eSO+Md+gw1MhYrQM8FRWRDK+mjgmQcP0zWpO+UiiD22UtEVz/rn9gWV/sE2tXimMp3
iPqcPZL8HwoxNkv2uLXdLNmiFbY3rVb1YeIKbyuTwdv48aVZ59ZDblXyltcWE5riRXhO/CG4KHTv
sw5X+czB/NT10wHDg+4tHfrjwhHltqzoeovrL3L5QNIDWlRXps8pccO79x/6qaEQXqM1wI3OZ+No
A0LTiUin5bMEvSbZNMJf3HyyyS+CpIif3x/r13M7ftOW6q/F6ZXP4PHxv9LcYpiIpwsbsqSJ/aBh
jNlrto191NQjMRWFcWnUevShlwA7TFOL78xeA/1I4O++qSBi/vqD/oNvOINvsDjAsOL8L0rgTdTf
s6p5DPHvAId/fuYfgAP1OIgL9KRdKlY6yxSv6D8ABwouC4wBq9pSW7V+Bzg4fy0NwqVCwjq7lEr+
D+Cg/4XghTMOFLxF/cLU+QOAw9HWfUnFJCkYVRmFLb5cv9aX344I0TDBHIvEdDOU32MoRklxZqk8
Wp7fDLB8xX4boJWINhrJAH4GiNoHmRm8EDSQ8vkov/924z/8/Xb8Luj8dYL97aXRybPzHaCBvDSo
C98I5JTRGay4mOEzp8Au3rBFQBoJHwfvVS6cL10mY/9bUkd+r+/1xuy0eV0XjkqrC1p+Ii6/16L2
vfg2ho7CirOPiGbYK/TJbCJ0Py2vhtbGLn+pu3zjiy7IovbRxxN76WIpjx6V6HeZmToXHOo47ok6
S6EdR4IqE0hTyN9W6xCSMLoapZNphPiLl6NESf6ASCIeW0yO1ejVG/4IQrjwq5rYBQbzojWa9EnJ
YoAYKwbQXItibQdYsLDKS68nac3BMHrjI9mdvmhELq5yjUCPld+b7RrVim3dAh1q5susDxLtYYL6
aldbLDZRAHepzzPckAutLf2nV/GfVePcqkHTls/H/79qPP4gb7frfvx4tW78/VP/Amcaf9FN8fis
/70y/Iubqf9lURb22G4vYjH+/b/0TBCZrk/lw6f5blMDWfQS/6Jn2n+xyrhLpBi79GW1+aNFw3tT
GVyk2UaAPIOQqYBd6Ou32lM4qhOKGwdtzDuj2Y9QJrNxqVpN5qoveVNXS/bbdMWJQK3LTqiN0Ulr
78WRF4rSTleRE3Xl1mR/ddMJ232UuZ5jrdPx6+FFdtZTa23L2JWfSimF2CgkDi9BXBl4TPViPQTO
RDgDGz4Ymd+HqukPo9XFe4eleoNFW3CEpnmMYnbAGKLrKzA2dr2aA9JLnESQU1D5eUF5p/7EUdd/
qdquPAwSqraegr/tPG+Doh7vWJbGt3hN/bBSafFoJhZwrREmR0y/wa0BHQ9iDwlvvgA6HCSb2HTd
r5FPE2gFAQOVc9nG8XXdqv6Jt8y/wmCh3xPnZW6qwrsbByO41jNLbHx8Gl+I40KIZS0Rkd4wbsjI
o8qa6e2+9aIqnFJ7ncPgu6ub2ju0lVntcE/h/hhGiMBecBFX+cYh6fiD5kOAIwogXxlq8nEhdDVW
W+E8tLpVbSdh62usvTY4Mtkdhm7WwkibjQu67dpF0eGdyU0xrxMtw5sGn/OapAkv2Qpf09DOTcOj
kWKUpGsBIjIqnT3e6XJnUr7it3bzXTOa3bUHrGuVD+ajK0v5TeWDu+2mDPSpl3d3cx7xi5RLCgoO
XRzTUt3baeZ9HSK5bir1BVZZtzcaK0M2iEsU9Uf0cfTTepdlkfvdZ1uqrrH7Z9exU8Jp8ZuFjiL7
cuuXxbhJE98PO7dtd8I1043SDXNL0ht6OR9URqva4CuhTdPPeFLBbtYr6a9FhEub98a+s9XUFVcq
a56SwciefBDXLxqCFwsDs6Nfk0g2XvqaTkYQrkeM90HSbBFAQ6U3I3+TzLl/gSW3usUDX18Xk/GU
SK0hysmyBb3NOr+TtdAufGAnt2bZBpe2SF0oIoUNFoc9a+mFg4Z+bNd2+TxC1LTzfD0PcrpAs7jL
4GIHq1m21i6xG39tghPDr1+bmPwGPwM8F9CHMu1Br9a418uNNZG5tMkE8M3O4IMgzbn8oGkO2gtq
NwkkzGvcei91IbzoSsCLSC4bo3iGwuPdl7Wzx3VhaIcuHezI3Be9Bb11NVLoC77NthLpFoTnfDsT
SfChG0y//BZUVjRf2XBOKmxSTw5w0Q9wBJOWtmzuPdpRB6WzHfApFlVwMdWeCVGasFSFUNFt7hup
kd1FQsgYh43t5e2TWUw2gEkHy1GfbCqUpN5F1Tl+p9FszEz9loWS+16OzbxbInZcvMtxpH+eE4FZ
T2+0+AaUaek9I4U1RbvtsDDeVTIYou98l7u1k840Y3VQNmD57K0+1A/MXCdf+QG54fiWbHg5cixS
jKg9JWBPi5QWEoWm10sWCqS+2h8wwY4DES6riGOQfQ36I/hYqsZ5ycF2MVN0tVjzkx4oeSUmyBq9
ZyMUsPp8b0aS2HNPCQLZRg3X76o3oijYVk7OkHMRty4sHR1REyT5Eh90EWcrHQ4kuBmbEfs8iooV
4AuIAmVMhNhqTIOqvvUwkNccTAeyZ/rLvJgcHe77qOH9kF681ZPKvZUjdF9n4fzqejHC93S4x2uX
2uMjPXQT2qXWtasccO2SsRZM+4we23UV2Gi5Uw6FtgQX7vzCE5uDRWiSYSb7yhv9fb1wjIlkucLX
iOerNZyaUGd4x1HTeLt66oEgF9g3eKl+wZEJb6ZagjfwwgedDLgK+vovnDIxeOmWhi9NEaKt9AcP
TcUWZ9xMOs3kaCtwy9WNlwz1vY+N+qZHZf/Z+YVwpoZ8SWPeWhHcaWxyacf7viUmjDPUUOgkRczq
m1DiK9+o9obatrubvEhbp2Oq+ytTFzrVJyPaST3znxwsfXe2rUV8HKriUMRed1v3vrYrNKI0xkqP
voG/dT6oyIAt5cYHls4IaWaqf8o9g+wKCAyfR0PIetUTHwmnSMhLb/bmayxQPlZCmW+aSWVfoPka
F46gQmfHctdrlb2SvU5YDf5Mg8SskfQQDPXzBxdA0TaB+d4VVfM0e3V/UC5+dKOt5j0OQboQmTEh
8+0wwU9Aa24XihwsL2n6lyminy0nT2fTtBYkRsZ/kAHQB9NICRgyowTfExrhcU5yqCtBvHe5gB0i
EKzMxmQnLI2z/YnjcMu30EF1N/r4GgwPaNUIeHrnEFuzzQ0Mgm4nrGdtsWOa5CVsGsI9dlnaYPqs
+uIm1yfxceA9vB7avv1A6yq48slOWs9JRXpMIlGXWsl4Q87nvHYACIXFPKKptdMrZSfUDOtBv4ki
I+CXdC47gXLGtO/X+rouLf2mk0nZr1Pe/A8ObJI9TZL2BULRWnRuvrHk3N+1nQM22i59lwDTLrjL
3WS+NLK8/jphAF01stS3uQJ3nejxc9RWVOYrwoqKysPJqClrmwLm9Fc4gHBvR/p2gu5zLXFuX1qE
lRbL119syCRoYNYkdobrvX/SzAGV+9DFXbeyMQkGS6cPwpJL6hDUPngMPkf9KjZJnyoXmTF+S9dA
NMp775OQx0tNRAABwanzYkqfPYWdgM/2KAXxdWsJ5eOtclXiPUAyQ+9crDgKxMlj56om/VuP8Z/9
/Zn9Pftr/92qwPULuUgvFQfYH1Wf9urw/b//658f+md773HCp4i6CCBpMiMZYLP+L65j8Bc9CdxI
CHaX8z0niX/4+FbwF7pv6l2BvTT0fuc6Wt5fdBhounJosD1q5Naf7PCXU/lvJ2mG5xixOAaRafBe
HNe6Kh1MX5nk4BBjw5mJhrarK1Te6qk0JOCU2DkHRzyqQywDeoTcUsfmL3+rMyNPL+m12VWhlDTB
dG2E+ONO6f63Q9aJCsFxj5hRsOkvjlaHgumbknmPfncUTiJD1cNAmUwp7vi+UTH17GaraxPrW4fw
xRaZdg8NXD69P7wTHNeNl1YT5Tx2kr7JNR83xyE0EyOivD6sC7eQBEsm867wEgBp2CeupJm0FxLv
freHjkA8ZEP64JLul9I/6dBePxCQCL6dAgaEM7JbiREyAJX485TvQNTy/4UJU0LWh4Q/rmQDMgy+
WEd4CEZ89RO9QX5vZT4JmUBKwsSGjBZ5riDK0BGfYIyp/RKrCwQ4NhQ6CEHFk42tN4e6kMYjTr3m
piUa7hEAovzQWxAkJ7drXvyyTHXoD6P6yRGGIJuqGD8WQ6X2VFyqq8gAZAivxzfWU21WV0mkI4pL
VfPZiHV+cJJpcNWRg0LAgBvdByNpryDfG/ZY3KqqXMckQhjriJKstadOwmXqXgfREmjNo6oVqSOS
T5wDrwGxRoD1DLYM1A0vbe/qYrRiRKfsBrPeI2iMFf56tmSKPKGcNlaUthecU8QdOUbRBUYduXeh
6h4E5qOtYfXjx4yAso8im90Hno65nek6byuTINQBDPA3VU+8Dx49kHSq1BN21vrzoM88GUEVNnQX
6KY3Efhi9VVw5RpaGgqRqJ8T1JwnveVHlN52zy7YhqtIxvYBko/xOBDe+Jz1U3UF8D+4KkvqQZsg
E3xC7BKmx8odZh1jctFsO/IHSAcYzS1Rk/l94yYwMNg3AUes2292xH/GObbBdQwtMQ41MgpWlT2I
b7Ljdfa1Xu3ddCgOtc/DVV4zbeSQkZzVWdi+t7rbFYcGVBV6BoJVPUId9xpH6/sYYx8hlom4sSkw
kRUbjz9yXZHWDH4LRQ1H7iXb8UsqxfgREeR8HYiRX2Ulat+UVLSN5dMVTFpzE+XLy64J51aL9XFt
B1yLy75jRbGqXI9ARsrVmFTjD1Lj1V6lpn0b2zyJCEvZyq4aBfveskuCXwbua04sk1cEzlpCZCDE
VBKtBHAliu5dPRLfkKTP19WUqCeT8vqexFHQRK3Id2RU9t/1zDUeU4JmNslCeDE07m0X8xyzYbnV
yxQtKrK+VMvVz9BPYkLzeBK2C1nCNpj/LaaVz+wQI07S+edJ6wYCttvyNvZ/6kPACSAlsSChbV6a
h6RzvoAgFJ9MUBYfY5O5CYglT/cmrKSNbRdfyLIYydT0GjLqHSblEhUkEx4UmLV+Fwm7uW0Izr0N
+sm5Hdh/PlZp13weHLf+AsqG2eoBzWvNqP5iwZe4zKA0Pkh/CcbVMvKI/GqqX2IiezD/WUrjvBPk
m18X5ye8BF3dafdSNVW/kWk2X6Pd6p4bmvP3qu4NsoJpNK4NTiwXssjKtTvpadjXpgedLGLzBjut
/YbUgB21XebULUFRik9GCv6LmqkHTcIkEaB3wb2Zz0iyjNz9PNbV1H9L28H+nLLXyuNwtObKxnw5
a5QsdX0arpWYIudiiq3BvofUBrPLlurJABW4rt0hIZHBkZgJYXTvmIcOUYJI9apVLXuWpqG6GeqA
IhUz7MLW8g+93ml3tV7ca85wY5dNSTKD59zNHIdWjkcmauvEZKtGNwQJEseM8ieMzTk5lGb+1CFn
3g5LOPBgq6+pT1K3PQ7f88QsD1oVf1PUkQ/JjEq0Mobmqi7HaVs4oyRyNO6/G1CotnHaXcpeRDs8
yAYMvzzYGKqFluo5MdaGOL2xOWtfk7swqnULXMzN/AstJ1ImLURFbEoQiQMFQbzLmiQnUo+dVZnm
KJXKovgZNzOZziiLOJ51NnEMdnWvKi/dmqUWXGYwPa8R7k1wbHhhAcEZl6nCvT4EfnyYEdtRYhj1
g060bVh64Maa3vK39aSZ68ailj9WC/hUx75oaqV+OTlpEA6x8WCVUbCjtdFdGVVgFVuTe/+ta6bJ
XTs0q/EzzjxD2pH9GAL48nauMRFkHpFT2JFgWZn6gLMzMNBOBS7UsIhwBBV136x6GvaxE/PN4wPu
7+BLjWSgYPfk6C/uEW1Td+zzboeXK5FIc6lYBb784jucbycrl5eVXIAjRZ5/hl1Se2tXumofcOyb
1ujc/U3g+HhORttih2ihEDVM4jwH6rEH1EemTjUpAsUucpoHoPKh/NlF11wSAAAN09TNA06KbmMl
CW9VtyVwTKwqZBiw6A3nonFb+TRPVrZuF6Ih0tRwKjbWqNUXRuvOL02hO2hwyvmxyZoaSF8XhHJ2
gkM5ROpDmlvzZowGMjrKxl67ZgEDxs3HVTHF+bazKV55HcKzOlq8CHELH01v/J3QRpSXS5T75Fhq
Qwso+8QZleaArqadHSlYTcGo7QRsU+yz5V1haHzLQUYf0tSS1go/5SbW4uAj7F1jX6TMeNeqk4M/
ymgbTJF9XaMHSlf5pN2XvfRvDDGTWuC3nBZtJ4B+Kty2/GHH4gYogXcVEOvgru1pIgq1wE2GdSfJ
rxvO9AeCYOA/pYnbXhZzZH0eMk/ZK8+ZMO2aU9FdJkRR+OvMyPQfDXyhYmPjVpIbPdPHwyxEsG5K
raUQUTifp2JICZInWeSKam33rbQyl2j2zh4XXa6fZ85nc+F9T5CFAGvVFd4UTqr5zkuc8WudGfW6
L6ZlX9CIO4qLxYbiQlVv/bFMLzW5uHnhlWUe069MDrjq26tAdLWN7xY50WqqnRRsmR916yytnVtl
RmnIubb5ajZkxpG9rfLl2RCItmyRssziO4TbguJAV10FJiHzPlVtip3R1KCgpLG+0/OODw6eYPWT
7joxfEqL7hu0iLwDOdsEL9KbaBM7SwxbkpbUxxvndgZKea/VTfM5GFMr2Q15mgMeQx+6LtnkJRvb
lc1X2QxoXhMsGKAA+TpjlhYXf2++RGoajyDkuu8NWG9/YzqknayMctGYSKXMLdtQ90Hmgm3ZsmEE
dzna+SZLzOJAda66KuBBhrbeTZuynliM24waVtkQJ7xJnI6Pe1DW2n0VB8PH1LRovpXsNCrHbW7i
+ddfEYhPlrbATiMhlkV5LtXPHqI41VeP7UkghPGBZbD6bjUuvXEtRgPRsU28cGMWIg7h/DkLiXKf
GNrwMUkJ+1sZQvOrtV62ah+XrrrUx4zrH8aJ9gPf8prN1mfcp+W6U8v2F6bIZ6+XBZBSLgG5B3as
Uqqf4AfSvZyjeltlaUAQ6ATnVjnRUiBurAKUDOEb7x8ijFNniKV5wnkJtf7S/33dUTWJRY5jrQ9j
zRQXJIpRGfC6pa6RiRZO77K9t4S/GXkwXzrVgpKbKm720DvnDjTG0ud5fU78+y+hd03Q4xtG0FBb
dUl+Xx+SV9FRPJwH59Zze3Mb9xBplc2GMAm4s32syw9ejBk76xzwg339JY4qJmZliYvOGtVlNTWC
BBvbvoUVLZ8mdty7MzfuuGm1HL4WQgtOADxbb9hCaDpyb9SsLtRSS6eLQzqpanjRdCNLbrWBWcen
iAlmjMx4EMKwCPhOLQnz9UvWsG/2QPRev/9H/VJpvb6DloMCk+YcClD7jdI0BiZmBikUoJI0EGuN
k2EhZQ3iap60cd+2Q7JhaZ63inob/ZOBHVTWcHj1kuU1xQdGFJotLgAtECwQOfX3JqWz5LsxNb4e
PHuktbVYid4559lCYfXm4XsYwxY3LOzjRVL+eiI6A4WtQoFOkSDh1spLKc6KMlC7WklWpxS/dpBY
3s/RVGOY+la80wzzBXTDM8ReamcO2yXNmeLNgF//emxN+/PYgNtMZyu/1PXS+mLSk5IAZppqvIRs
6RNNa+Qb3aYXkkpe6JKlJIwDEOy6QSOmlSX71aIMrthAEusrLXWJq2XatAJXd72sMDRHtPuRsvqD
5njqZ+nHOoXPiuruyupYY+FEse+d6uIwDP/D3pksx41ka/pV+gVQhnkwa+sFgIhgBINBMkRSojYw
UgNmwOGYHHj6+0HKvF1SdmX1tbbe3UUumCIZBOBwP+c//8AGtmXd0Uj7kKPstOSbiPZhhUhcqhm0
bLW6atbusUHNzZ6C+V5s49r9KSC3NrQZJX6wycjdmSoRlxLhzbkYiRueDCAHnJanl5Q0J0Z+YJuf
pUW632moVm86d8mccpPyPOVI6ge1c9Iy06NRWEmFq6NVjBiZYvev9XbMBTXmS5tg4w7YioGo5zI2
AKHHtC5Zt/+RUNAnsd5D4YySHBnohFoOfB/ec4+noKUEpzE1vdSzookTglanMG2CdqfYhAHqFaW8
pzDF1haKfNppHa8jGpHet/uPOoakkBsMJ+odDc/cOiB6VkkaN58R1ftSjOVe5kN+GCeqK72cWZEk
+w4xE4jxZcirz56kf1yVIV79ubLyWC7QQ37cu2AzODyt68ZMczLtitujdTQ4OB5LxrAHBrxser4z
VMfB8ds3tRAgay8GtaFZmWbIa1vurcGXD3Si/nnpdNDhmabfrZr+Y1PTyyg8Lo+6Yjcatt6uyYIK
WsowzZG9Vor07Woe98aa1kf8melayKULqZ28x9qS44tujOYOYkf75pDsdcCWZ2F8RvccA8NzAgyt
0X80CwClrqvEhRhrDBoTm91kSBo/tmCh+HxtY7MHws070usjSRfK4B+B/bsvbaO4KxuqjWN5Hzq5
vd7Aru9OnehA5UxotqEKtiM0q9kuncUDAKrN7hMCaf9szMAsRAgE59QQ8pQvXnN2CYc6wEReDg0M
hogwvukFgjTt/bzkB39DgOAvi0tdgg95OW0yVOX1u89buu5yfxWvpUvylPLEO7nctNu6w3y8sTG5
nTPQcZtf2mhb4bz91coOALEY3LIwWtjA58Waq6Oxvapq29/1spxjAVjymYkIQSSyhiNUwOTdjVMO
MrI1r7li6BJnyu4e9UbyZNqCUuTHWSyatMG3LTWX2xImFbMLOYPrWBhXAqxydZW33K6pu9ypCXTt
xzI0FRAMy7vTb9SoLXd2CuJh9Uv3+APxaSyWDw41FXMwkBOMtpn3NEZ+Q+IdpAHYz+cxcZFtbPCA
lmrcBsTaXgTgyK3fgLw1x1u/FABCc5Z9l/663K28bk2klpRiZN5CPfwU9EoXqrx2AmEUqYBlsIUw
OOhbPfXQjfhO43jNI05nvToqsgZCHaIaIM7KK4jUAggucTPgv1J3IjFq7S4oWILY2xvzriFFIsKf
j2CKEmN9Ch6dlDwXqjVMUBBBbL27T6tlA5Q5w9x9gblh7rCjXp4bDHHDxJQVvA4WBT43bGt09CSG
b0jNFh0f+pQaklFzzm+qTcCebmWLsww+/gd+8+OQVCXYbdNm9lHTtW+6vm7lsqfx+KqaYqnrkV39
XJo50KWwgYaa1kiuBN41Z9GaZYxxhX/2h7771BqU6UyOwNQQ9TbnGaOJ+8mm0yJ1eWBz18z+K042
7WeVUuxIvQvOs8c+284ZtzBzOvlFZ+CO2WfJ6Lmnfdr1LuX5QPb0eVvPndy2YexM+tuqr0Akg9yj
5i0lP84hujAyo+DLNtSbumQ7BWjQPhs+S8Jex/7r2BFQnRlJeu+NDKINua0fLI3xKAaHrFwuJ9nQ
rx/lrR+AkOIBXV7reQJFsjkmXebETz/OBmMAAh79lIkdWz64EyDqpDn2vZdqDkfFHPjnjhy5u24p
zadZksMc1KQfuC2VsE07HGVuYTwJF9fyfORBYsxXHZdKb86kzzRnx6SIrbdnQJ4lbqY92r29XFuK
8xmeBIaL08syUyaLEnxObyvzSasbNlv2sU941otXjDWIL4d2HP2ABKcB0NLH+B3+STaT4k352bOb
iIg2p9ynxEXvu1ZRnMCnCWtebNxmLVDQtuKlWPSp/VyZGgD1DGZs5QmtwkDhbGGFGJuAyzsOexbP
j21WedwNkKPlVrZ2+pGufhHhYtZbP9ErUChpqQcJaPMsPKp2jfzPJZr6iZups71lE+9RGVicWu4k
6PEs1pqmJ1c1g5eZlarzY2M73Wkmi/bN27ZKbFzMnSyt8p58H6gmbu6AepH6YXUB50MGZMI7KUGn
Geovdxg6MKrvvPGb1yTqQBhdxci/5MXNA5oQUtXFOybylBxdv1bHgqC9MBd5dk/0x+dpcrhrq6dZ
R9PPeFWmknswEFgbN9PcfaIqKexwVISgEw/ZBtQto5NfyFtnk507yom2Taggl2mBj8ADX4h5vCtN
IPUfX/54MZe64IjRjFF+cWbOVMGhcmzWQT2QV7Ps66zID+3c8kLnVJWp57DJwEBO723hIbxYIUzc
CXelI5u9heio8vtor627y3oa2B9AsdfjqUz2zXXeqoBFMc6OhbmOB4AErng+elWB46xvvxKml8Xr
NokZAFR2o0MMOXyD0T8NyfCH+vG/R5X/blRpGS6F+7+mIl6+zf/jtZXlL6PKnz/056jS+AdjJeyR
/E1KiNiAgeT/HlXCazYxs0f34Ti2y8TtzyxvBpw4y8DCZffi+N14z3+wEYn53ixlGY9txqR4yzr/
lVkln/5LD+o78DOwXiPE28GZ8ndRijEBzOh62h4nn4I8KpvUubfkLC4/xDD/dGsefvZl/0wx/n0u
un0WnnnIuDaxBXTjX1ueqdeJofaN5uhZs3FZp8W4UIwHLwt34AziHOz+/vN+76/5PJuQPoaiGPbB
Av9NcCM1eOXC1/m82oDuM+vMTsJCrcZlULZ1bIbEtXaW8o2n2WUY9vcf/ht12+bDqZOwbPF5ej5E
1F8vttP0XrW9bI6rHIaviEZ6N6yMiTLOWNUVB/DgJcH89d9c8v/hFoMlMCF1SRT8q2R/6ClSZt+j
5GbW/EA6wPB1IkSYkziX6iHViRn8+8v8ywciKcWpYiP5BMxQf3cZK3RNgebK4CYDEb71fPoU/ImC
Xe1b2mcrmdzXv/+8v/qIkL5Iu4/3N2Y4gfm7kpUMNn1NIX7dwH6EhoeYvjfv17Wj7/Jnm3nnQvDs
xa9wffIIr752k9O8NEJ4M4d7ie86BCTvOiwmgSJycsYpFCIDaleB+rSY/r9ZBXCOf3/BAHeQB/ww
csTa4C9kANg/aVEP443jgXxRD5hOctunFeG/aQvQVHdUnSejzZaKgNLBATwhkecK6CxvTD1z3VPe
+xbZNVDiUquX6ADcirVE4nB7WxNUc1E52QmnSQfT3lHkG5fa1LkPXUnGTIwtPwe8JnMT0qi5wkRy
lHHRpKfJ3ejp7a3QFnU1BqKGkjyABLNKpI/v/mQxGnTlSiQHhGCzuJWWox5cdgmXYK+pDG6AjbWP
DDuD5NpJU7LkkqKDEuX1i5a2IVMew0CAip4oBdrLC3U3MJ20H4kMnM9EDlR5RBY7kkWEtmb4YyOQ
CzOrUE29etBmTtWg7KTPOKxjKleYgjNPt44YFA0dtEJGhRjYTA9630PuCyik8wjGWbArDOm8+VJX
11ZWUAjrKRGvVjaoq9ZpOAoOQLz5CgHIATtojkTnqle3HcwRBYHRYqCVOOo62pIrJR8L9SMaqY4s
7jx5MYuylPHoz85bNXIfgTa4b/Acn8aAh7b6XfBCrJ/z5mquugJMBbsOrp21X9p88KNAaRzS/ZSo
68+1mhXM4aLMyhnM5aXqv1ZFS4cFs028gvugG+7nqVojDf+G7ITNZ14fy07rEDggNPTHHWPK7CPl
TvDiM+Ji5MOkUO3qxWadEKZrv/2sOlPByw+6dA4WGbyICuiH4W/OylCl0EBnVHsrMbWvyEFu1QNM
Cxq7idI7j3i7xSu8EogRaVuuHUPAja0ZZDT/IwUPsRhiu9bZDuBSpC2O1dv9tzF1jywKFZh28MED
n8iTqGsC/fLje4aERPkamQn7xprdaFzrY+YNUzynQbAfu54FDB3Mj92hnAUaY6L/bo1+0gUl6TzG
Zaf8gCxOz5BWOPiWPoZD5evFZegoe4lgqktTfRAuWi6Ypa0i8aFibBomlsYPNFVu6MfZGDyygdJa
a7JT3w+5dlig7gA4INVkNiAaDPgykgKwUMtIRTmba7C80knOX6eFKEwSe/o1f5gXzZw/9tz+7NA3
zXTozayZw1Uv21DzJy1q9TIPCdt0uM/9EzBUtlP5ApgB1W3PgI9RQ6eOs9XZe+EX1gU4Zozw4bxJ
cG0mobNVT249tlEmSG1yKTQvtlO6UY9d7yf4FB3038UNh0UZ95qbDdc563rIrcnkfB7sMrBZX/1M
9xvk6naijbyx/TZFSqSbLeB3i/RFjunXrmfbdOscijAzpAsS/iAJoSouTCHnmgeuNJjw2GVtjfI6
fA1yWMJxr41pHrO4GQcng2riwJ56oHzPS16sph+a2NDs5yHDbCiX3VtjeMUFnxHHvulmiy0blcZG
vNMnltRSOv3XzOALiuZRXTnmWMsm6Rb5jasxnp9X2uSlH8SrYwwBLOFsLEIv9WsndKZJXVeVJS8q
o7YQNojY0peqCgn6eFOtn74UzPVva7rjJ/LpCsStKy9WsDjWMdH7/JAjVD36Yov9CBiHxByj7ZPr
1Ls1B9jruYx0b1i17xAgserBx7UXxudaahp65cwe/aNVy9WaI0P0am9JgzhrJvTW+5pOjgtlszxV
gUjOIAHpA3hYdkz94MnLsu6lGuTbUqtt98+NF/iuY1yM3CcVQMwMHWHkpLEI8/OoITiLqmzW70Qw
ex9w5y+9OJ/mo2ON2gRfvTMi3kuPPKhW+vsAlcO92szB6JPNlzojSrZVPY4DU02zaS9mBxGzgscU
1lbSXBpPs98rw+L7BSeWfCbS10zeA3/OZdh1Imn3q082YWim5Yicoi+1c13lI7euTuBbD076CegM
mye78YnHsvS44JIOHgBaGTHD619b5VOLCBDHszXnWlQaE4+1CwK5ywmEZ7OwYW1fMItajgtcqwtB
IMGLrNuijrXK7b/qFagD6Tlsb2TdsWi6kZXSM5GLUwXhBA0vnXScZq1xQfnAXoqMgT29IP79ZTL5
a9wBTK+feTRRVQXsgwTv8jfB+Z7pJm3+R1Y2LEFlpVCOKpHX6FJK9ns54aieTeyDE0FcCJUd8KxA
VFpU+HiEhQWHCeQxz1cPpOPwLjl4oh+8hXO8lXww5H77bV0QGgNhsU3CvMZ41iPRiqUPUpU9QFnC
unoUs32ex1FHVOYwnZQg1V8bgt5EaFiSFWGunQNLh/ORIDX26RoXLxkvYAIZSSvofEEraVEOP/8s
o3FkdeiI0HJPiaZxfHmS3b6rpLyZlhEmGiOjp9qfg52xVs1yMmcTh4BwXGpb3RluSv+ty6B9nc1O
0Gs7E391XguudZ5WPrKRgKMYSIuq57RwB7utwyrDjo45rq8TcgmaZrunsewLxtOds3xItNZ5dTOD
jXWRWnGehVSMwCuIyBwZRvo0eyvYA7QS92xD2u3ZFz3jQ9Vq+kmMmfZ9kF1wyMY5wNSet9iIc80L
Xkg1Y1n4leQk7/CXebJkx/GUym0wLT2bDJ5U5dsd7VqeONJFjvVR+A4HpmSrgqfCE2WYzGMaa1Zc
1fMYNaOjaxjMVSe12emFlu8qnxnlC3l3GIRwnygtP7hWro0f0ARUJOvmc5Zm/rUq8cLkqBIBkwSO
xm7J9wu5b6nxXPhUy+lBzYMTIs1WVyAJh6RpOymjpKrzGEAHuBMN4wGqCTWIZ2Y6OV8yu1gg7FGu
ZcuO/+BHwxI4VcUq7nj83ZXsuexYThmUai3ITyRoJszqMo6exa+h3kDxWJQH+X6cHa6jc2MI+Bkj
UMQ0S59AmrYeyY/MY0umgPd6asRyNepQoiM7tsBVIZxo48rIJ2kBeHF+KiaI7EZJRTK4dfkdcaSz
96c2uQnQXOQwTaY25g1EmGI33xvZfdeq5T5Q9nxkXVMYjJ0OA0vo9069TPFEcqgLJg++7HQ7auPk
g3LHZV9wiCLFyeadYshp64N9p8yxeeRpcy43qjpx8hEpXZeItzRrIH7Q3aVBdTfiLBQit1vu9UWk
z0Jzx1fZmtalneqijZjHUECq7lAFFYE604NVG1cqP+bwGsG1jgtXyrIm3LuAa4MCW6TGm20Ubei7
vjlwM7ILM7G03DuONaMiwS1psyPWJhFpnMA9XAASUtmPdHYIzit2w6Fob8fO1I6utXQwiMpNH1Nn
7Da5K1mR67SRAxLMZfqHpZyLPJoou+O/b6N+ZwzDgvZoOByAhY1T+3vbj7CpAKa1xI1wfhT9k2Lk
IrfC9+8/5y/dDx8EP3KLnsdqg8bt1y6YVMVhLNpB3FSNy2Y8Itl86nqpwW4hXQXl79a6/NgO//5z
/9L6bxcIPQ1nVvjKf7FNpSWvrKJV4obcb/dt0GqCanpinhGqZOxfbd0sV9fN2Iu7aaty//7Tf2dK
8+E4HdAV84LzR/xuB7j0BeiJ4eK06JDIE66+NJ/8bdctvJ7dfsANFBqNkLQlW+XNgJvN/cef8N+I
3b9D7LAFByv714jdXb6Jh9vh7RfI7udP/SkeRkLg40YPJBdwUOL19J+QXeD9wwTDgt+PjSZucC6f
9SdkF/wD7j18BLoz7EMdjzX5J2Rn/b9AdsAHv5ExyAeB7Y+5sQeshdPBj7Cbf/IFsBh51dis6beN
rrVZNzI7dLWY2WcC19NQiFARyLXhYk1EwiOhMaCLisEiE61iylmveRPC9+3vgMPtgI2cnOuPaq1s
+8UIsFGP5954Z8qdPteK+Vyeus7HiVHrHQTJ4WHF3iTZ522BXLIlIuEunflHdikViINWZFhiD0Vz
64G03dSK/Hg5WO8auyZEoZ6+DcKvOZynAjrls1Umo3fuicllQl+587gJiqzxa7Hih9+YvSIosNVD
WDD7dYEEtZb9wtmkW1HmWePrXIDDq3CEd39XWjkTp07iRLgvebYf4NfWbmSZTVtiJpPkzwYHZphm
zGQjmReTe0QnwjQUiscH1x7NY+8N2cFUBcHtwbIjan3TDXQ5tsuTaR7wJnhaGGY8uIWXFDd8i3UH
hy2poUkzkhnwF5WhtMl5GwztTZW2giVY1DPTb0+LVqicO4wKAhVNzCfiNfM6Z7faWn819Mq5mwLK
EGMYPeM4BkHX3g4rut219r0PwnOSJwli5QOxDJZGVS2cimGb3XcRuaXFp4lpAQaRpheVGPxxD8RE
Yayakxu01e0gPO7lWBNeZbp9AvV9WeZbJtCpH2mpyHZe7q7XrkntXD8kpIPflAa80UFSEZvDjBfQ
vDYxBfKUEYbXFXt/SZIbyjzzk1gt5ucI5danoPIqm61t9vIbW9P96iVHvNo8Q5BGyLMbG2aO2o5s
vIDa2RyLRe+PDAUbQkmKysmNt7RnpMGTI/jWwXBwV/d2RMlpX4i75tjXE8JjAyTs+bQSW5m4O9iR
VVSW7VxEuUObb7dI0wllHGgC4B+FW6oIEY+OCW2YyEe4hT6dvOY9lQrepGMe01HeOVss7zrTAOTt
xe5WKkKH9FhVJyevbPaNW/bPmpY9KsRDiDz5C9NVDWBKy6uhz6TDe3myT6blA51Jf+zg2ezg3RXn
rtb0o3Dscj8knXkKMPsJEfv3u17Dc4/SOj/ZY9Xu6TJhRFbLetQ7Xk3Trcxnss4/N4MPH9lIvbDI
BhAachT3beMNwwksv0BVPL9L4K2TzO30tnO9MV5X9HYwIw+EpUe9Lca9vQrujwbZGYgjSjst0EIB
XYvs5uybwxgKYgoU36QVodvpYMS2hCCKegvq0bikZyIl8QlEanKAb/ABfISE9DY3wgkIM7IlLh38
9cVt4SyapGAZxNGwrPEb878l9klp3Xu8bDedQI3vCVCXdEW603XHZnY+oJe+ln5+Rid6COSoo7hY
n3KXaFa9D05eOl/7gIHiWpsxXNtdCleU1NIs8if7ue+6g7+ouwLSNvyfUe2lqEi6T1Copon94lp4
TpLR2cdGXX2rbAb4ZjO7MWDliEIZH77OoFMeGGhC7WITzP07WxBPXWCXAL01MEK8De1HHTr8rlay
ibxgmllbAlswnod7MPu6j7QsGG98WX1ZPTSH8JuDE9nShNVIAvEIZykuWTAUDOswPOKtMB7TrHuc
yGDVfC5qbZuL8u2CxpLdrBwTjx6h6LVbIUz7mpude2oFkmIemNwL3ARfvS77pGs9nGVTfafaNW6A
sglVyrsqhJiE66uWBKdxya1dz7b+OJBOHMICDY5l4V0TVz7O06Dv2Sb827bQZi8iL374yL4yxiYe
FCDh1gA8Y45T1A3lcNB5UHu97caLkzrZ1VIquJNKv65SG2K7IIM5Nc2oCMb7RdV7IjrxbSiER15F
f+2J5OMObaQ7vdhD0LX481r7LbNzyFwZp0NHok5pEMBSDE9VU7p7s16TD3M53wmtkxFqz+LZ04pn
B+AqrLTprV+DT7SjRwa3Lut4FChlKnjq5rxnEH9s3QKVapFwFzv7Yhppd5h9+aUhN3bnyLW/0Qfz
SeChwAIu4ZrVWTXdOt2sX4Ayr2MgzlWfvbglydMmlEG9tZeQnXbnasFnO5hpTW0nKre9VGj+g99b
hx5Q+6p4dHUoJnym2Ub9z2WSGp8qIuhiaXm8apqdhKY33XnLtCNW+uQh9907U7dJxAs/7CaRdxEa
nywql8o/VGpcj1k73AyCCOA8KQ/MsHPAOyzPc5jmHGZVtCaBt007AmRmZL19IcJ82Kgmmn9ZVt1+
zOqNZuHJ7g4etxYt89Tu0MBk7+Rg2NFsjmeVd5wJc/Vs2NNNAxM/mFYO1iIIdqYcPkxLf+mAdb5M
qiELaPlUeGW1m7geV5VtGWGql99OC4Qy5kx7GzalGUHwWC8K0gsMORD7eGQAcOvkTrpfNGsJ+zG1
XhEdC1BbgxBvTQ4om/2SnWmqreYh1aYe/r2ECAVvJRIowkgERXZtGIbYN6MYzyaMpSg3EYEHow6h
2dKeM23ejmdokK0bALc6l1n3zBetqZp7PRWTAuaqbAj7y1qM16bQ/GOAOcRJTdazrXTxjqExmec4
WEC1c7wZ4odVGThc23YLp4xz1txNQ/Cl1qYHI/PyaLDn4do7zcPcaBozFqJ6aevuS1zTemnJ/ajc
9oR45qPf4xmp8vJkasawM7i82ITp+Jnt1b6ZjSV5K1ZD7ugQ5JEsLnNXtFN2cCFJhD5R5lFd2lxs
P70GKcapje5rd0QEly8CuVKI86P/3cX0Px4dYYZOZlVveC8tH7xZAxkb/VerdESE8s17gcyRx1ri
6pHpZcUTtC89VLO+Oe3hZGdZqgVE2F4iHlgRIlqAcuJD4ykC/rxU4jNTF19B8N4XXfOuQdBMH61+
Isp7zC7QK5x4wasy9AqMTCI/xwg9WoW0Q6HL6rZf1xYazmhTIzTpnWFWN5gulBH0USgLY4D1AIw7
yKB+Nj6iEPIxb3G7j9oa3BC9qZ6mHm9AI8iDPAqY75zRx33tSv8Lu3O176Apx6NMxue8MG7dxgoO
IpBL7MxgNAlDiTtY5W48mLCXMoI2m0hrC/PSQKCJyDrpzoXRAwMN/XKu7Tm4mVtDwf3vvlQpcUKj
YkjwIMRkfGCD7NXOGq3KD91hzqqD3aT93q7tksOr15rXDoec29RdnH1FLfii478DfuVXPtGS9mJ9
qDPLeG8qx30nqh0FzDqkAbHMHVySioJh5J6bRLnAEIGYb9fTyRtXDQqSHjeWeZ/QqFi8t41EMwrL
Mq6pPKIMMWya4e5pwB68lePs7ct6Sj+QUD9I445CK6ohKMpgPbqMLNrEdQ+9QY69HeCsMwiESvCQ
jklDtPuqnABTCf3Akzs5hT0wL55EXLUtEyJ7/DwNNi5cq8CaBFUtvlttAlqABYhWtihhG4C8BKMW
4RvVjTWYdpjJYjo1+rxLpHUpssJ6zm2iGyvhYqGQ1XTCA/yW0gs+LGu2r6ZOXrFUtA+68T5WGUVT
AcmqqJNnI5XAiZ0ZJ5ptxbD2MEt3ZOgTa3mS7tLsvA4L04a1V6MdwXnENKJWawDh7Cn2K9WxpUA7
sn13guLLjHgts89zQKQZRf5e97nNsG6fVYs6hSQtAU+0voUOsMREZtQx7UrBEtGQCaSe4Fys2mPb
2teAMIoDCokvVTM+t2JBfumuj0NNr2IODtyeuUHMIoZY2Ex6LOHIO02qCbKYZr4gViMdvKrrZzUQ
hU7kNMfdQtookzOY1C2BgpmjQdsqWrLc6/W57oTaIycMohzngq8lphyG8tbHFWnzDsgxXHSc113l
J8+eUZ07jFQu0g6GaOya7xTAELeyfmcUK0MkrTR5pNO9QnKA4+lYP0u7IKLbHtN9ZzfBzsYmmsLb
J19WK6o7JKGb9XVZ71HddxfXT971XqZxQADfIZtL9YhHjLYPeteIlsqj8jFEcK+L4tKoZbyYehvV
bbe5aUhMc2x9uQA9nTTydKLVbS3kYtOEwZQ3nxn3fG3pOdBQvZr++pYKl9lBP55pdRduRrmfq/WY
+OW0WzXtUGXfNb8jOMbt9bPRF+KmK+UDCX/I1DK2yKzzI8A3fS8ELe5kSutgDdPBbB0jtIri1keT
Qa2gn/QSlxLGFaGVr2/KG78kY/re4lUU+631OA53Xps8t9M6hLRU6WdNg749wguEoAaibHlnTCc+
+aKNZRC0h5IDkgmJjzQX2h+R3bpxtm3xWMxUaBqWUNEwroimSsjzlzJpZ0o07QHF0OSHZa1WjoUi
4XI5DbpQ10S2X3wiUiQr+PMis28WUjGC6eclzCyIF+FsowOEp1m/VkxJWnxHjZp8F5Mxj2qtiiKv
lV6M+rp5nAdzuJk01ZH54ZaHAihaMt+Fuh61JVM1EztDlL+TQ6Mjuud59KvjBNP+SGVdHgMvaw52
0DClXNb0dtZHdy+b8WmRaMJwJr5nHl08NLlmfHfyfrxds9w9IXSExlAt5WlEWrd3Zls+2c2CM7E0
3+jji7uysWnyUx0ORzox3G3Ts6U8K8IQx7nDrw0F3KrUwWJ0FBcTHdOEjno/BB5kVZgFidU0h6mx
7G3+Q2PVMdPO+2HLgUeS21iEtjKci1xRWDszq5J7F64DfqfLO3rTAFDXg6tYcccobO+aEVtvWSxH
RxK7JufpYtQ4r7R95nEeB59xSMjjzvesuKizKdSE01AKyTWeS359H8zRyLuD7xolH53/Hn9VnOoV
+fUM0PcZA40jtSN0pKZg+FRP+80vdceOvvDonQabp/xQZOKehsq/joVmH2iHQV0sVbxCuQg2Arxe
3nFccxLNdAyXpQ9usXP2Q0HYRGwmnoNZWR1pEy1Ia5jdrbf0Oqz7Kr/pS9uIpBQFHvu9fjuU3XDq
W+t7tyIKhm0Sbv2FueYXg919p+DtPxSSx9iW0MqDEkF/Vc2RNmtG6DLwZQTva7ezXTzkZm3CPKzv
Utd7af2gP1Bjw9AQLP9eqX1j6AeSRqdtOEU/Q5TCpqPjV/mjGeb58G1txSMEjLtFLBgpLUm8InAB
aaDXMi1oAnBowxkHKzOBpQs3N9Izxa7s6MlNhtH7Dgq1Q+GynGbe1Gjc4HN9HNgjHUOiAp7eJ694
R5xEelD3gF5BHfN+MWPayFu26Be8iBtkqmpHu8VKNgjZHiAZhLwN+oVIQ/PgbxZiwcrBaw/WUQrj
uhTa0S/G3Tq5ZYSErglodtbmY2drQCfzPPt7szKe2Duv5pIuXNE07Ep3pvvy5yiVtISDpuOnBC0b
VCA2knw+ZcjVQsdu3puhDR6LVONB+s6hm7ssdpW1PkMzeyDSDUG5MEyI9/qekDYvtKUssKtqUSm5
sPYxvvCKpzrJvvlGd+lX87b03TfLMPeiehuM+oCFzne5sX9x5Vx2JHEVEVPnuCuayChEEa/d9F0M
zGwrrfycdRr2dTYzNWZfUWm2LcCKD16yYm4UNw14QGaslC5FgnN48SAzNuioH6WLHR0mLvewls2T
Rl0vQpWSTDdPNOZTt0i+iZNcTCUiRl10u6ZXjYyzwYOP694K5NRwfSO3UDXFGNPBPUhOShDi6ITl
angdJ/TSjWfyBeTBRvkchNDx5DGvuuTBZ1cbwraHilJTHneZHyqq8uFJs92639d4oGETp5WzjCwj
A25z6RMWtg9zzPeFHRgdEhjukcNgm0kYVlXnEYbnO5QCrxww5Qh6UIv/P5j94Vt7eau/9f9zGwZ8
obhgn8uG//Xrl/3Pr9Nv7Wa6+8sXux+mOo/jN7lcv/VjxY/yi/74zv/bf/zDmuffofGmv5Fa/zUa
f/n2Lt/68lcw/ucP/QHGBw6WnTYSEDy2cAy3t9/3B3/2pzkwYx4yz34SYf8Ti7f+oetoFZnzUDrA
vwXB/xOL1/8rdFlwnl/5fEyxYMoaNuG4TLMc/rBfJ1oVVAuIUtl0tuo1mLK7tZSmyTtv4XuzNOfJ
y+1F1KCUvH/ZSIUSohmen5z/YO9ctts2tm79Kv84fWSgqnBtnA5vIimRomRalt3BUOwI91vhjqc/
H+T4bMfOjv/d32lkZMSmKBKFwqq15vymp51DM7fBuyz3gnlV8OuftEice6kbB7SlT9XcZhBlZZPx
bJFKc9if4+7ZavIcRYRbJ5te+t3Ob734LEePphHtSIruHthKRTLCmk6HOrc4gOHSIC80ey+/pKlZ
ICwYuke/cNiQY0zgT3R2h6Nl0J9djXhank14Ak+dGRlyVXul/5iBGn7Usn1CYTIf8L6NFGJueHEw
Ti0uE/04hirYKZ9ff0b2szUG1R6XQTflg0oZBYhxa0UgDFZxWmfXjkbJi+vmxIA3ZUCndkZuiKKk
uTiuE32o4VtMa7MkhE6Fvdz5EdN+166jR8i8ybY3rR4vH6zJOx0O8s6rm/foTphFMzmhHWP1Sq5N
Vc3Xou3StSnG39MRDNBKgVfdQ0OK7+q4SFLOLnbzKS7mgRMY1/B9lib52Rv6aGe00XzUOaOlVQSP
fpP1nrtOClwcqyQw4guMwGRvZOE9D/pkx2QDl3Bks21ilN2bQzlA6Cu6OxxAMd2k3MESlg/TOwQG
3S4d/XTd0le6ZwTY7FHdFCe3Noc7qymmPb5C9QIbsDxy3m7fIXzNRmoNI90WsqKpoyPa/iALutMs
anNXC9fYFEFWPBitqd61k9V+ZBiVvUI7Nq+y7+KNk47FfY6h8KxgQ4S22T7zXVXTuoatdqkbL39W
Ou53wquKTdFKwGtFOt9gRjOYIejxSz00zb1oq/IuGdtx7WMXhIjHwkEEZvj+58VCqdeQAen3GbMq
sjWzamB3ThE9FEj00pXj1+12gii3ys2SKgesEScz66WXvXdbUJTfMEerzpYW4borGPkbWBxI84Hb
h8PMH7c9kXF3FZhVAroqb2/2TvZHUoTJxaxgkcRpON+ndlJB9bMD4zNlOjiNIGwEprMBNNSK4Xd3
W8SOy/4VRcc4xa2Fmz3ZJEZmP1Mhmx80qKg7x09NNEcN6ksXYSy287p/wM80f8RzSMiFkVXjLS6P
8IoDxb73amulvSq86Xu3uMRm0z7KPpLb1FbtxBSKPA3WZOGubJqmmKdaBg1OA35+1dAuQl/kOcGB
s0dwINVKH+wpAQZAM5paPRgx8a0cHeRPbCPVZSoy7IphbW77LkcaYlTmCcFfMSxeUIISAXhsNfOs
+zzMw3sdWRLEgqM+ZXEGB5N7e/zQBJGLmtbrpneOk6oQOmxGRmwioj26hvzYzX2xBIG4Q7DuIQj1
O3BA5n0SKLrjhl2k+dnglPLkiqKueLaWAV7XuoYxVcTVvJnz8ksmYIahwc7Hk5rdfOLS2DFCDcK8
n8K+Qf6aCAQGFBIkpqtYoLiYk6KWO+QkM11T4LMPMjPFB90ERbemXNJVvcuc0jbRHtEMGZGbqTDv
RrnTfRXmPjSHyfFC5kFdY76DziUn533o5lX7COex6xkw5Nztx7mSC6C89ejpAxBkyD+8028Ec6zI
QVQwP8zMwX6f98lABINXceDekUvcJl/gOFUivWEMoDUPLh5u/53K/6oOUKbCefJPdUD/8uWvVcDX
l/xZBQhh/Wai5AD1R0VBrt6/RvJioQJ8m8FLnvsuLAUyVpDdu0to15/PfYWjBj0IjnsPS8hbSfCt
7vnTukLJ9LUO+hsry88jeAcNK2/DAB4Nu3R/ND5ErTX2ha7UyQ0aF9efZaNYFAzC7DmDdBPlcLfH
qjw6wq8FZ7GalulMJ3cgAuamk02NjNHs5LMN9vhcwo+Pbmu60sw8q5pto9PW9ITwqH9u01xv2nBi
P6kmyX7cezwOqzbhGOBE6I27YRKPHQb8j0Uf9Pez9iFBe0YxdNTJ2mUmHuhhF9Ot3Luwczijpn23
cqupvXF8fsVVFfFAg0tYWskGLud4sabJJQZ29IZwj5Nn7jZjmpi/w/EC0MFhPv1Su0Z9H4d2n3PY
ycf7APsnZydG7uYGCtRE2iC9b/dQTtqadxyixuqGe5U/VQ0d68WkOV1q3KXTITQKuvx5Po2gnfkF
S+SrM5Q2bmTEaJLGyoOPLPNxTtL+vs6GFSSVrN0MEfiBdQA37yYZtLvPEXDV68QqQUzFPLcuVDdp
sTEszWDypFL5vq2q1p2rzQBBr633gbDRruaBpIVz47HdhTtXx+ZsbhC768LEC+WNZ+XOOWF3LTva
wWpE2aXw/WqGFIljeUWR4uvOjIzNtsqsRj32WFNXWjmCYZ4dB/14Tuve8gPia2LtrwAT6Rw1Y+WF
q05ZygmZikVJcB+Iydj1AZ73YW03rQKQgJHZbe/wTPXoWWsTevMeDIwIbqWmj7GpraZfFg5WzXlM
bAzVYzKk9BEcvKDHtu26yjzDqElahSyhafqBDTcdJNKO5zCIpJw/srlOhf6Ci7nNOSWl85wFD//d
8N6OT7/Y8LBDSbaof7/hvW9fou8VSH++4Nt2Z/pkm5jIyEz8VQty81+HnmUnRLJH6IiJuYwT9F92
v2XTe/MYftv2XLY90yRoViD4o4HwH7kF39xV3wFX2DvZ79iITWR1JFn9qOcj4SOOYEZOJ7+YjTld
e0M1YXx1MKDkOZ46Cm9ktn0YVrfg3ZovYsI6PEJpv0x1ofe6HpC7LRYThkJIPGIxPkbTZF9y6Mam
WpXZGNPgXSm6i9j4c6J6g+HRcKeRexvSFkXk+ygY/bzadzmnGQfpEVWomQXG/eLkzo+lTnTjQ14T
pfeqKibz3X7AqTf2h9DtRBwcApdGIV4ar+7fMd0xrXdGAUt9WzEEsxAaDBqKscvE5d5L2UgBD/bA
ESpyQRZuCQIia57aRw4L7KRDFp+DPI9ualfOigmNE1yLXEZXGD1qz4cqN9ncGb+zWcVknViawSYu
YTj2Nh5EXR+wBIc0BoPuJYirP2opKN6oVrFGkWyw9oGC0sH1x9mVxTHBU21T0RGrCm5jGKCx3sqv
21OybFVRmLJJjZxGpg2yj3B6ZwAzYz8zw5SU88CqbOneyHiMupv+6x6IwDcQlFh5ymh6fHQYNetT
NTYlAQ8rJDIy7w//3RD+NxsCUTk+d+q/3xAWJ/H+Ja8aiJZ/fL8z/PnKP3cG1/zNwTr7pkrkXv7W
CnHlb7a90I3ZM7AYvAGRv9VENFCWXYT4kqWRYivx/2siS/7m+OwK3NOozD35n2GPf9IU02tRWDPJ
3OK3oCnz184Inc8xpDk+79OCPq+aiTmWTvj03ZfyN4UXH7H6bgOCHM2bYFQG78znxGz11zdpwfBX
RKpARCBnYzW6zbyJ3N5d49Rrt//8VtSKP72VxdfCvW66pv1jkmaZcybDnzcT6h0TKJTF6a2U9NVF
WTGSDON2nzOvA2CGCwCNRPmLt//p61w2a2LpXAQOXLQfC0w0KJ49OLLeY/u/SlIYvLjZ/PMn5In0
10+4vIVNRhfWXToLP6rAtTamzgxEvbfFcB1t9dT4kPs6idQNgs4f//xmaoF8//h2lsSzbgGv5EFi
shC/T7NSYQ0uD/nf3sLsdgzTXFTgWIz8mNocRzOUXez2NQrQsG7Nla2YZ63qzJ81+5OmCKZ3FOOE
CDnmR3CYD4y8fdw4Ze8zbcgyTKecOJNiJWtRYdsEQaNpqx0YxajfZTLccCJtXwvLQ4iuW1M+MTxB
pj/5ZH0gQ1FnhLQ++MlUbTpzGp8In9Jo8sNhiatxdQTZ2s+xhJFXh+OlhLyn1UMQwie0W4Akjs38
qbcYV3dhG5478J48MfxgQ8gF+cgMT7FOzvOBI/WJ2U6/U3n+arnZYxlbn1EOPbQaH+tgefmxMsdP
YY/tw4fpA+WLnwmBccZKMtc3ZNHEa10IzCjJ8IeO/PrggmAjJd3YxH6pt5YEDcZTwDmPiDnWvuEE
R4rcJxf28DGJYtD4DWKzuO//UIibrmPREPQikuQ8+3V4bR1klZ1HI83vw41LIghykYBYnTgLtok5
RicyRNZdxJAlwDR1a4emk24HNGHTcjgP/QOHbjR5cen619rFuhBxGltLL3bvKjNJEC1XxBsAGNPa
eW/hOvsQpb2+B2HDz/HGUV5LQVAMiVrdnmMlPUSt25yrumRg5LXG6WLaoKPgDucDEigO/MmlLnEM
JUMhtpia5I50L/PJKoE1Tn09MpuJZfexi00UlWsSRe6M2Q2vOBjnbRGXYhU4ubWJanImV0Ms/MNs
YCsB5qUfqrnQF+xBd5gx1cd69tqrhVxjz1REnMSonH1esBaYLcS7ri3GmyJXHyPgN4z0YkbqiavG
vdXE/oPphMkN0Dd9mkOjvHTktsimm044ACrsxfBLd3oAnFg6Np222Knob442wCnf6m4BWcIAmiPn
ErvNLggUJqugdcXKF+EnMGER8jf7w9iHRysPloPn8AAj8z0KFzqnfWLgjIEC15LdsIojbCl9Fw4P
RjCIG6liEmPNKttPzNkPdtXUtxPZiFhDQ7u8zyeeG6xozIYrgzHtgwrq6aUhJ22dcdPc9WFi4FF1
CBoaiXByMhpHTEdxXKVB7W5qs+bdwlQxNvINQyG8GdHL4lg9jiQtffTSlrBwLyTXNgiG2zFJkrVb
YnN0fAM7bW9CoExzYyUtk7Zx0NEbtcE9KScbjrOMxN3oK28XJI4Pv6VM6JzCu3Lc6EUF6oMvZpSj
bWs+xuNk7mWvPiGXvjO8LHyXlqa1oqfNvR3PR0xrWG6DVIN3QtsYwBZizisWJmNyMpqa8X0dZJui
nr/EoYe2ODIJj/KCsD8ERtiRCmo+oHbYtWMZ7hMDW2rpV8PNDI9lTW5w/V4Lw83ZngZjU9W63JH0
oV5IvULxFlXOFstoXYXqatuVvy5ECjaicPvm0hmVemHf9g5xPijUMRHN1qXjGGEeBEBFdPA5yNJW
ogiopvel8LI7NqT5AM6Ag7K08ToNqIqxX2PGC8p1VgUMPs3oDqjWTcQDACWz2berMMTkluWiODe5
d8h6+T7NI7QsAYEioaePlvYMFMZGsAlSwzuFQUoqu5+s57rZup20XjoTYB0m/v6+YmDhr2zcbxu2
BOc+nmi0+g4sMCeXeq88GoTlMA/PJbOC1cL3ZifxE5LOMocbCMXEmLz6NGo/iKE2r4E7Ww9qTpyN
ynyxFnjXm1VpZwp7ZNRunYL1JUZn/EIHwbhP6wLeG0TuVLvJkx2RaD/5MYqaWmeLSwLIc2Kxe2B9
owszu9Yd1LyhRqEz9zTNPWOPMMVhout+doViutJjj9rUgZ0w7vXca9aM4qZAI7TVEiK020/xnvB6
huOOH+07YG23Jda1vd3a9r0TixR/O+Fknk0cG/z1bIr4+vtofC/YuTaSAx6zhym7KvDAa9sUVbYy
2lS+s2pn6wx5/qGdUusTYUPR2YFy/KEp1KZkeB6vkkrrcyeqFtVXwsrDirC3Usb4uCiMDQ/P1yJt
JNRXDZcxDBqSd8rh0CeKPYMwHde5ZRRMR2Yjs6b7Wlf8t835i1O/dIlC/64qWkavfw5Kl4nt//0/
j1H55Y//OTQ/pZt8feG3Gl/8RlMTY55yaC1+Lea/IYOgCcHDWAxAf7KEvlX5dD451KIC+tfZ4NvE
kx/H0FL4VJH/2fEfIvxPJdwSF0wb1qIyNdWCJfq+hKuZhescmdPeAHu/SqaofIc0pCXMjMwvAn3s
5yHv+xNzTFZoVz1noW0czME9y7LLELWSigToysof/D4vLllnPtEFRZ5L2l+yK63B23BcRmIhgMBZ
k+HukmkcVlDzzlXWo4gbSQbF5vviq/xEo+ukjOEmaAE3t9r2OY+DAsj6Dri+jl87s4vPOd/junYr
fNVFWSOoQrowIiRY0em7LX3z4ohGge4fXtiORppgejtZtC9xbL82WZJuchVOSzT6mQf5zcCYaF2F
xaufFqdB9I/BCFfOivFayJRUvfliJbickApCKTdWYxS/TFVbbsp6/my3IAB68Zlb77meml2Zwf/X
KEOJbwfRrz0HQhETk7JZxsNIuUWrnkmNenHNWexMHBGmTk/LN9DmEEy411+TqjCANbfJTmVoqlRO
kdCFcDL7ob+Ganj0itFZU/iHB535n4cg9W+IUtqHIdBHHkGHmZxpJD0NX4xpImWKjzLqJLp8kBPR
9DhU1nOk0mM4Zi+6Tl7K2SYwTGln5VjN1uIDDVb8ilL3YmVcq0m1iHIrVK1WepytjsIRlSc2LjRZ
yO7IZ4g0zlZbIy8FbbMlywCJotFjdqoQorwx+jCEvnQkL67MaUbSvjDolveqLP6CUc+XoTEvrWQK
tmRNeSCmjd68rdzSWPdp9Koy/pot4lMKrV5ycfaMs5EvkRWAUn56YljNY651MipljFSYyeDPxF6y
iXxrvtN2ciyn+UlbZEdG9njNTXszTsWwLiJNVVDGL7Dk/C3+C2aO820vwxippsbRULvPsDZ/92p1
71NBkuYgdhNqu9nu9J6+/hXP/j6OEYS2Wu3DnGu0eKTWacvDt+vmWzIwIno6XE8cf4r2FCuBkK12
VctcrarGfCpC8dlXA94jHCkYrbKjcPtrrburNWavuZkwQnfKdtPl41UFIqL+bKtdJksfR5IRrQUQ
nvXb9y4K5+z71nNZFwnMXvuMT8ndtcvr+JzEcrssReU8x66e9ojZZmTK47mSRvWJabi/5rgxbbQR
9A/KYdllYxispxp3xOS3/b7G6XCsS7s/NAzCD2Nv8FiGboSOr8rvC6OadsB/+mMeoR+WRqY+t6L5
NPXauRNeWi3HjTKuyUeHeJBs/JzcCFCmw0vglpQrjAgz0AZWXTylRfCUjxi6N7OFWQgtH+rFKDhb
RQoQGLYj+A+y1Z1pPUPGrdpJo2MaIxztuIZRQow6PHplSxfRrc+ZEV2K0iq3g2E9lQbHBNRJNsNX
+wVgETaSQiJ+xt24zZya+TJKtWr2nV0e57hnpjK4iJZ44rBg+c+J/FzSJUBwnFeriCRUZ5Rip9yS
6zZxC3ToQJjKCEYN0vKws7vdzShZdFPqPruGc+5kPRyCXr8ag761nPT43UPn8r8AsaErdGmikKPk
0BX+0Z8cM7uAc4N02+qRGauubqnBx3Ns16c5EM5XWdO/nZX91LLh3XweaABPSdbFOPvXZwb4gq5w
4Ofu8UCUG6rbo8xUtHKQZ/zinX52fdOAomHDm9EgRxj013caXBJHEiLe95BVX/zlyLRsx4kYpjXG
jqY88F/m7p+/y5+6REv3bEmSAyZPEra79Fi+s+KGqvAjj+k1qVh2tLWb/opSNVsTqrMfDIKOls+b
ZfOtbtgA//mt1Q82YAuX+TJ9hDNH+w7C2A8dN1zkw5yQsL1vaEVskjL3LhNk22W7uEWLl4LeHz8P
DbrzdOj7Y9JjntXEjKIqmT5H9OfCYr7tQo7os7L3vp/DMun0FokiEni2b8+ROAgxMBHGfSIedJfb
/eOYh0+mHeVIEq0zEmFjvcQs3dh2WX3EA0Q6hcf28M+f9G+WEJBYUyLkEiZt5x8urMxiYg6kVewj
ie+ihNngz5d81vUvvlH7775RS9AMc+3Fy/0johA2sDfyh6xVP7MOqFcvk4iJNs3YhAuCIzeNl57a
UJD00U8XtzXzB2jGMSTb8LXu2ZeXUiVJKSCEHG9hnQZQZ7ur4TtnpfubyGO7t2HKMG3FRgg2e3wO
bTnd5KEE6xxP8W1n6uaxSMenEfAG58TYOrZk4zA3bpmMFvEr0YXOqkgzruLolTcMM16Dcn7y4HXM
bcPDu1L7aLL3UVTgG8NTx+FmvE1d0Mmymy/EpaoV0z+x41D4SdsppxhBjfXPF+znzqIPVnJpXkJ7
lPaP6EU4rCVSWFXs54E8I8qJkZ2Nwa+zQiq2/+f3osL+oa0IDRMhOFeL5rAtlz//7g7UcoqxHk/F
3k77R1otx7z81Yb5dif9pe3MR3HA+FnLv/2fqIN0ilJ8eGaxL/2+2jUxmm6m1J+XnR7g/nTTElKW
SmvvG/I8BD6e6iI7GmPwoUmS3/Ge0JTMe2wrWaL2KE54yPrsTtWUn4QIX2dnUCRwxuk+U86MqEkN
4Lnm5i6LnW3vVe+9lv/tNOQKWVPMQdmmbgG7QSfPr6ud1BKPiV/LG8bs7cqU8atdsATrOD31Y0p7
NZzWnpNQoIqB6pe2awFUa92b7WNZyGhrqfn2F9fkb+5YroXPLIB9mKmD/OtFKRCvkf6cF3tBKDYJ
ZHm8jlHnLdh/PnPENxBTbm2yyTvnNsycoNHIoUV+3yas5SAttkBYut0QzANgGeZoXWQ+D0mlsAMj
aUh75ww5wEHtbWOzlckGypGxrqDvbtxkejLl8HlG+Y6J/92oqA79mg+sCWADDP00UYihko6qG5UN
N3RqHkPb6VaJZn1inA5WjdPTfDXQQ5DU4t9Ie37yK93/Ir7ib24SnhnLPwJdi1y4Fd8vXLJjETIM
PUFGXrGhxBlX7sCvYwGzC6rwF1eEqcHP98ky4mFbQxfp/XRP1paa1BJ4sNeyKWhYNLgwguQY8KTy
BdcHjnW6micOSOj02lWSUAGG2clJKQBxbzirsqBfHud9vfUdxAQQu9pVMXmIommo9t595uOKjnyq
/bEo1UZVBAclM5kS023uLg9jllmo0pdgWKrUAevwbJ7qjn7hWMo15SpWy8TDMG+f346XszWqTWzz
F/2Fpma0vKIa+l0VdC0i9DY6jMC23g5BAXkFm6FNy2PRDde45SDppWFHf4qjnj0P8BNCgqQsSPGq
v8pUXGojPipFtSbwzsdFOm2W/zAILCJ7b1mQVYdG0tLNdrmNmtFGazFcnXA5QNipwf2EHD6rqZbM
IDmBIiU3qOJva8N+rhPMl+Bl6zvfHj/rFrVKxxecZPEpRs3GQJdS3Mqs5yTqHwekAWtV2ntArUd6
tccZ6RCic27gts2OHIoRqfBkicOehcnd4QztKRP2pwhR4TEV9hlI90ZJPa2Xg9G4QPIGeoy3KJnP
WWs9SwBdv3geO39ze1PrMDtCUsWK+jG9JAPOViPByveNO31G9PnYmDz3eo5ZmBWTzVJ/vR21y9YX
mHWo9N7u+SJqd9OAtwKt9OcC2NSG/i+p5uS2eT1+aSwi+KgZcxZbf+ymfSYagwNami9j93hLcy/8
XBuZf6o0zeYZ9N+2neG5Fezl69lVZ2mwxyTt9NQryi1Tq4pJetytxxAtLQkE5y7kYMjzMFIlFySk
zHaT7tr27KAInh+1x5HU77JT33WPlg2viazRcRtDMd/Uw3wLOO8K8gP3uCCIzS6nz04zw4BHfuhy
OtinsXPueYhwyOyuCtnDUs237rfn6387bL/qsCGdYl/7hzE6LL3of9Yvuszi4uWvc/S3l37rsdm/
8VByqJmdZW7uLOPVP3tsnvWbovlGsDDUHNzYirL6zy6bcn6jygCwzO6pJC/jVd+ENuo3/qrgrEP0
8Fuz7T/xGTBf/mG3RuQIg9BHWCg9QadtqVS/q2rcdKxznSE7H9uFDoUwJHI3c8OK3cheo5FuezJe
Qcy4ESZeTEaQ6CVIfEYWTYeBc8A4s1PzmKfb0i7DGvl6KTC2V2wz5sqECfolj+Ew4mWwiOdrxZmm
unVoLYx3xAIwiMKsqw59LBg0DAkiNwh9rGNcD96dT7TPx2IJNKjMGZ4WVAsgZkzfCE5BRfPyFUPM
eaJYl0XoODw/EPLdSEI+NBkSxvIShXBmnaIrv8gammeH6hhzUGUynW0bb3wM8SQ/vSmENDawQ5AS
vLCUsq6+D2XBTl/auvTwZbnNl8YzBRCJhR4sInoooliK8sqaqN9xZHfwNRbMWeVb9K6kDPXeFEpc
Oa5CUpRU+WVpdHvVR+r9PPBMKRSAxkaZkCOxC4lzKNl1VpUbBk+Js/TMasiCRFpB6Gwwnc/Nl0TT
3VkVVimvcZMB9gpqc4FIav6ataDOckCyL1O4EAm7kF+AkTu/7YBF/GKqkACLIGL82ykidlfIMsdH
baW8p5cqIlGJ0eUg8YaD7AZTnR0CVW6LyAUHmAJQ9PpAYFeMcbwHcX9QpZ8eioXKCQtv+T7p4Syg
SwKenA3rmv/z9YJmKINwyMUB8MRuucJvQEguadM809mZRtCMBCKi/mSGvjEb/IkPAKz5CCUGOLq2
gAbBFTScb9d21vG9DMmSnRyR0wK+cLIMe+0aLshYFIY2OIVlqPRBO42ldlk+G9hyh/k1CroFh9YX
/hORQY/t3Ni7iaQeaw20CQaSbJIHFxGlRZpSTY0ncnkt4A9+xOa7rNqchZ7iUg92EP74SXMg+Tec
N363aFlEOCXGS8RYBPVA27MapCaclUqgJUb1jQALu7+zTpnrwt+rwobFZ0jQlgGPBZTvA1GCLgiQ
cGu2lThHQ81N6PojF7iELy/xNoRwOVMqkelY4JWEo+/j79xC0ma9CW7Lu7ICUrcHF6UOBokxCiiH
4veO5w4UZY7Q7FGZSyAPrF1WTCAIRhmBJIZbdHZcu35ZJ4CqAWEvzE5P4UPM7Q4Etmj4YW1txjcc
jfytyxHxZup7n5apqD5i9wye3pbwGyJzShsGVMvNjvOg+hg4UHMHwAbdepAIcseQWyGfJQdN0qxg
EkBgf/qKUW1J5FPrKvMW/vXCDf8K9Hu7JYj3hasaLzjNN8QhYlV1iEVcf5xdKKO1jeZt43SOuFpD
GTwZidkDIoKBW66SmnIo0y43Jx1QOpXIBHB220PPID7n45gkbMTNyAVdLDvcD6bJAuNkSeM7hfsB
YMAS154RBPDmmR0EBYo6uBGJjuSQ+XdzvST9tPHETyhh6QB8MDyg4p3bROqS1H3obgzdTOyn4exv
zKxy946tzd1X0mw9GhvAjsi6ycNi/SiahsNubqYu2nLq4A6TmsCgFZTS8TGXhOY8Ts1YncIEeWM8
kc6hJu7l1F9yXorUQPMoMn4OLkTrkKZ0XhISgq4mKpxra1cd32BujY8VCx1aV5TWH1MyU6nPm5A5
RySvb9EJTpoNAUm7MIzfNb4PTXns2CLVzAce05QVZfiSC0U2jLgGJi7TY1i6AMZUkWfRESMMPmNy
tm86xhbINQeuUhYH1ksTS7ZmEUysKRLDWeCTQ8bIWjeZ/WIOPnf4WJDSUnOSvMJ9WpSGGnrL4vNh
vYgG8v9b7tYAocRZ5U4tznHpi2tOAoNGF0B7d9v7CwoSUEE5Ha1kQV5K5pNfwrSEwkzb/YLzQlA8
sfZAN4jkliOZ3ndi8bS9rXlLWrzIbPnMgAqW9c9JUJy7uPefbFsAjWawxVv0g6jbh76203Fnxg37
G5hXb5NFalmP/tR466r2/CdDzVzIr1ta0gh4nSBdWUp24OnukHhNbaxQcQ8am50hLpbD3UWEKeNv
zhqBqcBKvt1xee9ZT0PRjrQ8altHu7edtSwjYLwD6c1PIsat/jQwfkk/2Bjl4nVmLbuU6Al8sqLW
fvEz5gtJV+cPYhnEeGHxpYhG/6CrankY1ObycA6WNCdCacV5mG02Mlw43MFe6VXkn9H2EWB6p2ja
s/0wEtqIEMMvElYQFwwmytm/zSFzM41xgzHkK4n97GFOMFiZceZ6a2gX4ROPUr0nRCvnEhUmd026
4O5L7kkcumwxoM0HiQFO1dr5Uhb5UxkKfcR40JnDavKGkTpE6Svd7UPpLw8ieFDZFQ9ZBTao8y6Y
pMyAe7dXO11DaQPI1Z5tU5W3GFZDEHlh9D6GkAc0tQg+1WRiGrKsUcOTTa6JfDPdhHtg1eUiN4Z9
206HJuoqqFI+coKLGVklYZDthwL/XYWiZWc4rn8hKWuV5KCwOLmYHybgzgbPiTLHlIVcOGdXTbjD
LcehHYo1Y1MRGEKMkpwBgJHMEEJJsxJ6DDLfC1ETehVbFZArK1W7tJA9/mOiFc0Os7gNBRHKjTsQ
ECwL1C67yUHJu/dZlnodMloY+foj/7ZV1nzvja17bBKfxxyJ77gXDNoTJEq9t0RfngzTKe7jOfWO
rgxYvQKgrRN5JSPXpOKMU42kJ6RudwtfBI8YRFu1agx7fMmsMiEGLn9vJUBS7rK6sR7qFKSZ0TaD
R8tS+zuvV/0rMaf+75HXopwYCPeeWWTbGsITkIZJQ29K8Dj2db+ZxhYYkFeNcAAt/JR4TpKTp6Nk
OvF9OV+S1it2c4eXdCIHjHDu4b2/kBtTBkk3bjB8IvhgbceJ+3tYj9NjZE/g4WG77FTqMiFsbf3Q
mHytYP6crT3m4+ekk1cD3OJK4Ek8eXE0P+TzRDid2+UEZQJICPweWZlPjzasm2vtd4jwtENltG3y
ujy1c7CIoXPqk4HgvJC64djlZIXLRht72y+bQ+p31l2pAFDypRVbcqNsmMPolca69rYG3KFVwo6F
7DNPL5h8kcR5R7Tv4p6HwETJBz0gJBbjkDF0eghBmqiCxqc0Gn3jLU8INUHAG8nPpEHJBQOoZ3xs
0JZukHD4pzmxH7oYzF1bFOZjqhPvrpyy9r0cpXE35QzGwVq5vG6gdv297TMOvgH92yO0/RqGR1s+
k3eNGTbv8p6hO8nqV6khFAOzMs4mYL81T153k3rWrnNB0yRlmh+gZLkvtOLARC+gbsbtCCm1bnYG
rVTAoe5At2RuuxuToMi1TQTIms0/3MyoH2FERu2hL+wvVRRaW9mKhXpvLsl84BmnRKuXQGPoZ2Da
jM9UxFuqa00lGJvFZkrNdNsiBL0GNTsKO79GN1AKEhJi6eJwGdUNZLZp00gUQfYAjOsOGzVKt0p1
oObYSLDR1pvWNh/BYWViG9qZnqjFwYQkj3EgsFGKJLeyvTs3ffiFzR+FfUJMAlkpFRihHjhQGAWo
SktMzDetExlsTDp29l7aDU8GqhmyYZ1AOgCYRLRZzvY6ieqt6+jyFDfcF7H6f+yd2XbcRrZtvwge
6AIIvGafyb4RKeoFg6Ik9H0Emvj6O6Gyz7B1qux73uuhSq4apphMJoAda681l5peQBmVZxOA9wE6
RRWdUWaPSMn/zMPsQMO4/WlKZpQ9WgMa37pk+ENHQBkoQdEHBU/JNY0ct+mohteVJHhV9RKtrYYz
xzTwVGnX/hxNQ9CzHo5i0tUd/PDXIWi1fa4KKJcXq3OMC4EQahtRbLZ4E2lLi8kJcI5HpEhFE9Ms
9lgk36yRbzE1q/0pznMyG9y+F5uCB+H0BidVnrPa37ol4M5NMlj2lIBzs7X3JtOKp+6K68RH8LOF
lrSoqK46m6bAAyY64Ou2qOg2GXsXir/QzKBpnzJt1dPAIBKMPs+mDDr8crEdMz8uUGaewbWX26qb
GMvx+f3OPv6PC8df14AcnaHwwgBz8eVyjP5lLYY1FaS2yvJT3MA1oTi78eZX41M2+NlfDBUmfhUx
jTT0e8A2gTiYHf8kOfyb/epP5fbP6wJegcRszx+UTPMqfllJTCmKtXFVchIz9T80fVDAuNORE7u3
jjWkCcNm3B4zL0sTvA+xqfctZNbbpFbOs7S1c4t1lany71/Vv3lbMEOyKmFsx4H9q3en9nTcpLmf
nGqL0a+befqzcoIWykSGFUVlLpOPrgzDkTUm7dvff/efS+Vf3hO+fbD+hxGcCOdfBY2aQlJd0x9/
EkvJUSh3ugW329DJKucXwsYKZKE3Se+5CGPr7KxFDzUaaX410i3g3vnBMhZmYxcqSU9qPUG3XVLn
P3629Uz12lX+Dy94ld//+oJpc3JESH6eUKnz6/s1RklmeZhF4SOOwEEpY9HI2wEWhQ1mI9Ft67aC
STsP3TvZyuWxU6SZupSzfNbM/WNFZOkfXtGv28nIYdeL3IrkSpaDx/Bf30JLdJbRzA0wiizGxp8l
QwpJ6mVA4gF+9rNLYnJp9PQpVjm3I+eLegITe3R6HsnbYWjXMxjv7N+/sP+1iF5fGAu4KFjdZ/8b
eB7Sy4NBv0tPbZAwoeI0bErN5pNgJkuNzBvqpxZmkX9eGsbWHRuZobjQQjo+an+MBjwSBMhse+G0
TDaAudhRHGOtjEMUcSvG9yzBD1PGzTrDr1oPRUJc2RaQG0bTsJ9BGCEMfvvXoRSv7PyozaoC1EtL
wixem47G3CDHMse9o/bz2TKscosNIEJOQH//dri/Bh14O2iY9wMH3cAPWIL99feUOlaXLWNoHb2U
yke8T4aGIanXo0498+q58UfXcFdH66l21xqauUp5WWTVzNMcBbxbiedwOhGGpW1OsJTbq+/y3zPg
qgQMMkdKz10h8hO0qvlaT7TwnJoEBWyLQ21M9glEvZNZ1uY34YK5gAqxYJSVHAi+/fxh/6tE/7MS
vd7W/0mJ3r0Xv7LmvWD9wt916AhFmWtnvWZWdLy7Jtb/jLfx6RDA9yDZpa+Z9z/cnsRDwd5Etk8S
lKDon1nz4jccYgjGfBnPHu60/xcd2g//6m9Z80e+h7nFDV2iUFgjfrnn4FBuh2AO3WsDnCcxx2xI
FkWoxaWPdhluLOUjNVUsMjejFDnWKLZ8b6hnAZGPzDkNY2tdk9LW+6WzqkNCTQ0GfzPcNAluDnrb
L7Kbwp1fRsFVo2vrqasHUkF1Qqogk0x9fhU8sQKf6UyJFC5OyMVHp+0aSmvpkwkGEun8fc7BRZKt
AaPG3jHvQE7wumEDi4SVTHoTeFV/cSMfN1YXP0ymuyPjuFvvsRuflOapG1oPtwuhl7AMLo6PzV2z
k0qT7ptGqN3pvB22LPDzbe/Vy03cJ8l+Uti3RvsjtUC2duVg7RmtcP0htxzhf3DvSdwj2fb6lVLZ
fD+0RbYDsb8v5/6uLxZ/z91avbN0QgsNK6QI0eKOr6jpcSqHzASOOs4EMjotg84eQWk3LJ0cg4jq
Rlt8kQisbTuecH/e9UtkE+opzB72hbNhBuM+arfePiXWhr5ric0EQ2MzNuVw4TR2kzrMfsylj5Fd
TXsVh8eo0qfWZ0kbl269WcgRbX2OkjDXbO7DOeb0dHkRaqQSWK0/RFtgZdRezAZfJ9teWAGeev21
GkhQzTMRJnq/r1o2jwD4531jwoOVle0B6ni90wXHKaKs4aYTwSkCWq1InGxl4ZJKMrH1sngIDBwp
xX5AYMWgBkWOcmUAv2O1nF2mmGd4s5CJHDnuwnDqDtjyxQHiB+eG2fZ3NSypjZA07OjA33RoSfvI
yb+0c+tfdRD4EBXgbgqv2+mhn0D+JsfU0yHOeI4tJZSUIu+emyF4kbO5zt0p3CRj4B+smmMt/ZPp
MWyrdyPyL3mn/GPexD3K91TvyTFYl86NvvuotjsF1H/HZ2JNDWyCiY+E7JOHqMnJfyT4bjj84ABN
FHKHY7b+UNobTIRn2hadL4tvHEIMw9VsFV/N4s84GWW7z7N8OYka0dQYqH9WyWcBtlG3C5PWP6WY
buEuLaSWS/6/wuk/W4Mi3RbO8Y5SJ7hszdIdSYn4+waP9yGAdHCAVP6pxyN8QyljdfDk1yQa7Muc
hN1WtIH1XPoOe30dpP4uLLPssRqhxNdDYCM7pMuxzaL+GTiTZIEeFY+G6N9uGMzNoPryIPNiosIt
DQ6Gg88OCm+4r2eHDhTXsu8pvAG0DTVnz9Mu3ULed+G/eaRnwjw4Oxxj6Z6Q44mNzVmJ0b3iaMKO
HlH+kybhcNASGK2LvLENkmgC/Mue2BYsdgeR25/otrA3ynICrlwKzVXaEqXWhk2JKeqnAij1PUt+
++Igh4gNsw0Okckq0n3QQsBH68BdAph871Ekd+Cl6uuQlCD/osW+OSuPgBFvEX++ZqQzgEVxGhw7
4tmax/ouNLyfLZsMar5KvKae/WOOU7kjnS0uK7FrkwfqCf7emZk4uEgTogn34jGgQ3PPhoeG8WjG
STqVwc6nS5H0W/ShVfmYsdJiO4B1nkIBO8+c45JZ3ysy6YeS4Dra2HU28e/TM3+cgmXVJ+oaEL/V
b0mxtbtlLSWiO0NuHD9775oE/qhERSaXdQrXFr4SpxhZIa22WLuWvZs17q6vOz5SSdDfLG54IHn/
HnVrpVVGRh2an3iK3TTZYrXfr9BNwgv5cfa77+OARBeaJYaumZNeKh3nEsuyOOSlO+6LhUXHogqA
HFElTymoTgrTvwTBcJ0nPhUHYn6R0xAyPwZqi+MgOEP9rp+jaHwtIZrs6HT9HqQTVd8xmcYpKZ9d
R1+FvupvW+lesobYpGiakr0Ohjm7vy9Tev1iL5XbuOt+9D14ZZrFOQQb3Rx9H3ZWDJJp31FScc0m
Cqrg3EtyqHF0KomVDl76JVpk9ExA4NSUtXNlApI3o7t0ByVLNB7Jd6yNeUYszu6B60OY5iE0W/EM
eYPwUuEk5aHHV7yxK/G0bsN2AQ3eV0s3nJO+oyx89LA4I2zToMbjBYhM8FYW8+cp1voULvBxtct6
LSnTg3YVZo96tg6sjRBXqjG6UyV1qKv/vyO+wQsHpd9R6qWoE4UT/dgAAMZHmB3mLsP3Ts7z7KTW
K+j7fNNZ8zcvA/XrlVqf5Wh67jUZYYg4Dk7cf7MLeGYitBZ3uUmy19M9zC1Zut4RA5w4JMhNIC9b
bzv7rXNMwvx1AldAklI+L2q4GgqA8+itPzyrDS9lXcar1GSwWwXOQTSh3Dt+ZV9kyzqtAZKNibqJ
Dz2Syw5wLpSxr9T/1eqTn6mYlCaCWxfVp5mdnt9uZwW2bnqhcAtj/TYnx5mXm45PXyWBZ/cRPQhh
yqaDi4xMsRi8U+c22ehswzZw40+e5vxIMnJZeix2eHgb7t7Y50w7ZVDj3Fg8en6F/PPWwMM39aX3
xiGMtnmztmxtanw9VkpXfdubvv+XR+y/4/U/jdeINygE/3m8vkuz5i/2jn99we9jtbR/E+gv2MBt
+pfX5NP/jNXYOySQFA72knwVOsSfxmrnNwwXLhqFEwb8sdqD/7B3yN9W5CMnOs9FLl3Ly3/BRf0t
PupXd0eI50+SvSdEKLGV/tpiHU9WMqa1EOdxtkkvubkpHlPCmReIk+PWW8TwGpH4PjBBmYMzzfFF
lhCaeTDPn0SN78IP8uHVpmL1NZltd/+nd/Lf6Fe/KkW8OpfTheAFul6A4/Wv59dIyz52psg/56Pf
vIvUh9Zop/VaCIPs0IENwjRpM020TeFv/v57I4/xt/9Zd6F6S0CyXU9FEB5+2m/+7HyBTYTzRGfd
OU7iz1UXs96bdBbdFFHfBLugFeE1lIEa09wShFezH9HshP3iy2xq8y3UA5uK1izeJSnBbRWBLqnQ
6HWx77smeAiZopYtNS3iHE+VunZarz0wK9NQAF0falXFfdofh+oudRfahkOH24QtEV/hAVNkTFYH
zJ2khZLQqAqYqfPAfSNNS5KXjTY9B5IadEpW9ziU9GMKnJlFhV+zs1aeLA4JZafpll48dmeZb79a
ZHBpwQifNcY9Mm+m4xkcBm0NwB19zqLggsLKxhtPC2rHtgC4uMkR5peNCWHf0HfD8NGmNUUA7rx8
rvO1DdeC43Atppyhr1/UqwQVTYreLhH1iRDP44ZfAHK3VywH2gyC4xwRnbF8l6iwDXHicd2iPNhD
ljk7LHI2ZHE7QC4N7Z5enznaTxqC5GH0Zgnxj0uJOnuZzGRNu4ACcRaZz45uUlCz4aTPkYxKQMFu
rR7nTDPmOd6ELT7D6X9gKxzLTR0rXC4bbMCOteeMuRLce5vBJMlwbxaI41hzDTz/FiT2iTnQtTYl
dQKbSYjPuH3lPhVBfV/U/XzAIOUimUNVY56ihmyT2DPpuZwSnV5NAjuQax2NKyk8Tl1yEXYGUHUc
d1yp0RnOW/VoKN6mU7rRODFzomFSqPCdbur2RMGS2Udlq05L1jdMlCi8gJBzEIRbHvkzgzyn16NU
1FHElpwvkXSoQc5XkX5KeQiVoUi/+4B77hy6JsQmq8PqO0LSSow32PIhO9CHRaS/o7BkNMIjmkRL
zI5r7ylNLLqhAWdrAfYyroLpifKVbG43XVg34zbGcZRs8zkGOyEhh36rc3QvQKR9fnTtZvqG26Ba
q2/SCp5RW7csC4cu6rN3WAkllSo1EtPdMGBkN9p459L28vHz2t6OVCXc5p02LaVpqtFzz1XRWeqj
jnVeEihRXbolnYBBU+m+tvYNXIibcXHqZYstVDl7PaI4Py1esywneAywpK24XlfudV8lu16nSbtW
7ADpBCkgOMUvomZNOhX2ybBn5VGg6us+nbJ21zEbvw8N6uYqafJRn+3mjK2leITZtN4MWX+Dvcvq
u9xoYqe66UBzuxHfrV9/tiWNxVMfG2dixTnEq/ToD68qC3LQntnIq+fgY05dQ3ld1kwtmzpB9+0I
AZaqqZFNHt51T+4H9rzWRtuz/mqDSbfpGumFfUvoiHVHC+LqHc8Exz/W9oaSb27lqAC8Tz4rzT0u
Z+6jhaXG2zlzzUs5eFbWbIvJo9/uOMeAzs2OJ4GzvAut2aVdJEUG/FHQjo6IUS4OEzJQQTONn2vS
mdmwsQAvvOtFVXx0ejNcNb0JbrvB4RWzAmqsw6RZiaxkUOq8oMzeYbGi/RyUu0s0yslntpAJMnvT
cGEB4SrvelFSqIZ9rxE7yt/GM6lx5WLUItR5XVkE7LklmonPLnzaM7YQOdKgBlcVHV/EelcPffiF
dRtVBbw5RbQtE4o6wKEEi71hdSp71Jhwemscq7klpkcgnpBCs4ml7Z8T9p/7Yhqar4OjPnnzFJxH
lsniSPP39KCD0it3FtGk8ShxVoBykBjTUVpRfnyRxwdHA8pPvTFmfWrBZU6Z5/F96zlgFNTiQ4w1
GcAR+PcB2/s+dxtoobiq52u/BEEI4DmF+G16ijo6TnZzJ1sBnKR3rjyrVOeIDSyY1yG2ngueM4Yf
OVp2NKtQ/+p0VehuqRaEE4HvEUzZosJ6OdaTt3D3G4O8hzdjQP8lwj/MMTf8ofKG15/P0f8Ojv88
OEZMFH8zOBblO1bKv3qDgdnxRX9osv5vOHm5X7ieswYKI+Ta/9FkV7J4sKYm14T+z8HtD2/wStpb
NzMMLi7z3h+DowewSwgeqOwj16/7Pw2O2JX+Oh05duSF5Ckj5lcXj+qvCbUe8YVQt9NdfGXB1KUH
SbFDBiak5INgDmjOIgKpuVFAl8W+6ANNS5YSlFoy8rIkmrkBYGipqiiLjxZh+/5ZL115JalZy+9V
UPdfCM+Hb8IE9SXlwHqlptzdRWtzOC7DrLpAcAEpUUQjAldeX+dtZ2EGTtuGe75uzbFaOP9NZtwm
JnUpacNeFr2N2UK7k7RTlmeqW4LP4zTjA1roUcVQkaWobI3y9x5RqXobJa3kuaSs9LPGA11RoN6A
52wHlMNrNv+pSg5WWdn+lqs8owCUbkvpTbdlipweHmB7mPa2GQZ+3HTmLrTl8sv9+AT/xutp+246
G+pULYiUcU50Y1o4doXGpnQrXRPrCRGU97PbZEul2aHHxCDQgMcxhD+SEtv9mKZymMy+SEmn0KcJ
EAk7Qc2JFcSBpuNn2QQaE8imli4lDrNCZSg3qTSdD7Ypb31DUedIVnjbk2dOw4IeGt2Y/BtulWUQ
4MKrZBG7MQENtQldf0yObjHH/W1YqRWnAJLIzmW8MXQ90afg01w4pPU5tazxmJCyQ9xigN54A6WO
I8zoB6ekyS+I2uU9bHNgTXh1t0uxpLuswRwFJ7647q3MOzagGeg3wvdR1GNH+LxuiDKM5aoIzNtQ
08xUVTWkgSBN7oQb0d2WlvMugKm88xXzSh4kzYmivvihr6bqNa4t1W6KmLoSY43tXZkHn4qmSh48
3Dr3dIKEDyjJ4xss13mXsB+/9G06P6yQSSx1TcaTcY7vybAvr6TBLXc7acoJY4xQO9o5QlLsRfyS
trN3Iudt3RG4W6Wv3ooOY9h713EQl0cLp7JBm0Rzf8HuR+F6XAafusCpn7B90gbIEjHBl5RTs7LF
3xbOWyAA5lyjiQabSFGAphHbzhMD+nEqi+TFaxvvKjIhxgWnFdMzPgC2ELKlihVtuy9/OJPPIAw6
FpsXtrt6T22G2SzQOe45z4XnfhLPOXSkIde+RyxqDq8dvMsJz0lT1pu41+MdJnH3yplnQto+A7DK
F37XAHj7Byb2+qWnLAOKY9h+ndz01en6catKKS/8pqv90sIRXoZW3hjs7w9xMKQXanb658TxzGeN
3ZE2p2l2P/Kmt68sU/Mo7zovvEzlHB38vP0OUi0+OcLu9ilAT36DYQ7oQ+rPdpCXrwsD1isogkxs
RSeL186qIzpwuMIIafVHlunuPgondcja4GpqKCepJIIpzqDlro5qcZlmynJYzmKZhvcTWXdOjtJi
hOEExbEwu6/jfIYQ1TJrNtCj+BSzwU2FnMtNpqxhR+Phsm8m3W6neErX90VtQoBA9C3abFKG6dLY
Ub3jIO2++KHl3Smr/5SZ/ilvrfDbLBpasOCbwarHhxlifWkNO4U+968qbMbXtmLK4oQd78IsOUf+
EN4sE7jOptHDkyllSdzQbj4CDf28nUxzj0ZovgI3JZHsgAMG3Da1Vwk65qckBYwQdBQysYPpaIIx
UXLDHlC/KfpaCC4BMS4qyrAKljvM7/1FZ23yjtiYfS+patwOY3ftaipwRTDNu3TU3meXyf7kWSFG
pXmalmt3blcgSMD5TSGsc8X5KfBfzMuHnukKS5Itm4ciH9ZiReWwSV/dnOOQYTjHY4/NN62mfD65
qZofm2ndNxMt955GFcuvxVSxddfZ6raVqz0VLtry6FsxRjVMYO+aGMZVFMTs7he1hkX0ardP6KIm
6SBT6FOTjy9x9fQumF9uQ5xwyybRHs5UD+8WhjjoZRUTLnlYAiSW4za3Q4bmHk2i2Sp7/iBcVz86
yNnAouNhy1+KPymPhzOGuuiIm2y+JhwI3QKw8off9OJHY/nfsrZzrx0wWgo6BYf2MkLbxTnBRW4V
NxP7lJvIK4rr1KY6lEP1R2qDlOxsRjh/nj81dv8EpZ69lNOnWxZGnFlZghwypKWjnZnooXP6hpiq
m3osb6YBvgGNiMWYUCaUxYjmvfOadYL9EF6qA9f7R87O5rFzYTynDIrPSehwB0n79jLl7ED6Phbl
jWhgT4ihHm+a2k5O1kQ9LSGUQB19TKoPfHKrXW1H032G4+FbN7MS2bitU94VpS9fkiD2L7xC2HJT
S/hGsFVE0hfVfRVbtBNCqjg7lD5sbZSk3TLY2bXVUzIc1HVzVHrWO1/P6s3twR2WEl7FGBZf1OB8
zTs6KQ2Px+txqhKaCoYpvfcltMZ6aIodBgZ3Czp8+OGAddhrZ9FPuR0A0Fht002C8uFjUN55YEOe
UF6HW8QfdZwiVnDLkPV3cOQ8Z5+baC1ydlmH0hhknSdcrRmNkqKm7tj2yy/dPOlDMsniG83Yzn4x
Nr9XKb+ksvzeF9lw9jiX4A4u4LcJ/ikWYbRZoBKcYHjaZxszxY5Ik3sgMOBcm9bKP6JcCu6dqXVU
orY2/hCXD7kqPSyieXaAs97RyJ1QVwmK8uT5zXAAIDzvLDY5x8JNx6usAuVDNoXVoXIsawe5Rm3h
qo97D0jShxJTRqky7medUCu5pMFpGj3aYsWN8af2VPtVgYs3cg+NIz46u33QWjI6sNbjtGiO3KIt
mtytz4AIKH1L0e+zwjBhlHawL+zmltjpQ2jT5zl0R8Oel+VCMa2awaOEJXbB2pccINXTNYtlYBNk
NSEJSjEGU65QYBhKlWU9RsM8HctARyd/yfF5etWDVdT3+CJTyDC0rRpaFbdBuUBu0s6OTpvyONAR
slOGGhE/adg3pBo22uhRimeF3p2lMCZzbw+fle9mJ/qh8GQL53sXB9aePQsBYiyrG9JEggdZkfI8
8PTDhEPiI6sW7JYWH79msCDQjPVDQMCYhzFFU6PQKHJRq89z1UfQURNWJpmRl0otD2Umvvhx+Om/
Z6n/H2ixh02Pk8x/Pks9f5/fhz+r8L9/xR8HKe83Ya+BSCeiiCn0/owxt4PfcJW4oY3+HUm5mjT/
OEgFv/lwz3CcBJDOOJlhr/r9MOWK3zAwQsUlnPm7Jeb/osKj3f9ymmLkwh8aMUM769nNXd0vf0pZ
2oqRGXSofZ6QDV9Hyw83Q7l8yNktqX6zGH8svBgzRInHcJI3GOjQxMa8e2obrCp2P9C3DXBlxR7f
wJC0zkvsBfFxbPL0Xted9a7DlRQbNHZ38mXMag7JPRnua5zY3oPvZ4VbMQGVTnimDVi6t3Co7ObT
gCseiKRVmMY7YrVo2xvGS0IPW5vEHCXlnL5U5W/imNo/rMeJHdLeTYyn+1RKYhuY7kj6OJTFzgGd
Tpxw1D5MbX84pKXvtvAuk4wqtrXhyKYNGKs1aSWy+s4lbBYmpiUZOuYxIEbcGv14lkfS4Is4Azik
dW9TQNzIn+PFsvSIdxx4+C7Fgfie17H8lgQ5mSpSexgj9z2lhyPWYVzT9hMDNBVPipcwUJPZuFeE
bM3qLIgAu+YOJ8ZJIeIdRuRaOj4blF0qOPNTlYCWmesMCGxZewrA5ixZkkvxtozC30gPR2g2ZE8J
Oia/LJ3fdG5N77A7veQNp5qcE+zGqSK8QFOCMNxVSfqazRnpsWXMzqGcbxq/v0o5XLwOSVWz9h/u
vWrmrFqPEVvZJPhQczxtej294dcHW4WoWMzeOZmLl3nElrSw875ICuIS1s57Ly70k5F6YBts0bfH
W0pirVnNhtNxCFOOqG595JD/OJrsJSjdH6SZ1ZUZaAONiuTWoItxkFRvTTVcqrGpT4VC+8RIuZsN
ZYvDwlzdtrZDeMbcp0nVbAq3eFmzsxSHWM2eIuDv3OiDmyow8f0UcYrjeW9tIr3CLXDtFIsujv7o
ExgCfOnmXrCjh3XeJgxwW39C/Ip12d9INbn7UPj2mTN6BrLX0C9p0Tps8O1+ZSQcj9Uosq8y7RjX
+2XZt52wHpN28TkOJ98RpZs7YaknobL5qa6W8kimJuPh1mYnOt8JBmeA9RGGcf/WAowl9Ogz94X0
0OMnPySV8HEeWdFxDKbvjSC5oFJ4epwAyVsmOgMeO2dfGx7L21HU1R5fcMK0S8Mgpm+AqzVQYlyU
mIHssQTTSvGqdOdnR1CC3ZfFCznVM04aYs0D4AehrFexxPbGK+b8knYgBa0Wwp3HjPsFWug2d+Bi
FJNPodPY4SzSi11c44fRV0GguOJZindoMsYCihfgFRkJkwvcLNJG5s5HsxDvmy2IobZ+XEh9hU+l
X7T3mPyouKSmJVudC8EBNoHcxyFbG3inOn8egkoxCDsmOWZ548K4oEaEcUvx3fhgcUADqfGhy87b
2vE43sP2crbjyMciidZybqDKy7eu5aa6T0J/uaAE1yf8A8vE9MxHC0DyEtjztuPVrnusSf1wyLhm
m2SK20Mwa53+oKuKBK6coo7Nit210y2MkeGNlgfE8U3qp+wpx8q+SuuogpMoW2Zcyz3aLk/xrgCz
sOTU+aYNd4kZokdjJ0wBHkU0oFdJ/7adt+cMVR7pkCH5KM3nmf3uS5i1822ZW/B8i1fKSe1NXRYN
Njd1UVbn3+a2W+z60s2vaiv7Fg+y32Vum71Ufc4Yz64wuwGMMXLIZ6exMzjr7jtapTmOFYwTkOav
W79sLk6EghZ64/XI4esR/KX1VHDoe3crke2SAr64qaI+J7mdchlzcnb3MTnHA52R9k0Qw35XsRp2
iVLqthzSBm5cxt7Pspdjv161HI0Dkkuk3eKOGKbVlVjIMGsgWGXERAcK4e0UWOs633TSkD+JA/p6
veWt1pBBKLaIPnp3eAipfp02Q8E60JOKjPY6RZF13LveePZLRyJjOR7bK6dVUKF8f59byrpa2IcR
9WJuq22DXbOZWRIkch3/HO4HcrnNGKnvjGWPN0sW5ZzMdQgUhQFuHujsGkNX75nicMlF/ryxJ1du
ozzXm9bpjwstwtyD1U2kuWsBQ1qgO0Z8EgkonVXhC6xvvdgkzvSoJcanQjYgCdahl58tAo44H62l
I+Joj/GWtZjN+jOqPpZ1gLbZOdEEzFDdYiAhP7pO2lDYhmfESpyGEmxLh3d0N6juTDkd4qLV/pi7
8FOVhc3eRJwW7KHF17XQTWj58P1S2qEPGkjixSq6b0QKbkoVa5SWktXlhKu/dMP6zmUy4VjNL7a2
l/wwrYcHsx4jrPVA0bWsexEqMyJPpKcsyc+sCzwnblVwv+uCL2Y9mNTrESUt1Be3KYor0cZ4Lul1
o7OYlQhdt841n4HhOKwnnKkofrDViA5za74kLX9r8fMslFNBekMvUOyyaV57dqPkK47VCYef6u/j
wo236Xqcmnw58nDHQRnYCSsV8aONuu++yspDKRgYxtl/rdi0QcgeupdS8leZHuGw5bj3oycHvM0H
aKc+N9FNuJ7toEHkD5HbtGf756mvgDI6cRjUVUyjCEXM3LWz8ZXeAx4YynvKsgA1MCF9lc+S+3qQ
lV/Z+brspTlzamy8h3wMly0ngvoAxqa6BoiE93Qx/nb0lq9DSuv1iIK+mSJew0SAEjtlJ18G2zX3
BfVWvKFm9XWmoZ5r3rCWlz+qIn/jsi/UjZpq+dyF9L1Onr08sc0/UwVIzXAZJQ8aM9C9UHH+hrPw
SQTBtEV5ufVRxE8eZVTYltK8xfpDaTdM6tT/FIli2s6CZdii5N43ceCu3Pxk7fkj9mxWRSEjCexs
k8b9Juq5FruF3/N6GG/uRseok23m8BTOQn6ZisF+Y1n4kbexujO2Z1FrSbP2KW+VdyeqYNzTwjvX
q2tXjZykFkid49r3LASfCLt6JKcsHslsDfaWu6bFiOG27paKnfLH0HvSXy/UhN8pUMQ1vtcHx7Z1
BJdMzWb2RCUOBYsoOMFuSbwnaKt6Gyr7mhqP/POAz/wrVYOXciIWB0YQL1+XeN8wXImnOsjcD8Q3
ZGxD1KEgpqfnc/tT6cqKNKcaTCzzh71qYu1PdWzVyeJVMRtTqzwS5bxnk3AVszsMdyOPg/kEOifn
4xyM4bc4Catt6g7hXaRE9ooF2r9xdCZ2yMflXmTwe9qmpXm578Jq3yiveew9n36chbfiFi4FwWY7
bhB1Vas5tvYSu+s4D+iMq+JIKDk/xKsSiaXH3be8rqPqA+uYsyOsjvC3slfuZsUrjzj9uZxm+6nI
VXyy8zA722Ji4o274NLVI7HSDJofJjGwwy+Jiw/3arQWtvUmJfiM4b0BCs8msaWA8eKuemxazU6x
mf263SH223tjI94qM6tXWxr9TYCyOsmhia6aPFd3fpL2nxpP9AXXX0O5m9cFO1rBEZmZruCP0YHQ
5BwfhgkZlzvslnMSfRUmaj3c3mW7jPss53q4iqRfVXu5qtxTLE3wOYFcYHajnHmySu1HXIg9Ojlp
GxwmfuEHt4FXpG9jOOHLJlr7VJoa6gcrBeumrOfsLa5EfSBTSklCZebyjB5u7/BGJHLjQymR7C8R
++14jh9G/tXTXHF7hRP9hMMG3yQp7K/1ujaw0hDgrKI9vv+5WPi5Y1DVWD1DhwJhZ4fucVqXEfm6
lqCPIN1Brim3rWXKYSP6VhymdZ1RUrre74SJq00OHQr8jKOvq9popKO8PulwTu7d1ouXRxnmfXM3
J3BAdhFOqY66bskijGGhatMVAUC80nXb4RvjZiZ1Qpqom/wnArVBAcFAL40M+//H3pksR45cWfRX
2nqPMjgc46I3MQcjOATJJJO5gTEnzIDDMePr+4BZamVS6qxWr2Uyk6pKxQwiALg/f+/ec5tDGsRA
7QeCLedTPtoGxoNUbBkzkVgtm5h1FOgn+aEMmA5t7DrPcCwAw85DBE9CZ7yLnwPXDzemkYbROemX
SFUeYZ0C24yGjWuR6rnOMIyz+pADcmb2RcQVMp77scbuXqC32M+OG2/6dkJhPmh11DyTm66VyVml
JIKEVud9L3RlfzHLjEBRnSB/2Y+FemyyIExeYId36wKVBZ5od+FUzvMSTur73+AGRAeXlFE8zm1s
rOtEe09zOpjbxGV13gZwX3aN1cyvJoX1aZgUkG3Ox5WnzH3FH0sSQ91elErUx3i0i/thEM7VrIh4
twpbbZxYoO4RcSG3UUafnnAJqoN6UTpkiKsIL69ubLsuNsxk7Q8NVeS2HcdgjVgg3UbsdRTndPtH
S7fbLveOhir7TcXB/b6NkmCnM9N6dSD7H2AWqBUhDvUqX2wDXlLF+ySS/UZXgI5kUrjc3iYePucB
gzI68rdyjIOvZkn7kd+EwaRpod2wpkONLZ1SqovOQIb9cSWA2G55buqdCkZnWwPlBwZM0CNW4wRu
c1iAA8nZxkPk+p8aavrVgj04GAkCdQOH6bocXPT6iPiaNUieic6elLsqtOmfBp5x28p5ulcDEQIk
nV+POCVRB5RSU4Eb+ZbYgPibUq59HYZJwkJbR3hb0UplDQt/p9L1lJMMgYCMLnIGgxng2HRBQRzc
9GOEuoEo3EPmJqSm5BiUzaaqrhJT3Pk+mommaUZCf5aZg1emTCTQZFPY1f5NZtQaaxqGbZGH9irN
A/nCkM5bIeDCaVYkcfFiqOaFyVGGjsbf286Io6ZS/VdzZGP1YawfJyhWfH8d88jeaQmcBs3E7FHS
ffAi5Hxz/kq2d7ztuVuwEsaPEHVOcURwy1yjYco/Nmm/PG+dWW0JWEEqNUq5JecTjXQSEGiTNM5r
xphwVRBEs6ZmFjj5yZDIt5rpSRfZY32mwV/ytDTeXpiZB//HTs55FGV39B9Mc9PZzKK3PZLGm6al
3gZQY23qpf0z+o06BnWdb5HazIco9c1vQ8kRLW3T/lDYbbcZjNqiYYweOFP6SxuP7ZVXoLQxUfVd
0dfaxPGkjr5ySbCDfnmFxqy/zFkcgQepP3NeoxSbShB99pwWx7JTPVmcfTM9M31Bj9cP1xJz6xOl
1GNi1PXaQ+N/il05EOg8UzhWMUrGuWbU3Rl6U/bdp0DUwOknSUqS9VQaLHnoOO2dcuHeDI70n+NR
FCvQHeWGwVAPFjZ0Hucqc1DCZ9apnOJzYpQvrfIazEfxg3bFd9KeqP8mqqMyUqjRKutFxmR6yL60
vzaMcUiZg0GsjOJpRHj7XanCmJGm+y6DOUZka2NUHfJIt7j3p5YwlypKxaZVfvipN7sMj3rfg/cO
puG+ZhBW0dUPQ9pORJfvnAbqKcV/ITjjjHTdOxnclyxYQDylU5HFySC0w1wTtwZvQrF1zQy7FznM
w5ygS5yicMOtUt51ljrqFuE7TQKRgZ+y5gy/FISPHPCDD21wSwq6uoEO5x/5C/4vQkC/W5F1b6cV
iwcEiiuUr9nV5LC5ImT8EmZAe/bkdeOldjum9R5mSycfr+bEgwBiiifNloSyiDl4Zy29QFVGgNIx
G3nC7Zd3giovYaQEZNQGDWKxJLij7odDWqH57+tP+DOugBITuJMo85hFxnUYNNQ6uVNvmSpdKYH+
A9est/UyN79SDu0/Wv3NmgAQLDyc4tahXZOd3l/glX01i4QnPpwcEIvlpbaXFPBi8o6lzUzUM9p4
z9mFBuJcGLeDZT8nAEdObWjg09AuROFckhxjqghqQyEOI07kjXa65lhC2KRz0VZ4tEFDQMG9dIZJ
Gy5k/hFX06csEnTO2knuvExDqmjl59DpxcPgO9nGHRmwrlFBDN+cxusfWPuYVbgOWkOz7q40sU/4
ftO1CA1AXaTR0GdJEmurzSw7BG55bbd5sw5naYNjT4ag23pQmr1VasbZ1ZKYJYK5gkQyqVdSXKuX
Bf+8xH7N8xeGOHBJxJQZr5Vb6FvPzI1DyoanGeF7I1iIVJ89Ql7WMNXTeIMk8kobdrSVxTR9ps7i
1Yrwg+GS82+rQYbXoEm7L0bifo80c/1VEBsNrjA/uMyjHUJA8YZyrRJz+OCPTndnWbE93ywwZxB6
XlHt6YIWzGxbqZZpsbsTFSJbHLzJuFFWgjIymSfFbB1mpW2Gxo1ItNOvHTaDA5Gzj1PkfKBCcB5q
wskQHE/tgfdg2rq6ERyu/KfBx+yAZth6iOBdrQFh3fqiCV+LEaoWxBJ/jRneSjY5h3TjNFgUNee8
pLVat318ooZoxx1moIqMi8TtAASx/qzc1lQpKU5QbGkS5fBK6IVR0xSuWJUcbijvhkphVHEr/aSV
XZ/q2veZPFc4WZkZ0+ObgJWtJ9aFF7ci1+lmSBzzsecPcDd+3c3PHQzmFa9xSNOIBjVIoxIHquwU
zqxlPL821cBMsS4TJntKwb+iwYMAtouomCaQw8Jqi5ZtfqmEWGVe4Gh4n2wdg2jIurQ9KB8kGU6Y
mqLVJ953FRl5D89cjg9Op8ikK81MQYyYTJ87YQRPudVAGIkZ9G/KKCTjnJ7adD9lUJfBeBTJdgZ0
A+uq4eA9WmzRlKCF2vRSfR8or7eMCC6TQVk/Y6e7UpnbbhzVYbNJwvoyRr31nKZU4GhBWbBn7Yi7
pl5YKXnd+/eNo9lPWcuquxx1zbNBDsmVjGv6Mguk8VpPRvucKcO8weQ57S0FjJjDayMvDX7j+8AI
Ob5oEQYnw4itzwACsqu28fsHy1q4uKPV8ZaSBKpjokB9poZ+E6MYInaOl3IgkGND8jRhTFKD/L2h
w9+ynwRa5hD3rcnZte7gcKeLdBu2OkqhCDZ3JGAjXHUnZW1R0YyPJjlsV6nNUlnm8fQ9V4V4CUVD
oTa7oLrodGjwzkESraI0qZ8716l2g8GuG1U2mxmP1IbDTrI1oybdK2Pw4Zfo4qTD0Tv2g9luMS9n
ZyXKsqGyF+a5gnL8AV14i/R1hHeBvt5euxrHr0RYclFZrW7gmvmHAu3btulntSdyxF5LlfGUGHpo
r31g8B/p3gKPQiD8aFLfnXVVD+S/Uf3TzvTo0hiA4OK0X4MGxBjGLINw+6a47trgi9ELqDWiQC0T
Oy2J27O4DnpeDZTihKLU8ggxzL9D5Tceh8npr1zDg4KNlgmNFaeOjopxTb9ZXzVI468ZeGdnuBuf
yYAl/S4k4SD1p9doKuK1ZcNSCP2UtqIIC3plenpC5xXuPC3irbJmuTV40Pdxj7+515N1BBBIz6bK
ysmi0Ua4phzFxhWmt2qdilrWnPVLAm0dQkM8HyY9Aib3RNPd+V5FH1jAPdyUjtXn96MTEysYs9mk
TlaRTD332dnw6s3gML6hxyqoNKp4JzJ/XgXVfEMANf/cDC+NHKfbAQLEyuqzp6CxPsqIxdoxym2C
u3xDp+Q1KNGbIHRMNsMQRxvgbuaGKMFqZ4mM5AW72NtRej/7yJ8r23EwfqKFi6L5Fl2NXOGOfQYL
lt65UXcIDetAYdXuezwGn4yRMYjFuF2aGBTMmQp5BMa3V8ieV6PfvRZBWl+Grr6g7c2nlVn5bO1i
OQjGuXHrowNeh6YVH+vStM4EbHy1Da+7rqySGG7Wf3JHZmjO4Cw/toPTERE5nnulRhJ66n9LgL/9
n8bWIG4Y9P7vY+unb7qoyvaXwfWPn/lzcO2JPyCsEK3BTX7zgf3dPuZJxMG2Z3quDepEoPX9n8G1
7fzBP4BOvVCHqB+8v6uAbesPjxAUWi8ogYXp2N6/Yh9Df/yzQ4rsbzxtgcdvyIcsM/Jfp9a+IEgU
ohPpRj7n6SKO/RU+HfkXTqz3LjDfFYRugFnkmWU4/p7xHXY4NSTxn4cuLTFV9GbAAXYMq09l24MJ
dfFg5NiVACnNWNN+uh//xIG23K+fLxEsM+Ivgg2RD3Ci5Mv+9RJjKLuEl0I/iOygylivmoG+nuBz
HTO7Z4OpXiNiwAO6S8xXmnlKvo0GCDWqHFduci3QW3ZgLlvKeiiFRn3VZVV82/jpUuPkOGbbSatt
w5Jw3TVeeF8QKbn5f1wETA+02nDSeZDecWBMbSt0xDNDjhk3w2jjGSoMwJ8UgNOHWuKgC0UGg9Yo
SCsSJnRXCld/A64Zxl2bBOOdW1rjXUWXhoMg0Ca8YzNy3QxDAkx1RjqDeCySDqh6ORNkZBRQc35/
DTyy/3AfaGzgVmR6TWPsHbWpgd7VTd4QHGjFDhttzjknNT3tvSr9/vtPwnb5j5/ExB91h+M7SEJ+
veOcBJplsBEcehmZpOnATm1dv77SrawvpgPy4Pef9+4lenvCAhyGqPLtZSC1PIE/ST8s0ZQlykY+
L0r0hRWlWc0dZqfff8o/+f5sOOKwXXxSguR76lWgWS7ywfAJXQAzhprhu5JBcsga//H3H/RGNfvF
NonNwBKQqnjxUNq8XxTSCJ3NwDN4sGbO5bPXkBIa8MxMEzduKuTSholdsjOrNrtHOOGfVe4y8UlF
eB93BAEVjlNf9ORiTXJ7YneVWJShPZLhQ7RYU7G8T/uEZ/MD0Fy8XSATbaRX6YD23Y74EOga1hbb
a3JoLLd5Htw5Ofz+IuVbcMwvV4kghWQTzA8eNU3goA36+a4t1iii3/R4GNAL0vIh0xIqd3OkVZXt
Kth9K5foyzHXZGAuaZg8vOmBzFB8+sxEd7RooAO8BWi2RGnWbmk+CytLbpxgsj95A4mbjO+2WgzW
gwiKGtwUCMK1pvh6tMws2MVYy/A9kOAZR6VF1Z9Me6wJIu2jTyxn2cFtSf6MOos8h4Q0UHaX+FCQ
urqVkZscEDtPqDLJD42RJO0bWfmPyD7TY2rQNyhFHSO6j8IvMRvPumgyAl8UAg0FBrFe9UteaeGT
XNqHSCtVb1G62qpbw1ZmCtcKtPcZTomnlgDUfElC5WBv3Dro/r9OGAtoP5KYCnVG7p3QpnJPXVSb
M0eaDRWmjX1Emo+qa4pnaDPZdyXiCqWRGUxMo3SMVnioTMmJIB4/ehheN96S50rufH5MJzJe5zpw
b90l97X1k5KQ3iIZbmnZ1Z9p44EPJirWWDJjY8JjjSVFFt2TgXQwwebq6auiYIAINqhGLR8ssXHl
TRUqAMtjydEt0nSHDKAWnDLPy/e5qfJUrYmKN1bIZsiAJXfZAfKNdjc2j4SLF2c7JBPXeIvHFVg3
b0RnIE+elvxck/2Foy6ZuljG/GM32/JVo5O/I4e2YWxtdsG69hpgdPYOawtPxJLV29VSvlZLfm8W
W4ChafoXq6Wy+8BBtKNqRkMJ4zRd0VGNDgOBwHEsL1ZIHjdrW39sQR6vJgOi/0rH1lepuec019Rl
0vl1EjoxWYwkD/dR3tGhIY04LrBcapOjoQUE3IxsurDBGD2grbkOI/dTvOQax21r3odL1nGq3We6
t8gWypJuTZOujSUZuQVkvJNaM28euwHfCwnKVT+TpQx5ftWl4I3bJWnZ49TCEkX6sijexKfVeDLw
Be1pr5braclrNpbkZrVkOMNTsNdkpQNKBQUJVITNyNuwDcFKiXyXUJchQY0UkQytm8Y4OXNVndsl
N1ozMXxNOVXhOGw87L9vEdOmlarb+S14WjSCDOpJ2EeG9flBLAnVXsXr4hpwgjIoPfTtuq2F84Fh
cAwmpY3D9Wim5Rfd29HHFEDKV9drpo+y18NVQZvhmPUBhCogOWfktDgg24xGTGj2xw7d2a0x0bEn
kZvhKFAVrxHg8wNvrjeidkHemlGBb2oeP9i9We7kUt2bGZJgpCPkCU9oqsBvJnvh1uU5ofNNn4A+
AxAo3FFlB+Ekccf6rXG4catu2huuTzOlMTOSq/vpe9/qoboxpyjfhIutfu4n1EkVyhaFEnqTROwc
YsYobZmd2tIRtrZcsb7yXLjIA/DRjRWb02luzeYZyYN9a/Gi3kyknXebLARwirym6r9hkh82QW5y
bMMO/SVmSrbD/uk9vdlrS8cTj4ZJfcHwJL7NsoHqpKfkqyosTvB1sPqGAPjrVScADoyEvt/nkV1/
TFOZbTJzHjaJQV1oOGra55mQx8EmoV2h9n+q2iY/1nQOvs5GbAJTAWGcai6S0Ov52s0rPMcIHw/T
JNWNjOfwymtIsQGRj+MKblrGULpU20D3XDmGr9sFW7VxOgmnuJ2trQ2Z7Hb2FP1yRl/8jBXkeIFp
H4IpkfwmWReY+75vuSTDXehDeHOiNdoBZyuD2LkVLAzMmxqOea01M/5183XgdeEVtYqzVqEbIOXK
9VXv8rwKSaeCGrh/SoCebmVl1VfphEtqRW1jMWEo6j3GJ+fEIM+4n/gAgJoM0wkmYLa4cabY+QRE
lR403v323vQASmIC7e61CaVWe7H4iLYRYgoYHfq/1b5JLc7/1Ivy5IwmfgcWBaE7eYOMnN4j2juI
sJa77vMUN6sMYxjs3SOdUvxSbZsQajs4WwSYdzosgx5DfdTvteqneM/X72VftO3X8Vk3Rd3zNNNV
R7mDRaMttLnREgrTOWACrFhZJ+Lk8bTZ8Q0arrGYj2/b+789q3/hWZWO/H1u9FOio6RMfvGs/vlD
fzuxOn9Ytsufg6B5UVMvzI6/5dngQPU827NhmyyV9c95NgEpODQPgQlK16V6RP/8N98qYELpUoBR
T/qWhdftXzmxegI77a/lPR9Pu5w/kt8C9fa7A53fg9SupkhwZkUDBX6o8tnZwLmjNahhVsntCOl9
Kn2Y792Cf2eti9Y2dv8TlNzuRlZg9lgB5M7xQhFuNQmOd/EClNcLWr4qYbrBtPKPddg+huzC/nrq
6leTxp1ONkzDow8YA8snq3XHO1UMVAK9ZeivTlgSiRFT+JMW47yWJuZRerUMFaWi6lstp4en1q2M
b9nojR/Y8IrxWwBBxUuvksYebmhgbzWANAgY6clMM+Xv3T4sHwdpw+ajhdwRk9laQrBKV8ajYTvQ
3ee47LcKBQXcahQfTbEk3nqWHG+EHvPNUHfGZzdHGnFqOMHyteAjPxDTGGG3FUw1M5f2t8nxfBv6
A95OUZuowZvss13M5YkNA5yGP9vY1Ozso07Je3NEaFPmsSTm6M+esKVP92TSCCrMhr2rUoW6Q4Bp
evAHYvtoUoC9sGyzhTeYoWKziTF9YJ8BiwTm7Ek1Sd/SzB/BB896RqUypiFI6DBYkneoJlvrtk4k
sGXDccWjrn37tVOoRFecs8HXRLZ/5tQpHkcGJnzLLHYRswCiIoKMVs3qDRMdQTcn3kAtIphW5pxG
9JJd0kjJZNdrG0YSUpUM/HxOj/SnY5RjGIdqoigGxIUnoeFTrd/+Mhcp9zVkBuquiJzj35vigp9x
JJm7Z1Vy9rYCfJFrp2XYmto+jVOnc/1z29sciPI4glsbjaTJIF8E8UC6W/BEQQl4XfsAFng0bfFo
CYfLKLqeCDav6uY91l95lEuygxoB8O/t1qeprsdmPgVobLjOgmwgKxJAaFN75oLejHLohwAft9lM
WgfqQn6BATdfxEwL1hQ4u5BMIM4qBLiGPX4wZ9ISUAl0WHtDH9a1bsJ+SQhpWsLVj63qwcBGaIq+
wvnG/oZ7Ew3vuPyxMdVsvs8RINVrDD4kya3ct8ggph/88aO7XLxPbwHCgZXxDephQQDNNc0f26WV
MVJtE3+CFeiFXqqxtg3yFlZhZ5l3ftJDQFs+0fU6GL69QSwMpymezbrnzLVOB/KUBgQL/lraDqYB
e7D6eU+har+a1OFkFERjdXJNrV5qizoNQMqoD1GSOvblLWElkzWGdzjaBO+FbkdCTW0tOUyRzLms
icrvDAzcfaZvPhlPb7+ln3PKP+QTjLG1FA6/LJBDnjIDGMBNoAH+4Zdr8G437oLyQElfzw8tYckc
L/PlllrobflO0kWA1gLKxPvYVKdJV/x9MC2k4R9xQEbF4TurlvQeDpLJ3htyVigvBcwL6UxMuwQo
+ndUODyRqWssz5RYVGSRY/jFvkJlCEhIFGO3jlU2gv7N2mHTBpQnzewO9+bgj3d9OhE1xZOGoKbq
hM9zWgJ5CexAnVufE4lyQPQ4llGj87BAKHdFidZx0qTUuqYXntJgCp64mSiLJMXWPcneLRE5ulEv
TMkaBgWpNeIDDXBRoMzazVLgHewjh9q9bb6kBmHljOp5LfIgHx98F52gZ2kebEsPmovhCzi79Am4
OrSxEk+JA+K+hfUiN05QMqDmK0NZMXLURwUdeF9qldISE2Xly60NKIvFockAgkSpfZTl8v1OpHw/
ac9jBelq0DeeVQy3aI7sLU55i9NkS34qcdqMuwpacEc5Ltb23I/jNcHH0aWkW3+f9xUyqD6D9rHy
OM59YAQBpJRy+pvtFfIq1G1ySCFzfs0db17idUdvB20gPdeMwb9JnIiPkPymIxBwHNe0FNdVYnzA
X6qfONs3m5LIWGQMAYFG+F7JtyAU6yw4zPLPxnJn+sW0LSNz/kYqCkBNCVLg5DuDt5CqPfwTJPfK
FxzSDN/hN5G/QNeZg6rOrgsHXoEDXJu6cWwp/JJw9s5OVN9oVxffHCeI7e3sc2RdjVNNJFU7+jc0
oe4JSwHGSqtS6nXm940450xl6gun3/hIf5duqTvukKn3G/w/6prgbpwlRhfelb1mNZk8nBuG6u6Z
pzGTGXCqtkGDKwG5uzyrjInHh1DJ6gmqlH7IB/sudvr6flpI3EPUCE6pwnsoPSYpOJBb/7a2ffNA
ei+nmig2P0bWMJ7s0H+cI8t97prJ2ld4tfXeGcoq4P1QgIrQLgbbTA6HUQUEpinrrmkitP7o+Zwt
8iaT4KcZiVFYt+YFLX6Fcswzt3mqxapJ4T8gVYIFuoWGhYoxDuPhU6jGIl+jZHPSnVkgDj9AxMih
FAk7J6gOZLE/mu0jqXP+S2IhrWArBFfZpTajVo6Tx96FxMY4Mv00sr2f4Ct0N61lflpm4NeK7jSz
52FULiCKsD037pxuepqSD1Ng2KdpTMUlE277HYaU/jQFUVW/jq2Z9xeooyEJAQBLj1GeIRqo9Udr
msNLHAtMPESzYpUQDJBaIdd5Q0njuRjIwQndat2628aSCJYnKFMEzY7nek4YxjoTeqWk7V/8xA03
URG7d4EKnFt6AziBsxLqJBRVT914RphdEz9llZuYAf0FTpWz8exu2PJ1eavedscrhprlJzrQ2HQq
9SHslHmVmfqpZUvcIj9yYByYLwJ+azqkzdmYHPvjMDDN452bNGqORmxDI45PTcQRTtJ8uO48ffA7
Wj6ZZ5GTbAqO116lRvs8xK3NFfqc72Ib/k+krI6B+WSQh8ejYkIRKQaf9PdcPIcMlVdR7jLhtjik
00JaNCYMJ4VC6ddYyoZswLEukgGaZ86xIEIZA5OKbUuTcB7koxc/sl3CqHT7UGkbaaguya8H8tau
s3kEX9ni0daoplAef3DNmnmmZh4p5EjACE0NwGJF8YBhh/TnlPJjZ8FE3oxWnjZbtbixmBc7yECZ
qt8VoyZECN36o6l1f5oauaDh+MEeoMY1K1BPLBCm+E1bBBfZmv1elV3M31q2OslirknTKdAqTGUz
bLuqTOiMDJW46uBNXZDmc5AL3SNkMkz7GR1csvxCTFFF9xR3MQ0T0HLMnECKRGMffejxDiBaGJGi
1428clUxHkYTebkdxP6ObiP3Aa7YQMJXQRI7itqOcPgpi+EZYlXK1mp0SNkA309OXIwrA/F2vld4
FJ7QT5LoCtfhIUwrD25zHaY0WMRw8MmQ3OCxJm4nIlMehSHgfqDFK8JX7M2MJfFU2ZNNgyaeutOo
bZQAljXKHT8zXnvY9fy1x3rzNa079zutzmGbZK4zH+Kgzb8ozyNGTQfhNl9KK1U0GrDJRO8IaUW1
pkPsbpHXQVgue2wdnd9dD0pYm5AsnvW0pB9lJGqcQOn3NzPBl/ID+1t23Za5jPt1EYzFXdomklA6
p7rHXRK596hM8UI7RrDYFFLKgnKwP2fCMqMdgiXUab1JLZi5IiPQcnyI+nw8I9lqtnjzghE/hs8o
nDLg2sqVYuWdZPQR7SA66lnSvA3t4CXqRHU/hwMYDTyNuzrrprPTOM5NXcbwVhEuGhsMRMhCqrw9
jaKe9n6ZjHfCaZvHeCjQxdQn5c/jpg6s+raAmPMFCB69krbWV6J3wr2O/CcKtWFHS2bTe9q+0LLC
K+P0WQbJdyyiHB3CPIhdEszY0gdbo0dlVoCqpbDc+b6Tpvo8ZkWOsT+wcnyqWFNXskSwV8pwPmc4
FrH7INq/M4JpvjVo7yfofhOn+8xonYb0VGYeeubODq19YbC4HcPR3dex9O4rkT8rAtjiU5nXXniW
pfnaDoG6Hh0KucTnWTiS7wIFbE6nDNBiGqN8ecv/Sgr+Sg8rjcT3rkINsHMS2v0kLqDMf56XCDFb
aj/y7iJL1Xfsfsf2R9zY72ca7+degQltEbWDZNQqbABFv040AFfjD42oaz2t7eMgOYk6SWw9zhPB
poEWfznRez+SIjVACt+xmB2bNqXCu8FXHvcTMSNNdSjxz5/xUwK5Y2F+hUcHkNiqui9xbtr2TdT7
nTxq5qkhID8wIsU1tgnC7t5yOeh12vq20L24IVaUhEGNc/+pj0kA7LOKAtCey5CyrXCRHEamDDjQ
2+38YLlL+ms9ZvqQdB1lJur118rph/ahAeTa7OZWiAHxootf+9PMeSJDwTJyYItCh1hJGS1pdKwY
j4UnGZjmU/OVR6b87s99+SAhNSzItkWfzDBTvZjEKY7niLORsaydJgcsmn2X2Wi6ZhfApYPXGBH2
OvEvauh3iqw+HQsynxvhEzG6nIXfYgx/f9PfDx8ZPDquTacGP6tJc+bdTc+okJk2oI506Ppy0kyw
TtNYJZD1R0vt/56FtHwQ0aKUAejUrPdPl685wdU5H4RAnFusfKwhjGS4P7x7S+DjEi4ckVfj4h3C
Zv37y1wu4+dpXcAAX/oB1gYbbhnmrF+fbWVMwkNMigEpVdajOxDLnhCNQv2Y60MFisxFN+hxCDCG
gmPb7z9cvEOlgf/1wQeYRDILjxCf99c+pI4RguYHSCXwJqxIC+3say+riY9NG47NiB+4+N6eqlOL
5Y4Biy67xa8SeTm6g1H8GNH+u735l+1NgkN+uneb1/b1P34oeW5ei2//9Z/Pr02clFFblb9Kct5+
7M8GpxDuHyySDk17P5A0LZn8/g3KZ9l/LI3FpevJYvdzRooFHIv1lVftDQH9Z28ToQ5sN0EomoCu
yqr7L2Wk/LqeMgHg8RbBApKGIbEwAX99yOdqplvXdBh8e0KN1+yv3QVqXesCZ6qbTz99MXc/3p3/
QLt+VyVl2/zXf/76Rr19GOw/SNRmYLtc7rvFO3JGmxDt1r7EBkf/t7zpqe2DpyzB17Z6W/KAQdiv
QZ/qw//joyWtYt93SYR5/zInRibGFr/PZQ7olpUBmLVtPw3ErVL+iUeJ/BA0galpuTXhTI/k9x//
6z65XLln2bSofYDB3Lj3H2/JJCoZQslLDr6JEs2gRlkTAsvWkwBsT6B00O75/Wdavy4hf34oj4qN
P9BlFXn3dZcKxm2kAuviWCXLBvFqRwumQr1D7RU8qRYVhZ0Ab2Xt7thK4rZrv7r0Rve54fI91MzX
9oqu3Xho4CyF23lm0XV9iyUP7bspTv1bwHYyL8lWpHOxAY8wLuRfaF0WVcTf1+Efl/HWeGc8IEgQ
e6fi8YlVo30RWxc6ljwrHUHvY7705HyCUx5zUFKnMWM89/tvj+HBP35qwOvh+bwY/O+vLwaNRC8d
HS0uKRDtxx+pc14ZfzfTEdmzIAzQscnTxlFNW3iK6UL//vP/8cX0KHRwprhETjAye3fz4MWWWZ2N
AniQO94nywuD8QI2WU8s8e8/6t1e8/YNS8GuTsOCD3Teq5fCyWtLk+S+i41s654xOT1oQFO0tkMp
yfLObPu1N131EpkmXWblDbwsRJuOd4SoGH9xu//ZhUvTZrUUngO34N2FW7ZRBbUZMmBnVlivbYiH
1Rntu9mDnCb77PfX/s9ekkXwyHvJf6CmvhvtCEVysCF766IbNNvYh+gTv3VuuyUoHBQDjbueHikJ
TTzlb8HFpFWM2GBS8iqx0M3VyXCJIo/o70YwrSza7gzst6JlVhPHPVNTAJ68ZcjQSdcNYrPLd7+/
iHfxhG830LO4f4i1HEj/b8Kjn+RgaR6FnQ/G5RKGKXOMt+Tyt+dmbAty1HVhrHOfyQXQwgARDhw8
oFNLpt4U1Ac1FZQPSWajzZmHGTeUCM3mq6/N8f73v+c/WQUXjhL1FHWjzSDt13fKQJXfw3gTF2f2
+ELevmahaJCLJUK8Rvj4F0/2soP+8haTTcZTzZ6LthVY0/tPLNrISs1sai4Dnb0T4xHnNcQEyX9J
WtudCexPSxevbJiEVPZmn8blCiph8JBAK1ec9Kb2qyQ54+4tctw0eAkSyfgHyn51evuKGnYNdyWS
ODg3vUczndSEMwmHoGAQqt/ME7Oc33+NPyrsn5dENmsOHYwkhW0hbHw/j5z9LPAoRaMLCTHom9Q0
k0/uGeltLXMcMyXu/GGdej1ObMthfL9OekChuyBm/LDK+bPN9UQHcm2lZNkg9/B2ZFsa7QGJHXyy
UkT474zQobkE5IgWiBkPxgfscVG7Mb2qAl4fIQRYMzWljWNaJm9G2gzdli3ABeC44EtsX5UX0KPx
yW+K9IwWpLrpU3rBUJG0CX3DyqHCkasJTn7Kv5hZIzZwhPBr0COcFb9fH3+dnGpyr9opLjdJy/59
xcy1ADUvU3VHqEMFnjaG3rgCbGdCwQemTYvNM9RTV+bpsJGh5z0EQR0j1kgj4lK1RTMEQ0ikUe0T
oq7XqFD8z7WBKYsef9Nmh3mcW6hTXWfro0VqLed1TidnK+oot1UfXpE9ETxMQ88k06Nlry/GAIls
lTpt6QBZsIgcLuJIqTsvKnIsqIEdhxs/JSMyiju23YxnxKNLQiJ3BbmqLmJQTpQGwdYTLWMi5prO
K7gayoTSJyadEnAZ9yp2AdKX+TGO1jkxyhItsP/f3J3ZktpIFoZfxdH3ENqXi5mIKWqhFmN3GXva
c6PABQYhIaENJJ5+vpSEG1HY093pmFGMLtzVBZVSpk6ePMt//gPfH0W0xOfsJyo2g4KTWaX+Ykti
ugCb8QAadV29BVWYPAFfc1R62MWbFQVUfuncg15bTXaBm78AiLPId4DEIRAJw7erb5aTVDPoO+BS
RpPgW+0V5fAbna78B41ifMjOHapu8jjG/SM1aLuad0tFRvyvjZuZv8U6XdsSa7uaIyjlYll4a5E2
XkbXSsHrAUWXRwRntiZd4ezdCMGq0VxeVJbQx8B5fuXE+dxIqIktTX+5nQ5Mxw8ed5FDNuUhikJ3
M7V3HjSpCEBYxfb1xt44g+Aqr2hqS4GYYbqexn9VcFYmhVyGP1BpeV5BFQRRe6C6298GKwLfPG6w
pvqBTMPGuR3QNuIuhPj2GS4MVjoa7OJHZQk0Fm0/MGaJsye7AxsHPYg39D/7WA4y3ljlkdelnI4s
2M52RcpMZM/8CqmEN1nlMDUi0OgjsOJ0QUkz3qwFJAo2WJFfVJTUud67dPimOpXMfRbsUNm+Ae+H
TfJydKgsY+aRMYEoUMFehSkXbbTZm7PSO7ifCCNm84yIzz2hTRSPgR6y6RF8s0lX1NUm7FAHwmyd
4atEJHjxOOJHzDrvU2HRYjWoNvFjEAXaNFFEqhpKFOIq+Q79jDqD9SU0XPoc0OKe3ywPAiC28zF8
mkwiCBxyi47J4qQaJ/UV3JN8gyDEekJ9GCoGv9oRzaLdJ9eOy2fNtDjUG7CV0JHYcM6TB77usU4u
erGTzRNXLGWdk86ygh/rpyW1QfoM0BCYck9knwvTr97Dwc+PAU1503ck6UiwLgnqFMRhJrVvXGl7
dQqhiXtTgwYKH3dDD9fadO0BTocyVuCLhfVYaay9CuSUHjHs3zVIo102hzKuJK/IT+DGCc6QwgZe
EOzMWc0mCwF7Nt+GaTpO3GXyGSJUrN/Sz6rn2lA4BElUPVDNbc20Evt+nYW82oSHKTVnPScNQGrM
BxF9Hyei0m3FlrZiT5lk0HvFT4gR746QO8Z7nHDwZMR6aOlQPitrBSM8pj0E0Ihg+xm+M07zKgAT
cuPRKnJmZQcy4GQJoa9JspQnh5cOCwo8HC1Xk0FKiKk2cKheJiF1IL3eOD+6SFpXaxdwZ2hWBvQ4
MA2tqYKmPvjt3qzISW9Mg5YiQLLvOHZ4QBCVRLWcQbRf00xT9b6ERNu8q6jeQir4YLLnZSrMIE6e
/Drd/+oY+2weuhnvaAsTL2ReBAthb0tvIsNEt8XCVaHXB8jBCpQFakC/t3jTkyjT7XumEz9CI2M9
wwQDeRHtq3hasnjpmLSiOoFtDrscWsKJAvULXERGwcjw95RwvgJ4fLvdQ3ZLjZyHD6haEVILKpuE
LQEvHoaWGQThYEHgX5X2xOXOt6frAOTyTQ6H/J2uuchIHZGCeJg1LakSxAUQSiAIdZqE+xGrEga+
+2RVRP0Slx22tcTtN3vgAjWqIMzV7ec1xbyPZMzSMeZ+MqZbEG+VlhbONWxoYh32mKBu5HufBvRF
fF9WS2sGSQz7VQkJhWk+5HDXS5Mdn6YZT1JLokFGDqILHxVgqtjoNw2QxFgmy+y9S3+O/b0Tixe0
TgxUkxZ7yXiTEv70oXeh4hR3NLs5WNDNk56DUexK2y83HyqFSKcu+kFqZPg3MGjhhhilowIVIux8
pWsUFV6h511Ayr4rABVbNnpC5vB9PUNOImzkDH5FcDDgI2uH97AfbD8fiC5PIZSHIgDVrVztcWmn
oJXVKdW1vJZcWGkH+gCFjcVYH5vVQUGituEAhIpTozjMLX2RNRDV60IDmVwUeDJi1QALli6AXpW2
JEDj2fQWswh8z5htYSDRR5HAT5GgZFvReQnWbP2g38K5BCLBzJaoI+hi/ZFmiGDjKkshil8h8gUC
7pXPK9+z9Jv9jgRN5ZugeUy3CM3nMoXnnsSdATRmkCrmrEWs+ABv6i7KZGiN+yCJ4Tt0XWcfwpRo
8dfUB2jJBzCqeyx2qLUhLhJy5a9r3Vdq9I+NlypKHlNkKVxyKscPkPUgEwexAI0uEo77bq2hF4Ri
hSKZE6eWXap8OdbKnGatpe1XX6g08n6t5dOAR+FuTSDgbhclRvDWLhxEhHbuAD7MYPewWla0E2wE
Ar4c5+uWhovkjtJdOh6sI1i5YVaZgVpVp7VUWGUgQt2ap5LfpLBHTSJ1sjZFtCHIRL8YkkgqjR7M
Gs10CAYjO9EIQqQmNPKQ6zKhJqxKeXg4So09n1UYQinc+Zo6UQ2mgMipU2DzMWTc4ZKdZXsJJwxI
NNhJtghNsY7R9rqvvqMk4/ArnjpCrcDRXQgQRzquNaAR5IRTY89msWEKEMd3vmaVdPhsCAZxAMGQ
udSr/YgqSpRCvEx33i2NWF3UFVVaBwQuZ5vpScV9YY8snzeVgUuwxVX75JZgVJYmtZ5Uc+yo8N1r
Rj64XhtpCWcLttDhw472L+U4L3bR6p1Kxjm+pze7OkkV0dHSdHKBf/Ip0b1WVO+QTnOzwAhZDgL3
k7Lf+ncRHQSYr+3u3xuQNHwonHLzTtPNl9XAG4wCWBPG9MKBmC5Fs++D5frrEj6yKxuMyZUOz2Yw
2sU6G7gEU7f2t5xIlQ/lRU7I08VCqaxPwbpinf0tLzQ2YXC9GxRr/VaJ6KtztUxi8ty7cnPvb7fr
t7qRqeqIU3Nzj2dfjgVapRqRAozggaO2xS1D7AVLK1GGGJmir5EGQ1lZZrnykAjl/wDHEIFIcMfY
VIUR48HQcPF+EGuicTpcfqMkBFjzYbnWeD3pZsu/iauySLpJj3QigHsI/fbpmAIF9FKyw8bZCJMu
WTnlMw1rsfCoiR0VEN4/1o5yQIbhca+7bFV3lZDKUFIeD1QKwSYo5PbXAHl40rI+TLwVevtg+nGw
iLExOV2AH9wA+qGnE/RInzzHQ4Jqx3Cp0CTjIaTSA5WXo9NiWlF7EOuLdBlowSffXZIz27rqpMbm
qYM8m2sHeGNhtCL5hDjpt5GlcX7CVYC0bpZoqwOcZtMddx7VetNdByhHYLM6Paoj9kQo7M2t5zpP
mxQaJ0D5hK/29LX8HEAodxXn6L0UQNokDxEe34PUZRDTX0Mw314dDnBXjfDtVmONCuiFsbOUDPK/
gh2XD0A2mkHiPg0aCyOJHwuBittAM2Lc2zbwy3sctjIfZ/g3kHUV6R3g+eI2NDQ4F6n2pI4mOKhT
eEUJ2ZkuWok4D0tirwccG7DX4UnU+SqLLN90RcQaqjrAeluoeSbpYclh1JjMprL5apF3hgUz2ii3
FMzQg9Oqcu2WO6+mq7QoP5Yr6/C0gnzlIxCH4Dpjh6Cd8XYOtyArBYWJtYEyqTK2g/fpANIGCDjc
yLnRU70cawDZXoqtbs7XdN1dQLezg+a2zDC39+SCsavob7HNlCcVo+wuJLjymyBpTql88aCPSBLa
Gt/Qhyt5MAFwTehr71wv15b/z802X36wsPHLUbEJq+sgM5W7yjGriatvvY+rAZD2OKkYCZZXP8NS
jtzl+0M0wGMlwban7WeuQOaZujuryXf932R42omIBMxNXUn9a7FIq+dFVkA8dWTSFp/W6Ycp7Ja5
D2v6n/zSjwdqMz//IWekgWQnjtip4a4fqn6YH40RznjmYk5aybCH5NMpXCbT01y/vAlpHd9+PCAC
NISzUNfITB8/54Yni/S9ZfjxDJv1/PF3OjN4obN9Lt4Dh1AnBUb66o+twdkIv6+B7g5N3FFbEfmS
08m7LsXqDvqPUtH64vP/yeRn8w0lkz7twP2X/DT/JwJ0f2z2Z0OczJ6ye4vkNwmAZpIMeLoIjjUk
kgpcXCFdU1+9WwSLjILsKthDU8NWqLElnelTNOLYoEDYBfXVSNt/fwOcvcBFrXbu53/7BWI94tFS
WkA3hqK6WwAgmkmSHDtdBFVVh8gI6Sn4BsTVpKp7tAiOI9oXyy0Cu52OCeQcqcetr+4i2CaaUDTb
xR2vr2bVe7QIYH+kF8EYMjsSdPAx1BfJ9VNJcDWoPSBroEqq0Ra9WwSg2yRZ5STBHlIiZlFb06pE
VvV0EVTVpWEh5fXkvJtVqm/YI0mwCVlILoKhDk3bVE1dJ4MmrrNFsDk3oGto8CT9OhU1yGNkj0VD
G/KGoY6xBZzjwvTRiApmA5ns3r18S28MlQYB981W/RNmoe4M0QIUIYINuzR76HmAB4nu8M0690j0
dWrLpc9DeujASQN8qFX1Z1oQm0inUQ64xFZBgB7o1xYABiZtEiEDCu8YhqOu+rNtzGJLg/mpXZ3+
mUQAeJpX8te3gOYMTUEipekcJ6fa3+EIdAAYaE6rGXq3BcDHC2obuTNQG2JWaw6NOS9qAAeOL0NQ
awEgra/erYKmK6ItltQqGNSFOxTfgqb8NstTWYAEzYR5i3qmvioC1ajrzOVWwRiy1RWwha25c6YO
VdUYWhTN4yX1ThFSkmrJGsXYAiCzKQbACT7KekcKzCGoUcIHR/epf3ECPGRpg1AZqkgAZAjKRdfA
cYcg3AC9AkPtp1UsuAVlT0Vw0TquAQC4dpZnrrLlDqG+BukMl0R99e9wFOQXknqRkBnOERQOrSgI
l+t0R2Ag4RkAaXVbvdm/VQAZLqsXsJJBGQJjJj5UX2cukuugN4kgElxsZKF3rgIKq/Vf/rqhhHZE
2C0QkG2UFEvgVBZc0eFSEcj/3kZRXWw52R2hDAG2MU2MheY6WwWVwArEfprTbpne7QhNhIElV4Gg
gQW3q0v9SXOdWQrCXoImUxGxxPrqn9WoYNxLroLwnkU02TzTirY1tCHLxZZoz4b+zZ7+MbKzN7AT
YMN1qSZqtCKHzak+sDEWbSoNlONG6d9OIMAnG0ExCKQSPAIlf9lmdkzCZzgoolKpvnpnM1KmJRiy
5DwHESih7guOycsnpDHEKIOVrSWj7lEcCR4iRXb6uqC0JqfwzSI+UwiYzGRUNNym1rHooRAQAZEU
AtShblHvQ7XNRYUgcgo169nx1OjfKhAMlDYQiJg6ZJKpG7+8FchAKiKkROy+uepl79WOsB0EWE4h
EDsko0B15mVjEXo94k7IHJXrvZu/Bp2y7PwxgMgbwfLXJFKFijk9HIEcYEWKysi+5tcIq+nS8XV3
2BYcXw4liEJmy6TNlo2tKK7GU+vTXoC0S1ovGkOKdUV1VSsLqJhTWQDJNaQmE1vK6eH8LVHfKaUL
dDQi9eWUX7ZScBZKsQkoOQiBZbXr08dzQTrNgrlskE/HTGqDCGdSQLrBhhjCdP7XCKzvAlAuUbP+
WRyazumHZ0Tl+uVzwXaGFmEWxzgmJHuHO9AM4r+SO4J0AxhaQCZ6CzY6sxdJ7AxFcxRKFfp2OCKg
rwgs/qwQCDBi3bjAaU2gM4XQTF+gvVpLsnerQF2ZJmsoohAcF/BJawC8Bl7YQwr2HRF0bOzEJrDf
o8ORQlRVOtvA4agTRye91szyXBYApmKK4Fy2QauezV82z6CjCii+xkBonabzY0FICclXoHnN+vTu
cNQRA2lDkSZTwAwMpnnZacKQJCvHXmjBqf3bCxako7LHAvlHCKI0utd82/FdQ5HTEwIWwXXQfKF3
p4PB00uuAjknHUAW2fbWgz5znWqQqt3ysAvLtE8agSCPrEYkjAJM2ySg2Mr6mUZ0FECJMJm4yu8a
o2erQERN1mkirgpdG6RO5plCBI8IPT88bjhM9dU7C5H2AYJCQ8pnYvoW86PtQLvTzyxEIoqg2MEt
wUVSX4018oe2wh/40rcCmNHKD+d16Yu/yC4Vv3zvC8eSj9eft+UeAtIuajo6XxSVMM29G9y7+P+/
dxySereffHjc/fV92j9vJ/j61p17HWd1/OXYX6Qzer1ANS0qfdrHbFjZ/hHOvsw2s9clGb8/yd9+
6Tznyfv/DwNnwdm4ArsgPW4KT1bUHbiuH5AfOJhF2Sw7PmJTmSDw6LIjj2ah/zVOz1p7NDBv6bHh
o09n8/j4lOKp4W3jqJIfOYoWL7n/UuTHwerBa2C27ODXi3C2n6WL05GbCgjpkdsiozfx1zcw0Bab
L92OKg2uVPYu9EdK/XlXChvIpuzId4uYNjDdkRs0pOzIY1bc909XXNVJ3hx/cbFW75uq/9FWv5/P
Vh0BbCF7sg98DxlHFPvdHdngwKSHjub+7EyLNKgi6ZHjffflNQAV2WEfX+umBv8jPTADFC9BdRSD
Wu019WiyQz/F9HZ7tcwNVEV27LczP+pojxYaJz9uWoWzaH66HKQ3BaJCfugsm72simyR5x2Zbqs9
pMf3X1b+ctatLW2AAPJDcxbQFLwj2W16XX7sDE77DNqDjm5qs9c/Y/SYHvbH1yfEm6FFSlh6aLpL
n+kQOIhFglF25MniSwp/VXe1m9yd/NC7WffcatNh8gPv34xnm2228rvHeoti/xnjPyzSbNHRVICj
BdznZwz+dlH6L51jjMFFiuxnDP6ZHhHHkWoRbEDd0kPHab56M5qlMSdlV1wIParHO/71o31S3+B6
Fpzv/aZyX/b536387oobSIv8U78LQiySrlcDrbBAQEg/cbpYnpfv12kT2YHfL6Ioo4Hk7MxNaAPy
ssM/r+L54s199upsazCTssN/iIvvCKIIpf+EV9rc4LUgtpF62eefsvqLLFt0TIq2EE9+7LLrVbZx
ZdlxP+az1VGghU4B1S9ClLLDflqkG06240D1yE3YS3pk+i9+r8FlHZn463rqx+TysoMvsvzNxe6c
TVBUdl3+6WcvMX1nO5ZbG2uTHhueUlj3O2+zCej/eORLkaZvAenX8acjG8qlP+sG18Q3XsLFLP37
vwEAAP//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50E53FD-940F-4924-8464-C20A86FBB996}">
          <cx:tx>
            <cx:txData>
              <cx:f>_xlchart.v5.9</cx:f>
              <cx:v>Sales</cx:v>
            </cx:txData>
          </cx:tx>
          <cx:dataLabels>
            <cx:visibility seriesName="0" categoryName="1" value="0"/>
            <cx:separator>, </cx:separator>
          </cx:dataLabels>
          <cx:dataId val="0"/>
          <cx:layoutPr>
            <cx:geography cultureLanguage="en-US" cultureRegion="IN" attribution="Powered by Bing">
              <cx:geoCache provider="{E9337A44-BEBE-4D9F-B70C-5C5E7DAFC167}">
                <cx:binary>7H1Zb9tIt+1fCfJ86a6JxeLB6QM0KclWPCV2hu68EIrtcGZxnn79WbRkx2arE39oX1wIuOoAaosq
ctdeteddpf++6f/rJrnblG/6NMmq/7rpf38b1HX+X7/9Vt0Ed+mmOkrDm1JX+nt9dKPT3/T37+HN
3W+35aYLM/83Rqj47SbYlPVd//Z//ht38+/0mb7Z1KHOPjR35XB1VzVJXf3k2t5Lbza3aZgtwqou
w5ua/v72jzLeZNWmevvmLqvDevg45He/v332rbdvfpvf62/PfZOAtLq5xVgujpRtK8Kpad+/1Ns3
ic783WXDZkeC29Q0TUXuX+bDsy82Kca/hKJ7eja3t+VdVWFK9+9PRz6jHxeu3r650U1WT3zzwcLf
337Kwvru9s11vanvMPmw0u72C66eJvHp+n7Wvz3n/P/89+wD8GH2yRNw5kz71aW/YfMlrG50VoXZ
A4P+PThCHElu2yaXZAuO/RwcZR9ZnNmmafMtOPzh2VtwXkTSfnSeDJ3B82V9kPD8kWy+bdLNA4P+
PTicHVlSCgZsHpn/VHKUPFKCcM4IewRvK7U7yfk1QfuheZzJDJg/zg4SmM9h6YdZ+JrIWEcmZTZR
ttiLjKWOpG1ZSgi2vT7TaS+haD80P0bOsPn8x0FicxVAv75ZV8kmu309yRH0SDIFvQXLc/+a2RyL
Aj+liBQ7mzRTay+laj9Gz0fPcLo6UOVWhqPOXlOExBGzOWOKii1E1nPLQykwnPCRpryXIfqwPB7c
gl8StB+dPx5mMgPmj68HKUDuJgm/6/K11RszhZQ23Rke8P6p4aHUPpLUYhYVdAvec2xeRtN+eJ6O
nSHkHqaK+zJo+Nj+A4v+vV8g2BG4Lpn8B4+aEpgnkwphkp1X9/DsndP2a4L2Y/M4kxkwX/46SNFZ
J0mY6RDu/mvFOoIcUSaoMM0d42d2B+40FUpyU+3sDtztpx7bSyjaD82PkTNs1ofpsz2EpG/09zeu
Tpr026v6b+rIJsJSlIvnms2yjgiVzJZ85zng+lOA/lOy9oO1/y4z4BbuQQoVwNLl5lY/8O3fqzsO
sGwFkXpwpufWiJhHJsDkcubFvYSU/QD9GDkDxb08SFDOdVZvXtN7E5ATzk1qW/sDIErgIQjESHKS
sKcS9AJS9mPyOHAGyfnHg4TE1Vl2d1OHN039wKB/LyqIe0zLpCag2cadM1GxkFHgCj43mwWkL6Rm
PzLPBs/QcQ8TnS+bKoDPVuvXzLVZR4JSblrK2h/xMAK3TQpFBN0X8byMpv0QPR07Q+jLYXrVi7tk
023Ku9cTHm4fEaIsyfgP5+xp1GOZR0IqKTjd+QYzGXoJRfvR+TFyhs1ieRC67ee59KfO9bNv/qeF
BPvIJBAfYsrnTpsN4KjinIudMcL1pyZnltv/Z3r2ozMb/mwKh1E4WMElC283D1z593aGqSMTRQHK
OAKYpzKiUMxRFhdM7a8XvICS/SA8DpxJyOoww5vjO42c9CsigloBLAdTwt7aDjKz/IofCSE43LVd
lW3mK7+AoP3APA6cAXN8mGZlfbsJXjF2QX0NkSSxkBTY2vxZQoBSFOBQXLMQ3DyI5zZJ80tC9sOx
GzYDY704CDvyjGoUoy90WQdv3E2pkah5TWFBwMjBdJPv0jSz3LOFNI0yuZJym3omM4Pycrr2gzQf
/2zemPZhRv7r7DZ81SATDhky0LZlP9Sm58ZGHiGUQRXH3kU7YiZCvyZoPz6PM5kBs744SDE6hcfT
3MTDA3f+vf3nSDAzNAbAH57ZfxOQWNBmQm713QySl5CyH5MfI2egnP51kKCsdfeKGg0lAWIJaVoP
LjDM+1O/zObwnQmRlOx3kX9FzX5MtqNmeKwP0/Cfvnbbk4InLCyGNoC9qRhbwTNA2IKI5jEb8DRo
+TU9+zF5GDdD5fT6IKXk4q57c7JJc2RjXjPUF/xIKlNS+yFPNhOXqT/AQiYAlmcL3sw5ezFZ+zGa
DZ9BdXFykFCd6SasXtkBIEe2QjwjgdT2NdNqFK2FVKGJYOchzKzNi0jaD9GToTN4zg5Tv51vwuwV
k2XCPOLoEBDmE/X11OBI+4hRSQWs0l5H4Jfk7IdlN2wGyflhpMmeUY3w5uNd/6qNthT5Sa6EovtT
AEiTIUc2GaRduyB8t6cW55fk7IdkN+zZ5DC3Pw9SiZ1vyuF1W9Gm6uXkK5uz4MWSRxZBDyG3dwIC
E/QUjZdQsh+QHyNnmJwfZhbgfFNVm5ugqe7qunpg0r+PYeAyo4UJGTFrl6qkz40LfABJkHDmCtmB
58i8kJ5/gufZ8DlGh2ldJo/m3V1Z3b1ikDk103B4YCbf6TM4YU9NjIXUmaVM7I3YOQcz6/8ymvaD
9HTsDKGLd4ep2cKbIPQ3r1nPxMYOSI+NNpotAH/PBUC0kL6ZkjjTa5ZFO38BRfvR+TFyhs35+kCx
QS9ApevNg6J5Be0m4Z/ZFDtrdvn+mXazxRG1UaRBB+7DQ7d55/PwBbT8EyyPQ+e4HGbibNIC53d9
ePOKFQFshxKMcrTO7nLLs9CTEnlEiYLiU4Dsqd15GTX7oXk6dobNxfmBykxVhfiX5+EDm/691Ew7
bhh6AB7bM2dOG/o30Y7OUKzZ7ev4m0p7EVH7MTqfpvMwoxlI59cHCdKnehO8IjoIYOCwIS+zy/fP
HIL7LQMW0gFMznD5FR37AdmOmiHx6eNBIjEtLt2UrykrSGBKC5s2d91KZIbGtK/TstCU+bAJZ4bJ
Syjaj8uPkTNszg+zO/NaN/93ypwcXc6IL9lDQmBmahRB+gwNAZCbvQ7ay+naj9N8/Ayta/cgJWlb
vF1s4tf119AciOwNwMB23PvX82AHIRCyO9OGqYdo50Gvbt22l1K1H6nno2c4XRxm2uDi7lu5qeLX
9KlRFcCep8kCPVYFngakSLAhWz1l1/bvZH8JRf+Az+Nc5tgcauZzihSqu1dMSHMTm6HBepSkt/Iz
j0angIhjW9s/lHQ+3r2ApP3oPBk6g+fjYcY9l0H4ihEP8jgCxzsgHN1VQudmCE43QSVO/YNq+xU1
+0HZjprhcXlymCbnrt28ZvsmGms4Gs1RvNm/TY1SiTgHDVAW9khPr79For+iZz8mF7t5zFC5+Hyg
qHRv/tJl/GCI/334OW3s5DYT05EO96+ZpKADHcEn+p8f9kzPXOopyv8VRf+EzMPIOTZ/HSQ2l3GC
Ps5XPYwDPYMKHeZyF3vOG2xttEQhbUOItdvdgdTB0+zNSyjaj82PkTNsLk8PE5vyzn/VfTUIc9Cr
iW21u56zWdKG3u+rQZTDZ2rs8peE/AMgu3FzOK4OEo73cHyqIWk3r3qEAIy+snGCwM4TvjchT31l
bLRVXKmpO+rRXXsqLi+laj9Cz0fPcHr/x0HitI2mXz3uRDqaw56g3WmLw6wVeoo7GScoJchZee2l
9OxH6PnoGULXhxlxfr4rU2y0fdD7r+APCHR1mgz/zR0B7PbA+Q+2RJ3g/mU+PHSbDXgBJftheRw4
Q+Tzx4OUmS93Vf3mx5FJWwXz73FBTweO5cJGTvRv3L9mQoPEmkSaADWcXeUa8D1Vbi8maz9Is+Ez
qL78P/Km//ngu8fTAReberO8P1bwydl3P796zwEcdjgbumPnXii3nF7f/v6WUUvBGXg8rnC6yTMg
HveU/23M3aaqf39roF/6iDCOnAJD8ErRi/D2TYdFNV1CkAS9SAjOzkPWByWht2+yacPK72/FtJN0
yjMwdJniIB2FXEQ1JXlxCRuCplON0DxPsNlXCvp4nuN7nQxwjB75sfv7Tdak73WY1RVGTy5Mvv3e
NEETsQCauqHAseN72v2loKTzm80V9i7j6/T/5KOOmecNwaWV5zZ1EyM1IqcLmOmahYyHE0vHPFs1
sR9EoRPy/NxnieEmoR/cVp4atWP5KctdRYKiXwdjkWaOrix5M5bMXqZZqIQj0nw400VcJl/CURRn
uhrJbcT93nZoE/eNQ0xqDYvUaFt+HBpSf7Lq2mLrqrDb9l3Pw7I7L3OZLYM67jNnYMngxIOMz3Nq
C5c2Xu2Yg3FGmiEPnTJXvkujbGSLYii/tg0rl4wFyVq0PRncIVL0Di56YzoD98XKVl7All6XmYEr
ZBCeJ63u1k3SWCdG2ZTrVqdR7pRh1n9oC+OYRQ1baGZ/6bKeHwdGUqdu6uuJqmGMvvRmlbu84fmi
GfqzwKZheRKNtKR00cXUqxeNTqK+cixemrVDM+Y7TCdl5Y6GF4/UAfLgMhkb+j5koflORGP1vsq7
SJ521DJvwJHhNK7syCs/jjIf13UpKkOcWqXfx8uopE4uOtnnx6XKg2TJetad60gkoUhOrGRAmj9b
yVGlLXU7EQQ1P4nCPtBF71Zx3jbW6dj0WWmPLq0oZf2yC+ImClrH9suetWuaxtRuT5POjkJZOz2F
+xavfWVYVr7IkTr7q+WMXlXV0L9PCtvob+3MyqPvdkSr74NHWMcvWFaZKb22Uo+uZB1aunJyy7P+
zLukEU6R2u1Z58fxO5k1ORhVxl7gDkkTrUNhZ3xZJvEHSnW5JGFaOl4Qd5eTb+qQMIywLPtYL4Y8
9l0DNY13Kor10vfJuBrDMD6OdXBJw7y/qmUjwoVnJGwR2mWQuUlR+++Uqi3hCg5uuyxS3gnJSFsv
Ez6Y67Qn5Wq0x2qjWZ7csLqgfGXHlTSdshgDp1aeShy/jkruZJVN31W87hzB/eRdlIYRPRFZ8zWI
RFu7oxbmewMcNB0tcv+rXwpy6kciXaW9aRy3XGQLC487TyTPj+lI+w+Zrulx0MUquhTUs5y0UF3j
xIzEp4z6Red0rGoXKpbZuu2IeRHWXsScvk7EmVTR+C7zRuKMERkWcRNsQGO0UiSlqybxL2RQNfGi
EfIMgWn1Z9DH3tegDOyVTsf2OI+4WMZFnL1rqJV/iqrxwsws88O0si89WpGFRXi2lAU9HyNrcIIw
r13Fc3OlwpyV4EBOvms6kEttxv6ffh6Op2UhujPdxslJlcjcGULpH0dRGx97YeU5XpFXt6yLq+Nc
lva1LwzTQdMqO1Ox9Xlk5DLjUeFahifP4rE1z/KwME6iqOq+mIXuAieK++6sDzn7KzWHvneaYdS+
0yWEX0kmmiXNKv7dsFSQujW4sYrHqF43dXIjsTXWLUOvUgujGQrbiVsprnPe9YHLrFbfCDX4H81I
+MTRcWl+q1MdHmd2VeEeubFOVMJcznPDKZo2WXdE6ndxX6SuiqJo6bVRv+KZr056U3pOl2etchrZ
R6va9CkWelOHp9QOmo91UMZuAv58rPriA5a1vlJsOLO7wHDN2LNPDCvIlaN4Yb1TpRHaji0SddvL
LHhvJyo8aT2d3VohsRcJGVjs5Cka5JeDFsQZCF17Mrqq01KtB972ixir+5oaOk8d2g3sxG6453b1
+EmRiC6G3vQtx7KK8CJKWmj2hvCvOvE7Jw0aY9F3VESLnkjzL1N19oLTfLzSvR26wiq7L3FQZY7J
I33OkjyunNbqb4w+a5ct4/V3P+4MNzaLcamToDruBeN/smxML0ca2pdtr8b3Q2bqFU38+j0ry/zU
MzpybdFyjN2qKONipXXlLytdkI3Km3Ih+kZfRcLQtTt0AXeDqDEcQWv/ez/65CRrM+svzurRWIxY
WssRKscN6qGVjvKDbpFpaH7VlYZjqVaes2L0XUgkXwmfsk9+YeenqjODd9ou8/cFDdpFXZAWnLWD
4S4cyvrabP0icgvmBYuKDEnhBLRKXa8vpENpy9ZjOQyNK1hxl6YhX9Je2w43mT7vozxyDV6UZ2Om
uw+JZSybIbbPi5aZoWMNYeCtuTTi84DQYkFZEX1NqpZ9jKokP7dyNVyTjla9Y8jAvhJ2X5+0qu7X
uvdC4WhPdG4bhOSybPP4S2rr4ouvsvJ91iTe5zz2wtOmL3on6NT4iZZiWAZER8dD2Q5Lb6gLh8is
ChYCs9VuXzNSr7NkbHPHt5pP03aywQlFlS2M0MxcaQq9LEhA3heV5fOlpTz9LusMUbtp3A2nZjSk
sRuWlC2VFhx8rLs/RW+ZjtkG8njo0zZwo8Ib39GQyhuG+xuu9rLwvV8HnSsjYn8ZRrM6IWKEoVcZ
aRKn8qtwJcNYnllo9/noWW3pO4ZZytjxPRWKher6s6bQ5arKRZO5T49qfuZU3eh8KOHa7M7Jfvzz
fz7qFP/uz27+8eF0zPaPv9BzuD2f+6ffwm74KQKr5l+anOPHe/04JXpySB+PjJ65uNsTvf/B//3p
xZc5xzbl5Ge+8f5Dyn44ytvxOz8Z3ezo1IW/MJ1utztfaOcnI9NDJz8clgQJOuwIQdJ65yffn+yF
9ndl40wVbJab2nZ2fjIuYVMPdivYCrsa7zt6HljxDFKEBnv8ZApf/KmbPLnpOD8MR5AzFD0kn2b+
1E0eaBbTYOjJSdxreHzfE9+47AdvHSm1yLrsJA3Ju4p4S9tr/qSx4US8Qo7iMbDYQ8LU7fo3Ejh2
MnGE7ChUUsQET0nQCAZypaDIdDmQi0Zdh9QOnbGpcocVpFtEBkkckXjnee5HxzhRIFt27C/RMncM
Fllu+OdkNJxQq1VtwypY9KIIYIqE2To0jxZG6wcOyW9En+JLgdNkgWPEX6OKLaf/HQQc+XD4VI36
OEwrpzKWg2mfCF0XgeND9KALs8EZSa0bxygrzhckbtyBZ58HFTslVsNJL5WTct+Bqj/1m85ywmj8
IGpMQCXKCZVxbpqRcnjNq2UVnwmj+eAlY76M/cZhhl1/kPZflBvLyrc2YwUK0og6OIoPnrvlpjDZ
JAiWcLEXbZ+6ZRNf9Yb3MSq6chlX6bKt86+NzchxmDTv/co6jWj2bfQbt45it5BdcixHkNHVdeLw
LLtJe0GO40gNMJvdTSb8hS+b6iyrOtNJSO7mssLDxlUY80s/jfz/r1a2sr+NuW+eHp//kN24j7kF
QtBHwfhbxD07TOeHOoEpwG22UbeENrGgLZBheVQZW22CHRsPJ2/zh8h6p0ywX4PjGEBI907/7DQJ
xQYc1P3RNkPRvGHj1Nr/JOLmCPifiPEUy6OeYEOMmYV2HMTcz8U4oVGZ0S427xQCwsZeslzkRuKS
vA3Hz6bZ5PFGGKVZrbJiqAaxqFlvBr1raI9887NSZLCHrI+td3ZgDs0ito2sOOnsNKnOEzPNjQHe
aW/m38y4jnq9MKRMIu76liXondXroblKgt5KNkqZuXfDU17IC1+GRc6dlIYVSBG5WaaXASV1ly38
xCzj3NGdmaZnCNMLkOynKR1OWcqz6LtRtRpjnkC6R9ch/fWMRzAFTNioME8VALBrlpSwaBo2gQzU
ndfpLCpO6lQk4iQRbVVaJ2Pl12HnjmGOg40T4oXMW/388TNtjzYp9B1OpxNwpEcljiKcrMGTpMgY
cVUhbxLeRjTmcejWmps8cGybGUW0KvvOL+tFGdS+gI4Uxphn7zvBh4q5VIyy4+9qGWRV7Ghd8JJe
4JjxAtd+TuRzcyAma8hhLO0p+Y4NEtaMxj4IDRaU3LiVRtkStvBHy7eKVaJEzYmTlbWUX2OTePX6
58+dYTM9V9jYl44eWoYNAPPn5s2gLW1wdesPWHPSaUmeIG4UHssQZ0VhE15mHn67pHaCQMMuOz9/
PNJvT5cGHm9hgyJOKrIFElaQoefQ+GYbGqQP+K1hJVbBXROBlrmBIBn1Wo+hlVyEBtX0nMfF0FzH
FSEIz7E7PAFTfk4JUuTPKTEZTkzCr45MHd3IsM8AqGVIoiHOvBvPHjOzPNZFnnrD0vDSyh6OB1X2
QOXnj/z75NFRIVFChmszNWbOvJDACrwkGkh5K2QHKV8NVI40Xpll11RiGSpPyK9lA64XTiXRhfZV
k6FFqNOGmuTdLxYCnWkynKOGM3AhJRBUnFGEwwhmUNhjZNp5bXzD3nsrNU76OpgEIu11gF9HabpI
jMKFrzCw3OltxkGVGZKguU5zGQ1uZtAyu7bTIC2zRWHqkl2lbZhV337Os0mf/khwCgtlW5wmQnCW
KA62hLTMdEnTeaokxdh/68u6xCIgTUzALNJ33DScvuStcZ2zuJiEpu709BbmfvOfMgvZXpyvwXHW
jBJcQLU9Z5YqWFUPldTfssQ0oMMjaK+xc9qB1IN5yj0Ter/yG/y6ThqZGTRqmaclNU+UERlt7BQB
tO2k+YcAo7JwTNpT0ce5Tn+hVuh8jaGXF23ZDDvjkLGGTzmzTz3vstzORv6t8pg00mUE/wwOUzHW
YZ65XTEUIM6w0hbX9FCkekDmaRyM6y7PvXVllwlcoXQcyXCaBkVWe05mE+nVbmMSI7mSqe2PqYuD
4XqoRGZEcK3fkdFOcNc49Lqi+IWY0ucZbmgqifMWUeoiODoTR2VNh/89VeZYmVnRZm3+1TK1GZlu
TrAnsHA8r7Ht0qWjZUC1e8NWeyIJiWvNvTrJqadwqe9qLotV0/FfC7SYa3Gcb4tDIkwb6VS0IPxt
WcQ9PFMv0PnXvIQUFUtexUqcMxrw4ZRXyEMVju21yfg5DfphsJwmKLsicKHwO3nlF6NnnJQp0sSf
S6Op5IUK5eQg9KJNE/s4bswJHl1xG0toaC2zvcrLKB4/j4mMu9ghSTIZrRDcB0A6s5FkdDhC4PGz
Svse2HEE7HhDxt6v1SI3K16tpNVM2MW9H8LBKO4fbyvfGDpH6T7CLTScB1AeGtnkG9S5mcabvpJZ
ka/stqTtteB6rM9KZHdLJ0nSkqWu4Xtpf+ILGNe/MpV54nNLWopFZikffkZbZBouys91w1yFg/sW
0po4+xGxI7aJzpYG94bMp3aefB1pWiFn0DNiIevc6Ugna94UHRTFz58410ZsOmCHUdht7N9C1Dp7
YlWSKuhS3v3Fx2ZajF0jJvXHKiuG8ZZtYcqvXsRHLMKONXXln1tQLFinPydjOq73mVbkiJWZBcOF
7a9MwEt+LhQjb5vCsGX6ORVZWnMHUZtp3OkiKKCNgrjK6LL0LB2+byvlQ+Pkgan9pa9q1moHBzh1
yLnXzC9OE0/J656XCeKkqqOyvaqVQUK3MMden2IREeRkifDC3BGepJOwBwTrULcBvIu1F8X1JPkt
wu5LbMyx8sHhccn79vjnM57rNRzvqciUBmD3B30jjfB8xrH0gqxDUupT2yBpZC/NsmRwYttxWrcC
TpY4CWjXY9n2sc3x5tf3nq0h82lJ8ybqmHft9XJa0qwIx7Q8QY6bTyqyGCtCV0XS5lV4PJpDDKnz
unTyqemgUkinRQuI0c+nxGaaTcEDUjCb0GpAEMWbmaoueJaOOsrYJ1UHHLJV5/5EQG3wZhLdezlG
OyCyvisvQCxcu9CVk0opc+RPN0ZA4cbT3pw+Qn0OvfCJHVniJOySiQ/F0Gl54RU9vhUGfJri4KcS
+W7DKvkqV2XLK6RasxzT/cXUZl4mpoaEADaeQFSIiR9EmE2t7mNqJY0ePnG/nTRVXRZYWmMyhvqm
JipmqLjVuhg/Wyyb7GNqaApAepkm/rAcU4m078rmRtN9gpdagh2dFXGsPt6O0CZZaNhYYqJL8km7
NVCbJyHLO6i1Gh4JHogaCsFfiLEoWJH6AqxAVTIwatdEOQoiEdgswl9b/kyqcNpK8BjYvt/6KE+L
szMZVXAX4F1ZzFQIO8nfXF3ajUIOsjA+tqmloR227i0LVN/GLiLLwN+lMrc/OrfniWxmjqZHChxp
xAjMEn7caB54kQjJYpn31seqoVgh9YATFcJj2H7wR0S50CZqpYZGCVOiLgaGJ62XwWWB0gOXurJP
6veWrJQXrbxaKCgDCGR7VaKzCxYgNSD4dZ/BUO1gQ/EqAyv7RGWQFUjRBIePEg5Yb0QhxZs9RHZ7
RXSqQYkZx7BNsaynOPXn3Bb2zJ/F5CcjACWBQzXhBc0jG7iDleGTfvgYBINMPKduYp67Xke86EKy
UZTDsghKieKLzZgdBU5ZFmHxjiQN702UWYLCOC391BDnXhpY3C063fs3JEzISeehwraIrUwntyJK
xvIq1TLFjzeONOkuRUtJPy5UlNlm7hbwH6tm1XWmai/KIvB67cgU9bozTkpqLzJUaKkb9XVTeo7u
VTFGTpC1pehdVIFbCEM7lt2QOL2BalW0shltxLVM6kH4Lulp0zXHOcpJ1IP/5vn1ug4seGauNSbd
OCKsxVLM1308eI1TVHkkV62NVP7CTI1+/NhJzcLPjUh8b8FFzag7ID7VgyP9urIXdojaneubiX+C
szPqRaFJN556dkbIMe1owFa+UamALPNYp+LTgJJJbHyyNen7j33d8/rcqOrMuILFsJpbpPBl+Wm0
Wj/TTq41DaoPdj8mU60Q2Y0Vaqkq1Y4da84C1yrHqlDfaBqp7DZguZ7qW7Ieiju7qbuOuHHSVTQ6
qb2sMNUCcYCZyGMvNWJ5YVPLiOPjVuasSoK7QGW8Bpd7ylUpzkeuWyxpVPKrPPiAfo5akmWWiTy3
1o3thUFylpl9XPjLqPXrDiVs0/PDcGVooUN5ZdZlqdcyEoGvVlgrkiP/2o4EZj2pVNjZjm8IWdSL
wCvHaFh3fmUE4XEXprA2bmx3Agq2zcPG/FMbjTSrNRZHZ6BQx+G20Ismh9dlO/XAVS8vE2ZZeKu3
HxphiHq9g1S5wONGXYni29gUNmvfRbLMfXZCewMFfHRGmHFjHfdZRNPEMUU72UViGiGm43MTRmXT
ewN+atCNzMA2/cuhy7vceh95RtQlKyvmBsvXcTPYqr2UETdRmSxse8pJWGVtBvFny/c8YzwVIqnA
KWMooLLPobWLwDw1uFdayRkNi5Am76OoQwF+2UVQBP5Sh9jzVrpQWRNJQ2skhC2JHwxhsSB5HJVI
wdfEMLM/mc8yPC+NEtv+1PiqKNwScTA4y1QTwoK4VAbTTUA/XBanKOzJpxdBhdm7eUAzLldR0E0c
40kd401XQW1cZ6k1qXzU731luXZXayyAMYO/cVzbZYrv5dupBrU5gn1FZOEFW1J5eFoSUASZGQ0n
eGgu0F3zhSb9xOdM2BFySUZjlIDCyGIViLuiQEBTrMowhKfldooOVuGGKjAbY2ofaIrmcx1lTZiB
X0aAhHzQjIL25yqyJpLRKVHm47XEysITOC4V3zyjnxaYLPFzqu07tMvgs8ROJ9a0LcVXYWJV0YGG
Fj8gijnu5lOWnBffkHAL8JnZ51pex6bwbOTcOxsJINQRAgpe7FaPN1Y2bmlFxjQ5rx7umdFg1ZTu
zse1zdGc/uKVGZ9zEpbG9Y7VxvbrD0zefg+ZAhafWyxPQQDNjKD9FocyD8vjMOMDJl2wEb+Z6/iM
+yG5RgDuo6pqboHSY1tjqSHybkp/nVF78EyHxkE7yEs7bTS41LI0wVcYmp9AFdIcXovSPxkmp9dP
TYYPE8snxTe0s0wc1DkkCHptO6eAhYjR3FxnsqMnQ6Om6Jxsod0uD+nFCfgjRYgRS9NKpsn3cgiw
Tn1aTo8JRCDx4YBCthV8Go1QNPU7zJRP7N0upLEZGlCJSU53QfNFhXE46p5jdVV1MJG+ZagxdiP+
0AnXwloaxMziaD2iFRFNQT5BRossu7DRkGk78qfMR9UB37C1WPGNSj/D8qlMeKyYfNnC2b2spqod
bsja6U20vsJbkpFJHNLRnOjPGon6+Sd0kyR+uEKPA+4bFJz6/CSuBovWp3y7VsKosmvreMdyO2pL
kINejRg3gQXQeHiUhzHsfEuLUZJP8Nwi1S7ywqiz0CWV7+HhZhTg5+wWdZIjt5kgYYCUDWAKmrWl
/UmcG9hXfBYPzf8y92VNduJaur+ICDHDS0c0sIecJ2eW0y8Kp+1iEAIhoYlf3x9O9z22696qe6Jf
+sUZ4dy5ASEtrfUNS9lQHBmSRecv41KNbj6vyUw4r0doJripqGoBG4ZlqPH5bl0UfiBpTMdbvmj8
67kFiJaCXAdUtADLH28NWylAASsHXD3s2tm8ZBN1qAKo3/a5b+EwBEjs4iVChClkN+riMHJssfzg
gomW6gLqPrm5VwL5B+JNO84zY+cfcPKwjp0cjrobUe9+8YmC2ecshg7DcYq/r5llLkYMmKKW0e0l
7orZrs9LbDubndf3R3dlqzBEsXAbwxOx1qr0kG0kRJSDZGwfvtBBPSdr4FX7FH/HTwvFLEYg1NH+
vGvfR/ghMcHx+aUHFAr6cNyAK4OfZFNZAbLwGb+JRSjxicyHew1rUq0wr95Bli1MR0mPelokjS5a
umz4ju0deqMoy4EaLmnCgJfSkKH05Ry101SvI4CJ9IqzbF9Pa2J7gPAtK1aEyjijHnue8og00DHF
2T54uo93qCDSBQMWP4xTiz9HpzY85atFekaDS0uVlP1tGQ87SDlrbHc3OaNxtj4kgLE8PTg6BL47
Zlako4IcJICkvcoBAmWfkjaG6qLCZlji5W9BsuGpsonv2wZP6T7dZCRDTL73kRzWGUh03JM+Npd2
SznNH9imbfAEudgKVGETS5l9QrzF/Aqs2DACQ0L2Z6BiChD8UV7uKNXYI19FZl3y2YpPWem7JXxL
3JiNt1m2CE+PSTSrNfjT9uHg6AE7WjymlRqBfwd1MYa5fAEiadn6gUCc0rY1TX3cuUebI7dZvpam
N0v0CiknoImTZNrwEuK5TbGXLdFRMlcau4NDsQ/VHXLKPE9LHWrMcj6UUW3wn0FuqtyCmXLNjyd5
f5eLGAAQ17AJ+v2xvoebcTR7/Ct9u0cTZP/74u0V3z8xfUfvoVzb/y8NSYBP+NbvH6Qx0AkwuHra
uY1+pAJLuUW2SG+31YfiMGCh7quy5PtvfkxZ5JSIRCWcC/jVOx6+h9OgraXzMs6rMJKkuNdd3tq5
smQCep74jZbRhV2mfZW3wbbDgQo8EX4kSMvWi2UjmN+QpeAFA7fc75z10PB++nGhVJbY0hZMleDp
vWKbQHPnrBomoZMH9h6w2DvQuMAPjtkQjMsOQiqZySRpeMuXmVbdkungSfepwDOvFiyeueyjdk/j
usThGrkZ99vS3xdcMDPsIxVN9b7IRbTTjFAmuH1O5nSLWF+l0GNxfuiGEavx+D4gwIH3oMegysD3
JioMhqsuise8+Afg67eCHljOrmRGw0IEtyz8C6zcreAQgFdHT908Z7jrvG0dVoOdEWaXINlX0GgA
vHSV6Zf93v+huvsV79ovD600hL37qSO4/m/wu9RuDix0yU8/QuMADBh3gToAK+nvL/UbgI7VRCD1
xrUAWeHfbC/rfyIPbcEWiIrD6b/nCIFkZK4XQZPkDs3Q9tldZt3+UnUPhdrTnMgEr+xHcPz7e/kV
QoDTEPOnwHFeRQY6HPM8+vVeqIkjwLdD+4Rz2BDG+jTc83GlcATLAcrvfx7nv14QihsAB7vgHeDi
dxHLTw/POknCkRP6uLgJG0ULsfJ6kXuGMPdjZf/9A4Y7bPcvemd/QmC3JM1DHNcMsf3vQKYbIcic
1hFF1nvEsN22g/Y+g7AxPbpEFeY4CLrJB21jPzRcT3s8jyVCQ6C2BPvRP9zRrzMdd4RSau8qHOdl
Cov077SYL0lgcx8vj+P7orLI67DGnWYUcb0vTI9X0CXaY2WWMTYHpBZBt9/IIOJFb7VZUNkfUx7P
KakcQouvEeoXfBzrg4a3vY+jeKntO58l3sPs3z/E768RLw4HwxM05wUkG+JMq1/nDfbdZY1cYG47
xfbItH1PhIRKJ/3gg0InOFXn/x/qggsB10txoCZcD3u35uw3cDZ3yEbQpFnf/tj2XNstQ0VmRNa5
kgp9Cf+96wHy34/vxsKA4Tb5SziILQUSbfrh9n1bQpK8v42cjVgXk1r2DePvL7jHl5+mKSYE6Ke9
nRH0KAkQzd/wTOs318stZed8CiRL65zzPP6USSyYfy/U4atxATjvYR1JUOnnv4c6TiPudZu15/dU
xKRARzCPooXjx98/1W/cGr4dCo0SZPzeARUHbf9OZ0xk7ejgRPmFDICpfyyrKGN7qihjvpeTtjAT
rwlPZAQpsRzBdFQjUlFVr/Hk8ufBEgTBf7ivd4nITwMODBNDUEK4810wAHfvrzOYEPBFeQ9hsYRo
vFOHKHW7SkKjNZue/1TbBKK9hn4YmG9Zcbqhiq0gxV5DfoUsAtKgtp6ZACJ1HSXARMg9p2nbzmeP
nCWdb6nrWeh8TSNQYa9qWTjKMzlAdLcc+Ki3aK3JTDLFm0KmgACvYxfOcXZfvvOMLEORFN/RiYeL
u4G5xpSQ8miT9SGwmgESkjMKoLznzRgMAlPkR+KUB/izrmLv6Q4qhwKbWPY9vL6XQOz7aNqOR9hS
ULLu6Yk1EVw95zkqUL9MkcZwI/XLdH4bq3FPMoP3nEuAtMV7I6IIt75iauXhBjeDLKe+yUQ+Drr6
byhmwXYOteB7gvU9swPjZzG+21LsyUW+mHi5QM3DsuggihmX5AzVjrkkYFH6Fk4Njk52J/AM4zA+
x0jHy/g282uZiIshI8EOUigjgf/69/qwtF7FSwNDCiwij0CGcrAf1dCtxUzrQM+tJbxa4BhOo/sS
Wu3cHtoFQWf5kPrSbPMH8CA704bcFK6r23lVIDc+9AIoeNtgnkPmcOzkEoZDzUMkw396lMSquEwz
Z6NPYer8Wtwm3FLxMJXlwKLDMKldcSkQ0Nxaw9cFjv8wzR7vtrEugti7IgEQE1MjZQzTovaJp/aa
lWpVWwWa3Pao8kto+GvXd0SdEjKu9i0jnPmuoQkKgani+cTlxwmIUKCr4p0K/BEjF/D0bXZdcOwn
w3HqxizSyO6/538A5Pf81U/rvhm+T43xe5Y65SNDKSlhQNGiMpJkPESEbecctxExFlWWBab8gM1l
Lp7EVAbjkfdpm1Zd29qn1Pfp0Pje0lOfmPjck3i74NKZMxCW+TGXWVS7Mu1u834dCbBsIz9QTOpz
0qaw+mD1dW+DFOPHlvRzM2lCJrh4ZHJEEQ6oK5rSq0KQTzPDcpysyK4z24smh1kJb5cE8jjkLjkM
c6/vtmFcyQHVwnooPIlHzNiMf+mEforCRFzJJGivuFHrIVWAxiGQac9m1mXTlbZ4yEW3QG8g+q+9
WmgzdqKFxHWampSWy2WxRfzo6QR2ehJpgq8u/FQnw5QfLb7yokCd+CbdrE/QY9CvS8nGE3PhuFW+
HNJjN5D5SSTgDKoR0JGqgnhun63bis9jMKWAGDT/YIuoP5BoJZfoONT11RwE8XUC+PAoV4XmR0NO
HwBq9tBRrXH5NQQFhTorFOGjiYauPwo/BQf4C9ZHZRIAIQgFDYxX+jJW0rMq5baoaV7SrvjYm6j0
F1BG6C8qSobwMGuxovzqeecrA2Pgt2JNc94ENJCXvIRMoknCdXhwJmao3/h8lao1XGpadPNnMihx
7XBO3JXKwn2G0nTndltjLx3S7BuSM3MBVD64hDC2i5oC0e9raG08VdtWhPBKQe/4asVivy1B4Oqo
D7fPSg1zBKWDgKxx2xRmbjeKsYKSS+pGbJa5y0y3S1uRUPS3PswRiFHq1cbGY3yJE1FHcSndIo+R
0NFVOnIHBXb6klr/hWhKb5MQy8covTaAPElftfAZ5E3q5/iQ5Ot0K7pEvnrhkCsS0O6tqjSDNoPV
ed+mogp0nHwGYz5XcTROpxkARhURvj446MIfVOdXVrN1bZ+Xzi8fpRM8qhanXU1DKYZqwP2BCS6A
BWLhuW6rE1fY+zJS3VhPmxk+D1xsFcgn/oLz5pdKCBM+lCA3LkQki1pLQi+Tfko+qyJz17uj0IAO
STQuCvMj1cGCSlm3cHsFc1+NISs/ywDJVlMgbxyqdFDLfWYzdkSgz7K67Lf8vIZzdw/9EDQntpPP
0TyJk9EuPA3CZJ9lTJ8t6vdnODq34rSIxFfDwttvHgNy6tZc6wPSU/+0yjKllUwWMMmsXSHBNuYi
K5k4LciPQ5hEVPlcTmv5FjsRfxgknd/MZrZvGhO8Mfkc3SQQPJwIdopmccv6hLw3qFI7mWvIyNmn
jczTKR5DCsUYYO7bzpMEe5lDRCIDNOPYtVl2xolStBZqGk4s1fIZmrMY92+iS1ge4+OQxeoVeOFy
X06dPId+LJ84l9tVq4bl4HKEXJTnvL+dErJeSp3Y+0nBYylhOvgSM4PgEC3e3CaeY/EAa7sL41Vf
OZnbi966eAaeVEwnmvGkQdkO5SfgmPJiCyS9pghvD1tUdM8FIJ3XZSvWD9jw2zMWW36zhcEKbVXW
H8eSptdg3sO4Xnk5NsXmpxjzXU7HrQ3mewZq4L51s1hqKFbIUdpheRWrTloU/dt2LctEX0FABc9L
wOcPbbyVHDGbu0Ocs+IcgousjdiSu8K0sK5qGXwNaARt3LVPk60va88dcvAm14Dai2uWxiZfDwT9
i8a1GktBr20g2nugP+NtkPjpZVzlZ/xNCwC6D18URwYz6Hy4deUAWWgqwv6ynEX0SQdU23rsLLmB
BEk/95Exy6mLxjipyy7MrxI6y+JYEj6Vl7wrRAN+OdkqAx6+KcqN59WwraWpeEyn2zmADuHKB0uO
sc6IXeU1bMIgoEInQ3sxJQu/i10SPORT2Ys6c7KbD10p5OPQ9obDQDr77or3bO6bQE4plJqUhsEp
N0ptjx6+KN2d9tSDNOXicFY9w6jNsKReMmAFcqzDHJlLnXJNzQ1QnEHB8Bu2H2y+zb6eyZhdQ0ZI
YfgNkSJerQAI1pe0R1UqEUekWNMMiVM7Qe50NmuWX6aRI9PwYYs9jUzl3UJKfRkh2JGLIgFTcVpG
P8mmMyrVT2XQMtizo3YsZSUD2o6sDmD4eupjqHmqqEvGh9mHwXayGardmuRLRK7h13VTHUnwCzf5
iHDaQLi3NTMQt8shWvs6C3N2uQbeqeFu9EFWbjGGfyKON8CPONvVY/D38rt1TYZibXw2ZGME4F/N
WA8FaNdahz7ihyTUY3fNOrDGFZ8AP9fb6papirkHIZXrgZ2nPknhyrWpvWE94NtmcL07w4sdFk0G
G3kOqA5O5gvWSgGaVKewlUYWrHy2RuttkJYOXo+BJvBMJiwGRAgs8SUUgfxqSqQmsRQ+Os0zDeND
a7pIRzVSuC6Ya2gGIJGzVd5ljz5I5hyJmS58P9aIpCs+MJOgRy9vBKGlyA6dGEWVtkvoygPjeZh3
BxG5OU1vwsBk+hkkM6fnYSmSz60xn7ata5/bTnxqS5EOFcoE/mShOTnQgsoTweYB26jOJGi5fLsa
YWK/lXGvj6aTZS0WsYkqh3xUVJyn/ElOY9ZImflKw7+G+GpW/mVt6XbM5xH0Yutg84E3hdShU3Zp
Nmw2yX2puvgph7BJNr0BBoX5gAlTQadnv4azYA9imVRxUHneXqt5mp/0otb2oF1r6AXQbHg9A+7K
Cz4PSxNNy3hkC02fJkbCQ7l28xWjaXATMZdcRQJk6twqkOolyqImiigaBOlcnzYXRWOFtiQjb0hp
FnUQYTbfQtdo1wshLa1KZYmrF9YOMO4oGAnLkFNoWyHU1Bcqw8PBrRqETxvFocQUfPxyGsD7NRKL
0labZ/IWuzw2/z5jY9MPyC9wC/QRu05/1HmZ1XoS3cvQt+EnIILuCDFReZpJyY+5yIf7YCCyNjzr
PpKJP48DFGotCrdjHtHhdbbROsO1Os+vMaHyUkcxdRWVbihqGIeSSyoiPHRLgLz3ztQowuO7AWXJ
pbFh/4V1cf6J0Tb8yMLYXhswyk0qlvkiBpT9AlIgYntMc6KKB7LcZJTGyFsRHPdJmHxJ2F6k+4nv
u7aL1NtsiqA/jBn86xVA7jm7mNKpn2sle7eCA9tmgJi5HcI6HhFHqizoh/RmFCp662DwZ1U04h6q
Ycy7omb43hqwHOZE5wVc7ZmO8gYlvBklci3WXnIxr38IVG1dzQRccJ+w8VpZlUFhzTlYWdasYgjO
/ZJGz7ue4Rhuhumq94G4S1M3vGlTCGwPqDyPs6ZQac00ja9BKcor4SF2qWSLlObaKS3eWLS6vlaA
P03Vm9F9WVePtYJFiTpNC6CrXw3YNLQfGIw5TIOJLwGet5By9TD0nnc56zecX2DokefdepV41G9V
gHRkbUa6BOkhWHZbFtlM+rKqcXzNhXE1U7DmjSRY4KGzefgE1q8ooVZCDldlq+3Gk0VSdYnoN9mD
W7puQCpXIvWEuiSYb+POhkGt6a4Q9Jyk4iCFgfMBShlMojrpOGz+zBxbk4Higdd1YEjS5GEvY01N
/dJHyKljWPI/TkpP7C6aQ6saVBUUFmlM3nkTtQx1O/pTQKJhSu4yeLKLioVLH38eIWcNptoEhRvo
EUQec+SGdXM2lzWqbZeISm8dV7rOseGmvunAq6E1gYbKPPHNZDzl7MoXFJBOrbQrQ3E/GqBWceUg
Py/1UWqx9B/bliVz21gsFdA7cAnFk6yMW+ZsPbbI1aYLDQc4/1Mtypn00EGXxadDuoADfEKjB3BC
JwEB1zo10icBGe4HLRjeA9zZqtcDFNbgJgzk93j8bzwoc4JxVMPkm1J0Lv2YyjTqnt5B5EDsRMg6
ljtkG4XUiSs01dklBdAx7PwM1uGWf20TSlx2gt57w3pbQlX2r1rANt9VUwEALkBlSwebYYtAOF5f
dAdAobhekVC6WzKUxCe1bpVe2GkD64a3hS1vmIe3uNCT4U06rtpPV7HG422wSEL9oeB3VjGnT/Ga
ij47ZBDQ9vEl0XrxM/RR/YocB7VDuxyFKAbE42CdGwZ11E0EkRlSd1EiYnr4ONVaJKd+zbn3Augw
LPJLX0PqpUebHNrJJf14EBZKoBLYwTQX1xtSv+KAJhYZBTtnaCl0FSZLmRxyv8XJCXwkfxGFHp8D
qH5WNBrBiRFVorF2DlDB8K9kYsiyoMpHw4HDnKmya4yEfsZVW7SAFN0y7b+r/y/LvjX3AHHNGfh0
fz0TGtcsyvTNEHrPDyLmEJGZEgS1CManoXQ2v1iQwuXwUQqfVG6ybDrJlUBd6QphJ5iGDPsqNkIZ
QmvCaZVhH9XNGm/+UfWBdUgQgvGADBQVIh1Emp5klqy8obxwb8FGnRdV2NolfCxYz9LG4lSSLxKH
ychKDQalwbQFBtWIHMJub4wi1Vl3KTNf28DtiAsy6miqN9a1R/jHDA2OXIcFREPRUk41Jck8HxJP
1DlUc/46mjEBYJnTqJ1rAIp9igo19+qWFxnRDTr16PUjJBmQc1RSQP1XQ2uyGCRIYQS9E8Ct2xaV
N6+SBXn4jQMR6Cobs/yQs2y8DFo1Q2KvU5g+oPkTHJKSyGvVFFNagioL1u4EPwVeTO7aoIqh+Tsv
YkSvAQ3A7G2DkAJzg5YPOiAznnMTxywU7t7jZTdJSYvyMEDz8S2AqArg4SDa6wBhWH1CcWm7h3zg
cs+64qg/I4PJLmWSp/0bQmTsT7FJhsfZxvQG8s32aytDjHxhNwcZHYX3nm1b7yrRE/tcuFTfWzl2
eATY68Ba53xGNM05TBQsLR9DwId5Uw7osxACtOgbC83OHzZO4G9MmUrOUzKgf4KV6dNC2/m4RhP5
mEkFk28OfWQnxw3OAbX5Cr4sfwuvZ9Q3kVYGZrNxgnC/7E1pLtpMQjWnpg0y1ZZah9stx12ygWq4
FlPuoyOYK/C/JIbhsWlNbBB6A/gw+mpFMxpdxa3aXc2TVzexFvq6jUJTNCRtRX6EQEN8sC5foYZe
JzwlVAr5p0R2RVtxJOB3S7BnvApO96lCTu37KkPbDshk2NJ3DTb0AYowwCX3GwcCUKGPj8gOzED4
18SE94dtcfibNoXMD3IWLhoTiz+t6qZDRJVDc47Uv+aIFubKrZMUzbiY4lGlctW4XJouKAh6oEAc
fSXikUZXRTeyHPIl6nklQ1peBUEXvfmxZ5cuEOoeGsKhhjYt+gy3jp7Af+Slr/tUDbLOLTzfjbZ+
UNUoi5UedNcXI+KvjEcYqCOfHtfMpi8B7YS7BXLFYoABM/fVKHj42pdQYlQcApHbGcoXcsht6lEU
lBHcFgslKT/wcOg+sNRJW2PfRFaH/LzpYrkU+7hldza2gKHjaKa3xcjjj+jqFLaV0eNrrPj8Ua7z
XHX9BOwRSk8IuFqDKT/K1xbdQlrkVi6oA2QeN1LDdqSAu3yaWh1cSDQ0GRvZs/xu1et8uaZo1YKK
nF0DF0DzJ0qKFyDGfY5p0GZvItriAwzh6tFIH10wHMYU1YMp7J6tEQ5JzwSIJ1eqOKu4m7JmKwMk
Trwv3WlKIzM+wsXbNxLgViMx1ZN6iVN9QPoSXk1+7qBZtOHHjnr3saQr+jgpTWDpTNmBFyP9E3Jn
0iRpsj4XSPdPYULDtxnK+I8Ef5JWgcPAwYrwEV6g4sZBfHASZsWqK/RnCKfXe6GJp1WxziTEOtju
yzZgyGjChJ+wH8gJZYaKmyKHaAZ/fW2XSP6BTh1hUzgUKgu6i22V68L5JSjG5Gno4oTXCVD9CyGm
EBQdFKAsjr94DfQfbnsBPEi+YYNi3DTg5uGu+oiKdubiUSYKDZDu1qFbEOUVOnxCMyUX+LIhXnB+
4Au4BhCh813iIfHxJxvBQxI18Uzc2l0Q3fFhu4DA3K/PtHc2/ZJOyczOw1zwNalpIskaNIVJEysR
vBhUNuDaoNsY0LMoIw0EgeGGtLEgvq8lyyRxF2jWBRSzyiKXHpNkssWnbJpWBJVFsNGNiGNpR9IG
eR70E03gs7aF0CaB9gsyaaTxUHt5eLSxaCCvT9BZzHRi/kaWwOeqAdEKAeFBCetZBya1bxlUTKJF
96SoxhxcQIO0Q7uR5cHExYoSpo9dJuXLXFh0DWpAEBeo+2Bl6t1wOwyz0nOjLNrZhgciYq2WN41O
SKGv8C2i97WdE6Rk1YYOYIs5U9g3h7IGYr0/SZK1pBxPXetMvvyhg3aL0qqnBcPvoNHPM3cVrAoF
89XgFR2z2pGyyM3x7+m5X9llsIY5eHp4Z9ENDyQdOJlfubk+9bAmtX3+lc1i9zbxd+EHZ+WIFx7M
oKX+gaj8lZPfrwgbN8jK3TsMyndvFfCzJgPgXLES+CW+8fcrmndVTZxOEtS8yrtEQwRniAtg+egH
kILvj/yjZ+EPa8V7572f27T83LXlP/5fvV1++dD/pJPM/8ImMSEhsFn8HynAX9o5/Of4+e3zv9ps
7w0g3v/kRyeHAmcEQlEDsxxkCCHWCpQIP/rCFDggHbKPGFx+BIAKfP6/+sKk6J+Ypzm6B0OCk0FV
86++MGhHC2N/CbYjQ/GP+PrvdHP4ndbHt+z6kxAmup1p/n0mD6GIEhUnwbkMgmRAPxO/nXWZqA8/
jcn/xZfz64JJd4d1kSMj2fu1Erjef1swWwhKB6B5cIZgJfwA5wRSBU2KO27hwv2HpbJLO34izvdr
wY0Kkz8suBAP7A0rf14qeBdQ6ZqYnn04l3ckk+YGxD9Ilo24e5Hx/p+kEWii85dLotVpFqYEPi+0
Pd07o/98ScdUukCoSM/ookUBZy/zeg3ipwWsDig7xaZuyxcCNU10JBrpGkox2OBPGbCa6bSkaOGS
GpPYCs0LsfENaLpYzi7oQcZJ8jZBeAGIWJUn5JTlyW6yP/HMRzVUu9Mlkgn+MDKYZcdArs/hmk2X
sKiKI2z8/S3aX/W3SQtDdhO3U3fyC7b6vlUwAq2KP0TQgX4Dkbq9dCyRL7lAix3t+4PNx6nWAOnP
WxSzmySBVgPdyGL9ECnN/9zibb7bYjs8R6QfqonQ8ZguaEMY9tzUep7smcwUztptiU6FIVDAwIp3
CDugRuMaq6s8XOdblAqQxmLb/UzQjOg8ZjsMKAN7Xjz2mypxJc0Q9qP5iyrQuiPbuAOltHVot7lY
5KqySI5ERfK1Z0FpWeM6mSsUG95CLfxaplHq1XU3ieGYTzlqIksxz2vSoZMAEmc+vWmZi9cBLos/
hpJFjyV2lq62RJVfhwK2oQry4hz0YORnBoVB747SFMjIIOjq3lg3FmkNRmu8IyMgoxos/Hydw5p0
5YEMvBR+gymU9hLA4k7wDRsouQTQ1h2Evo+d6wnaqg3+sYOK9qBCIl9hkTPH2ZH1iOZt6Bno4K/6
KjnvTt3UffFyEE0LieJVWxbgvcMt7fhBYXC6iY43y8i3P9DqIHiIYa2/JhvksJVyIQMqakjQsH6g
pApm6D6zPr2gMM5B2DKpQ+x7dk2GVn9tVba+sdAP42FrNzQrDda+vMQQKLh6si/LOtYWUNrtNBLA
Hvn4lcTOIsNN0NZudRVj7XOpkLctVIynQBTIFIDFImG1E8T3CalhM8qqXKxXQyAToDVrC1kYKYbP
UKBRfDj/FFMdN4CCPBitbHmkdoyu0d7xPnXWhlWBs1gxtbF6HPJR9MdIIGEIzTfH8+CYymC9galy
e1vRIqbGm03fBPjPOyTwkJ1t6/q4wAJUQ0/wCIlxf9Dp9jHQEv08N/RPjfymboN82w62zOzTNJW6
btEq9Oh58jBZ/kce0zk698CATVKtwOX9lwkN26KKGo10JkMb2GGsfCGiodpQwDes5QyS9Qht8ND+
c8m268KO3l2MJUHfkboDPUIqGiCBeWHKwpYAgZNWtsVAzEujvVHDhwTmgRbNnCCMLoz9kPu1O5Qh
2tKB+N2bLKLnao++cwvJqnItpulkDTQ3H12QwKYFzWIEhLSw6HHZj4EvjmpQ/ZLAFLJCs8/s1j4a
lu6GLtEb9NFcQBxVMyQm9r4FwlrElcgW1V2VNDAgZSHXT18jAd4NuraJBt0BbskyehkgCk+PQBjT
/GvuAC6C7ofj6JJ5NKGQT4xDI4SEv1TsNUgFeyoN70+STAjDM8/TsyHr+JJTH+wq6Yj6yuosvoTY
aSaV3Qz6hKZBV57SNQZ6GtHlOnQuPUc8IDmKco/qjm9l+CHq5nao1LL/d04z+oROhfZLFk1AHqdw
EkdwLfHFPEKpUukEMB3TY3IhFJkukYSXh5XrbUIPLgpEB2DxfLUkCVih3OThMczU3IzooXtIRbnW
kyIFWhV6dOAMKC0/gaHj9bIG09OGDmrAvadAo+g1lj+4OBHfEmSS17iRvj0yCNKBI5d8a+A5GbuD
hEX5Aux6eTemffZ55Cix/4u9M9uNG8u27RcxwW6zAQ4ucIOMYESoCfWS9ULIlsW+Jzebr7+DdmaV
LbtsZN6X81BAIZFZtsQINptrrzXnmDi3JIbnzi6ulTGzmczjZyk9fNz8mVD64o2pZ/5gqD2U2iy1
MF4uRXUbFcBLN2sIosbikVkDz23uf3mP/60q8P+nwPuuUvxP5eT/xioQWM83Fc+PVSBEiapEw/lv
nJf25Uf+RdEGiG0i16SCN3Dif0fRpkKkPPwqAXZVS/93FWhTBfJTDlJc9JfIkf9dBcL6Qu5GP9BA
Ho1Y9+8UgZh7vy9g2AMJPpeLG1/V+HjvRchFw8Z/yqwRP16NpA2g6NgXeblxhFWpZ1UtHQAXaWP3
yxBkGM4K9RFhFhu4rKyL7k4vzH5pEYgYGBvzFn3UmPLogMsA8mfR2LKgp6Rlog1ePU5MqoAUo6lk
mZ33qTKOCv1G5OyFPNAuLjpJU4lGTl9flPmcljxKCa8z16nLc4Fa80hRJdUDCOf5YjZDCHlGU6NE
s56UrpLBWEl79Qnj5RVpfZ4W7E+LdOKpECLT72Ir4WFKYpatjVuMdBHAALhbXGTNyEO+ULRZuTXd
LHT7X9RaZz2ATC4vAP8wBdHjnhWplUOyoIKK1DwoJ5kHk4Qf4Qu3Sg5WETX2pev2MvW6WeWFqCh0
eKx67oO+zSRwwRUVExdmtq/DdtylS2sv9EhLfjH9w3BiOxnKky7C8kM/ztrNCItLBlWf4q/tOt4U
ERNi3qzRvGy6rGj9VDTyCVvU/BAulW15bdTU02Gq8CvQnRZ8USYLg/4Ee6nB2avlQadbLbPuTG6t
qG60Tae15yP25FWphvAQd31cb5JsFAeLdejBTaGB6/3odkGS4h7cxV2LclByq/uwGmb1GtT6VmcJ
LAKjz0PPqsSEACLtQSR2aQr4V6JX2oCGaitfHWgxMH4t9rhEYp/h7eDs9HEct2OfrnBKXUa7GWEZ
Jzqqa+FpXT6+2WGivizo/3eZ4GncrcXVFsvL/FJAvtN3uFhFMFRTfauVbXyGbzp/qlCibkJVaqMH
PrLH7B9Hqq+39gmfVusPehxukVdgTqXXoHHTaJMmAW7nzW6WTHFju3VPk2jQAoXt4A20TI6xG072
pjKKDEu6gbZKxAPFUKpUh5VafegLhGiA/cJnngZkTtiR3Y8hxHLK+a6HEh31jX4X5slwGNvC3jHf
tCGzlWF3S0v0kzoKxZezs/hgn2h48gQkh8pmRIFCapKuF1mOdl5YuXnMYuF8WDcVgexWEKboFjjt
QuooWng/Gn4XNneI/9rLxlGXj6DeQx8T5vwwJHWxDxdezJ6iqG66qRWag7JWutMMCv6yEfiXN32V
wnLXZRJ6guG3r8VhdW9FTb8ZFbc8oE6JHnsKT9rTfZjfZGate92CbopRf9BXqJNbOzR5fZuZei3i
BpYmamS43KWpA9oRoRaefRkqDaKvT20Rulh61PxzqWXzgf0OrN5VQy+n2d2UYf8pVQHh4hcdPYGk
YL9apJk56y/TOD9i0hNemUXu5LtSB7ru053kOsJ9aRBUWldjh9aEw+LRG+b2647zv2/F36RLQGxZ
DTn/uTmyyysUDt+/Fr/+zF/dEfUPfgXxCGx+v+aJ/Ls7Yv/BrWuJlVqpYUmxefn9Rc3VeC/yfnUN
fhkwB4OuBmXNmi6hmySUYlHg1QgMQ7dc8XdejGtb4rtWggVQ0zDX7EYX7YrGl/12Xx+Nk7o4dTXs
dfRMvZdnLtZbFMDuuTngx90gVSnPqbSS0ndjBizfnKvfN02ECtcIkifnh741hL53TROUAgvC76kP
xkGXDEULC+O0nvszsvr9PzgURQBNJxOx6XuzAUB9qWmF6ANTo7uQ6xrm7C6utxQfzT/4VpxK17Do
eFk/lBrEAWSMVM0e6fyUBJOxNH7bIz/tJ/t3zLp3Vc2XEwgMhhLK4KagjPr+8k0SAEouOIFuErqQ
6vRrxtHW2yQtPypDKpTKwLpExe/VzEu9X59S7sFv750/D05vbb2LyU1Z21TfGMn6KUYaU/c97WAT
fHo6xduS8fbf8x1xFEHJBhIK+AuN6Pc+p45tWiebcAhQT1r4H/WSSbmYGltu07pggf/1l/q+DS2+
HG71Hem4hblN3rehqTN0I9b6IYhm8jPirP2MZe/NiSro+3lxZjHp/rq2/keiz4+nkcJPd3WxQjM1
9b2xioCMdHSwVwSpKljiQzfnYrnV9tff613P8Mv30mFSMwtQqdsN1ppvL5Y5hOigm2wIjETC71KU
cygvp1nTMQOohfjNd/rZWfz2aO9uDZrEKMGBMNEbY7scsrmOZNGDSlg5tVSOmzbLPv76C75DbX29
cit7c7VS4mx8v5TNMa4O1Bd9oMWWeTIrM3+IUJYfkOs4e9wnRGg0NzaFh9fkZvdqwag6omDaD1Fb
BXJwJSo73p/taNefpslQDjPw240e9s3tahRBnkVqTdYsv1mYtJ9cf8YdtFRhhmIJe3/HOV1k6RWj
rCCBNJdtzHVHvKEDILfYDVbrNbL+GoKAb3D2tno+mc8qKoMrxBD1JfsVyMF15J7YmvzJt/6Pd6b4
6Udb+7084SBv9PXPv3nCUxcG4YKoJmCux2g7Fn7SIgRAe9lvAcR095AhULCOFmLoKl/KIzas9ryj
Fsz8YuolIpJyk5kd+ixGsBtDq0M/LB34nXo0wxfX20vdWpTDko30UmUPmsFe8Uoo1h+GMVEeejSS
nmskQGJMxd4B40qoyVsHqvd07LMWEKCSgwcPhQuhCiyemd0Po9NdZuZsbGZjyXatMaBiUPpT5drL
vknYicwmg+ApzMNzFWXRo9I2MkjLTFmN92/ZbNz0DPkQNETZHkpwf+I3l7tf360/PiB4rSkMeOrx
59n2u/cuQi4xiHG96F18qWRDDDxGPWjJdDcsYb0dBiw//+CIgsUaFRCqi/fAZBcDEKrGrA/aMETb
YW7ZDnxyS/O8NUoTiaj19OvjrQvKN5UFCw47blYbXEGr3Vh/5xftIlfCSB36IJ1R6eo0/w8RIpWt
o7e/Q9H9eJs6ggGTDgnDVRHCvbtNo0HIdJQVb0GGymeV0miHahzs35zAnx4FODhlClxnzuH3DwOO
aaXooTQEChPpFkmnq+zZbDhXvz5v7wyb6zrGt3GYpYF8QR8j3h0nS5RFs2o2ohN+RL/SunRnTUXk
Wx2ELZPNKiUFN75qG9GxdR5bPQoqM0t+tyytQ6T3148SBtcb5nRaJu+uX9NUWA6kjedtyu3t2Lj5
LhzTfmeOfeJ4BuDgg1YivG7V6nNejfYNMPMxiIQqL0DL0t/MACT8+tToP/1MOHSZNzIVJFvt+0sQ
mYqCisXoAvQh5UFtxdZVB/TGZd9chl09eDHWiA+54FEG1zCfhnXYDgQaF7dTVr5d5p/hjcjLzJn8
ZRmfh5RhcpP09e0Mq2lT94nYC0A5x3LGQaGSHPZPvsCX2R0lPc//uzEaXiO3mGlYB2Y830T08HfD
aEb3MasYCnM79UMmJV5hWz1vrLY4ghJ+cRL7DuyEexjqMPSQxsk1/cW9rha7unMYby30UY6GQyDU
WEezP2apwruiz6FToab69Td4b+b/cneyYWH6+PUbvLs7xx6xY1TNXTAraXQMF7dElzOVa7SF3yct
i/yAJD5N1YNRzdLraiR1v/4Ixk/vAubGoI8BCvzgnnZm1pJZDN0qOe8R0zKn+khZdWUTcYMNRn2t
cjk92hB6P3UrN0dGHta12Mfrhqwx6na6SrcbsaK9eoDGYmPrQ+3FHDCY6AtgIoy0z3OpaSyV9q1t
ZFsBddG3FPcRhSjeJCnUc4Um036pqhdbqrfWzIGwR6zNP7cTvznnP5ZuSBQZvGKCFysi+d0pF9io
UcWyIDRp/liG+GDS3FcWNPHVIozf1Ik/WbYtSm52nmAtqRXf7Sg6rKdly6IT1FH55sIr560tU2aV
i/ubI62/6d0Cw5GAULgkbsP4ffcwM+odUPIJ7qQ2ukOKHz1CXQzzTTGzmwDQiolCtRTnCJL2d/Ps
n7x9LZWRLl5/XkwU3t+vI32UkACV4ucd7PlD2DtXk92sPMO33O4/suW1/F/fsl9qzx++qwDGryEC
gjfy7hIii+6mJOGWZRte3gwGdc8cGv5cxtIDd/pZDQkvSvLJj+aa4sZ0Ek92UeurVCu//ig/vZkE
mZSoenCAvn8tJ0MvBZalLhidqvfV2rY2ZozkVEmqyBNx+vbrw/3kpUkKA418GvgCvce7i2xhw44K
WNTBPLdTEMHr9hYQbL/ZI/70/Gp0MriTOL2m864CSDstqnAUdwF7ZBBxckIoXaKpskJHOYwdHqRI
Il4GaJhvxzCi0y+1fAt76GxB3Pmb5/XHTTnCLnaFbMpN2xHvn9dxZvIKlIMPI3E/x5Ed7bp2wVk3
R15UYE2ou6IMYrvXyQEZ1N88Vu+lGusKzbpocbKp2x3z/b3G6BbnQKm2AdTP+GNtt4zakT33py7R
RLGBDoq/FJ8TY0RldtFgSKvJha+mNcNe5iRx5o0AGC9kbGDk0Pt+0DzM5d3rr++Mnyw0a3o4qhn8
EGiD3t0ZseIksyitJrCmsN0N5iK3jCMZU2JW/s0p+cmhYHuYtqvatOE4O98/7oQ7dnXT2k3QL2Hx
RgqIfb2UMeGUiqX+g69FDQpGyVpbaj+sanVZL33tmE0g9KS9xl5r7arZDs9ASNJF/Fej8err6vEt
e/gnixhHoi1CiYhc7/2+UV/CKK0GjpQYauSHfVnfMphh0q/CLsAXSBhUhXn81wf96alkf43Ya00U
d99dNZI68QnHoglm9NZegW4BRVWh+62KTvrXh/oSvPv+DUGlobou6jDo2e8rbgd/yxAtGrcIklHQ
6/OMJT6JzXGBdBuWuYfwXPctavIcra4clR07x2HaLpAniuvCETxciUGP8RCSQPqg1zKPffw4Dob1
HMPWpg+b+IXcHOUiQ3jS7aI4X0fsYEAxpPCVDM+2KuLDXClGbQd4D+T/l1k9KiibVEQk5Sks5Fi7
w6a1aH5uItzYQWedrK2BS0Z/cnGcFZ8tqCPMLLClWfEZKh4jXGXNbXzf5SRvHnKsCDi2E62AM6bW
2rFYpkkJSP2U3aUoysG5MDG2hNdWp+Xljv9Wxl0xYr0mPNN0MyhimTSjC8cuhe0POOOgE4omv5U4
TsNjWyrVHlZ0GW7mqCXyE5bBQ4GZANvHYFbpwY7GiHzgAcjhbs6SOdoSB1y256lkO4n11CWGMei6
0UWCJInsRCFPVOxZoXShSt+hqHW/LsRaXCXMX19sfNkzEoV+8hYHkuFtLRLFZrzXpfPVGNryFoNp
229xCLv2DdhoB4Mj06jhQBE77RqHeMqdiaQbZkEdLYsHesANSoI0q20eru0/4CPkozWdcO4RKefe
lBeVgU0tlhqEplrsC2e4ps+7G6SoH7ED5k+54qg3PQzQTciodK+sKiCjcU9DPhPj1O2m2C5vgDFs
JAjgbbYgU9PNbITnlBW7aJBHQ86jp9fdS5rBHBSDzqgpnYwdvqtX01DGLdlqHZ+htQOrG9WtayZW
YLrEL1MxL3jX3eisM+vpo90zhjWHGVmZLV+WxkIhYqyzxGkmfCV/UIkCteALXgm3aLeY45OrDAaV
N6iJduYUeXxhjFwPdgtIVpLwYVoMEQhFI4iUkSYJeOEhdM3Mm9JsoKjobI/AIeF3nb1co5U+NL3Z
b5IFTXqyZCc8a940mi1BqBNsGDXDbN9DxUyxHHpIM2DtGDFe1cS5Ch3zplDiaauNTrxblnbxZqUf
/FDHzrtQut5gdq6fS6dTz8vYdnySKS2yR/v2zVIa5B29rH2HhnVgV5U4tDk+KRuJ3wHELFHSM0A7
mhRHXZt2aH81pqDzU6EOzVOZhHtbmLfJMD+JKSQ0T8Ws0Q7hU4GMp+UJLJyDHOxyJxVIIeC67jLX
CY9daIDFiSpnq5I5ynVolo2ZuthU2DfcgLWVV03U4swYCNQbje4cc6O9ySfQOrMC36MZ671j9Mke
/GGxLwtHvpkdHg7YKngq/Uwm/TKjBmzIYmFrrqttBLA7caEHVGBmNzo3z2OBKHXy7YZ9BC9TFgmk
aOMHUnazS8jqCe2REBVCpqGbB4tPMmqFM2hxzviXajvxQGzDr0I/56vsD13UKgKc9RBkpL+s8kCF
pGMUbigGFZ3PHNirpHCymVTujSzXB79wVovgXGm2c64oVp9uMtvB3pHPUihH2rNqR5O2SfZty5na
9FmZ+2sG9V1MV/9Kz1PGuUWZJQeCl9utcJPmUht1Z1clcsR10NCMi5NOBYwTUk/S36239qLmZzUv
2U898RTWds1F99JRJMb5RM7IrSmz8M2luY8ytESyuqlDqfrL7Ez3zJmKt7ZuLQIEik57BkGFyBC3
6QmlW70aVka/gwcd9FQsd85sph9kx++ZlXzaYvpojssaAJFMpXlAZ9w90oVjDJJ28bLr5cCdEBtu
8wTpu/kENSPbZZPSPNkN3irYFz2xIlOf7RKsZY+iaphQ29U4+lYoCtLBl46HI9cV4WWqmZE3aAkv
peA6DI3IIDNM+pZdqdvuMvZNxR63Ln+/x5330IRjtGwdkWjQ6aMxTHCzYwb0CkaDhxo40HoPKuMx
glt/qxZxvqnsdtB34Plq5aF0Tb6iXWdufBbpCx/VyuSD1KdhvADaHZ0Sp3F8lJ/LRdUDhzBjk9+K
8C0w1cS6lb0ulg2VSHO06jg+pWNXP9O607c0zsQpanlUISMV5HAPU7YDi4/vBM1+dMrzWsKaFrE4
8RA1PFRcXZrwzTErXHCJcVx/bGXU4kZstbsu4XwnaTZjmSznwIG+vEcMOeNo0pvrWrRr6h07TDzO
S42GsEmTgDOb7MVU8GuVYbrSWrM51lrqni+yqz/2c90+yZjzuth286nSIizECyE7eOyx9x/xlc/B
4Pbdqzt24mQujUJmU+VGpylZsTejhRLilbw4E0lbrY8GrCBjhFVyrvFarn3IC2SRQ4YiTqSM0eI4
wxB2G6j42l2tzchZRRXe11aMgFAM1bMVWZnf4+DDu4/LUdsgme1exWDo2wg+N3JlNfQjZZBnbcGX
Ry413ZMQxboYhcneqPnpWlWi0+AimdzEDvh29MUOEwujyQ/E7WC17FH7pj7qlPAYFz1/AeK1s4mi
Me/9dKmrYbPwnNPGKrvHeaZpjQGke7UjU3hhOOcHre3Xu3xAGMDMRRe3YITkA0GgAwCnig+ZCzW7
cfq2fjHS2LpV3KUBk1WO8QlacIlaxizbp7xZpivH6oYHFaHpTbJebr0NnXORatAjTcmBMmXeEdWn
QppQyG43IX/cOWk8X6mEDb2pC/nbymQK8BKtE97oRWoeiB4uzy1j5DdWS3ZDyT7dk2LWvS6jNJUj
4u8u3ipwj95s9JU4PQdkGRv6LR2oJ0tBbGspFbJlFMeF4iWKFd6YMVsuQBRdMx8KKcF3xAN30qI0
LUuvZXKnsWbFJ7SElQY8bKmuFMz92KXnnGutEncAEceonNJzu/6tchT2TFItcDoWY/OmVKn2YEb1
6Mux0z5bMh0Gj0evuWa1WN4qPa1h3+slQtg2FcNnSPaL4JrZ3Pt1zWmxeJN3gTpmWrtZpf13i54r
N26vsprZFgLf2mmuyTyg8d/o9WUv5/oD5vHmWuud6ASTksQYd3D8pHOMA+uYi1mdDLMDiJL+sUmS
Ur1uFadjja+yQhyqueLkIbm7YE8c7uohbFnELN2mb9obREaEhvO8dE5/GRZ1FEjIdXsTMM6h4bV5
brRmhqbFjpIry+zqXV2a3T0OehAXS/zWRxX/V1fXtR/K2vgo3AhHVp0vHvwhIBMGGBMhDSvQOF8b
Jpqmn/Utz2EPYOSGKIHpiiIEqyU6sAc9j0wvV6pbPLIXEv0Ts0g1YS8DHmMc3BTsrHPET0YQQlG3
HDazTupYaJexjcTWMhbG62qiXEwWcINyFuGtFerVwZ2SIWLRLZaNVjJsbPA1HMB0HeU8Q6Pg2bxQ
o7E9LyO7PEYxmbiU+pSALuM/WqgvLlqeA0kg001WSeMVZ/GxSVSNJc3hH0bXbEtLq72pN8+mKTUf
qbfX4Pap+kjsAHOmCvkYneVDE1Y207KYglSm1fzoEJx1o5bxuIP1vreqvPHdUUmiTdJUewy7L/T/
ig+QTBYUvhUnCfdCxELPDsez59kkdjvLukOmqLBfQkU9ZYVZ77phgMMdDviIc7245l9smvKhcjc0
isVS50Y3A3jOzSBC+2pQXQLf2cdgjg7NFzdxrQer6/N9ktgPU6oWAe3SmDqQUg5r5Iy/Ixnji4Qk
VK/S9ENoLNrHWA3HHdQLNSBcBG1ugqh9lDyMRG+gncpoFUbzbJ1RXJiPqSmwV07VjseJBbhK2Z1G
VuMGOMncN9AU+uNUmyRwFu6CaqEw76ALpN5EDbsTrF18tS5/0IRtX8+EGe2E7CbyKqgLNwDwAO4D
Jv28MGrSvTrCC9Kk3AZJCecez2UJoayu53hjFlCAphq/LAOEjbtgDR1si4Ie68gL2r/sGBER3Wew
DjfCVM6rOZ2uF1V/7BOl2PEoYvlb0lUuKijI7OGyMEV4n2cVZYYpdxlLICIzp09uHLVdfBghzlk3
J6tPPd7GIs82gHDEqagFoOF4dDWGFvlymOdq9e4ovHYKR8l44DC31NEE4yc14oqQioWUG9DtbEvB
TPIYMUOTF/hP06dCN61AaDTgaa0B7msW4ggBFivTlQv74nymmc2uzpZwSZC0Z0d3TNQbgcWghdC3
D2XvSXDyFzlX+awryXruzAqFPwMeuH5df07fl8yYLt0TP+I+ucxM2ee8tFU5eEUsFnjJAGZSu4yd
jZS99jTNZnuodPujtlifw7ZqnqlY8+ccDzCLVqfck6yg7Aw5RNveHoprgpMcP8few9Db7ReicXAo
Uw5Ne4lQNjmC5BtNX9pqZ+/tTNN4x5hWdVIgPUWbcrarE+0bNPS6kyJpHQDSL9yjIgVRn5bXeuMU
11ZCHxn2CQsomSH9a97p2I26NH7F2QzFQ1f4hQ0qgKNo0+p2NnVnfGqpeLhupHnsitiCuyIVyzjk
tcMbxYVWz9uS3tmSa8AcIxqSh4qA2zvqY3amWRGbxyibutciq/rXbuhoInQzlqLMXA0B3dKHz2qX
avhrEARuKnOerrpmCp/1DCmoRwqbAmxoCbtXvAQ4x/SFaJ/tkonyNm8mFoYunsZqZ0dEn+1Md6Sj
MUwxt0esDxQ4VZlXtzFmDRCGAHeehSb4Gbee8pbIDxcMg1mq3EalAUzFlx2fcpsK5FJ+iUrLZhMz
cdA0McvuLFlEz75RLaWGa6geUfdTvPKbF9Am1cEcaT/6sQlfPcBGSwnQMyENsXgV7nkaqyZ5A21B
0ZqHSKw3Cux4C6joED7LVmKzjQac15swEqj9B0Alm6ExZqBcOAOfv55MIZUIpz/jycTDeIAyzdaI
rNuwn6gCg4AYD0Zql3n0gjj1SHXLW4F+rAzyJKXdg7IgYYMJJHBfa3SBTnojJm0Hv1GczZjSb8WI
ooJLyLwV71SzuhdsQT+krdUsPetQMcigwKoVX7iyl2/Soje6GXRRxxeWomGJn6UelENZPiLQJT3A
dhsId7Wj3o1x3c1EnZlaeDIHvvRelyqfkaqcT52UIRfPmqdSYf4HXt3jmvDs0vuPZ5++DGdRYvLt
WST07jVh9wIafqQinlGOf07SLs0Dd2gbBhhukaSQ+RLk0gQt0wAYuZzLvqT/dxwT8Kcb7kMqOhGb
dXrAK0gTBV5cnrK4JBAJeKbYcPMS5v3lFcOK+yiBqRD/uZDidIolEJpmLSFzu9RhOKANvNdSRPBN
XqlHZtLtfiwG47qInOkcLVPyAGZrvB91U35tq/9Xg/obDSreCMbE/+oM/+DM8D/nL+NL+/lba8bX
n/lTgmpjtSUPGlsqNlgLhyoDiz8NuvyRjaQOLJ7LhP+L/eIvBar7B/YGJAgMAgWRzuvI5U8FqoGr
l/Q1VgUGWcQqYB/+P//znajoq8s6+lz9pI2NLvL7QaBJuKqF3IHkAeb6mEDeKQ2yVMapRjDLfiZz
5wkTQFkDGDDGYTPh+vHY/Rf9rm7mq7zSlxVTKD1Uni5SObXepeQRY0ijLHkKkwGMSVlmFnGp6vh5
6q0VMxCnnhPSfMmj/qqksqdxlD+bCpFUKINqwnCYrM600Gk+uYyuOYnJPiyEuE0JV6dZ0S+XeSp6
BN0DD5bddCEMA3gsR/zsaMoq2GMETQBNXdlWqGzbMyin6cYq4N0qvIODkQ+nswGy6oO9JOGhwsZ6
QzuQF3GXPKd2ozwleaHcRU3JMA6gEk+1Hm1JisSghk/zBCXFQU/VXUsnehVKxpcEYLMhqu3a1Ods
57pZ7M9fehyA9gM1yt5qyHWU3y4so1JdAOzScNrpTV/vmoWjx1K/towJdZndXxDSaLCs6dd0Ju5w
+11AICk38VTe0jDTzqcRp2ielZIX7bj+o6A6Ks5Np34KC+qoResnvHDRM73mg9VUcpMbxnU2Z88N
uhwK2ep2SpXlQ0YkkV8bMYN4px52A7nXHlsXj1vwbjJCqiqsDOBE1o8AMVvwq8E7GgHVsHoyMkWh
eZNhAuvc/KGaB/NBmwywo2WOYCwKDbpmvP9gQjSbWIV6tdRXqmUu0BWUY098zEuF8vcOd5uERULD
xjNqZoGODlxrFPvQWRyKu745QYZon8zMubO6pIIji1pY62bArSEsoMV2tT0bdzqVuXOfL7VC5ogx
3gO2io4m+Ye2Z0cdtmM3HD4pKqk8nt2oxnWPRfayYAvK+02PJ4f43WbZ5nF5ayga+M8WQ4evV8ZN
l/eYBJwQN7MRWwjSLDradF/9OFckRLyJwrltjDo7MEsF3bpW6Ckank2Pp7a6ZCkfzqKIruxubBVx
b5PLc2YWlvpMhSX9DrO0xwsDJo/gXFY7zWkBKBvTrJ6NM/bRAzsZ/JYi7ec3MMiLEjgtoMa32bXH
i1xvIYBEpZltczsxcEPlkVcXqXb7Zfn670L/m4WeIc8vF/r/S5xn2b103y70X3/mL6+B+wc0AObt
LvM5Ru7fkBhc8w8mdsxbSSsVwhEuE/K/VnrrD5Zyl9hjl22u+cWG8NdKb/yBW46/TagaWj60+n9n
pUeT9/1KzyyP/5FZYfP2ED8mrBPFqeOhGcyDyB2YyYL0irbsZbCQfXvMo0bs8QaTO0+/dX4FRm6f
i8yE64dabrypqoE8lq5WXnI7h6iHhuVyIQPozsLFE2E/s0o/6kz7Ms5ldzPzYrgrOgH1e5DJoYgs
7bmqQ3K+Ujs9Mj/fkvXefJR4t/aT4rQJc8xxAk021MsnIgvpLIUIc/GwZ/ot6zTbpzIvz0LbyIPB
6Hhm+vKiYsjruXkIcSYt4qMmO/C2SUGhWrBl8HUlso/ElLEJDfPpVNVOHtS5s5Zx0boyWpN+PSmD
C4k9Uy+0OQG/SxITstnKaHa6jY1Nq/ToSWObfqmxPdQma7gIdfpHKr0WzQrx0zWQHOEF1MabMbPR
HYsZpoAmS91ri7YnzUAz0eYTmsF7HtpWiy0rELlav44jBzFa3oxN0uLyG6rsvjFTi3Tl3EyDupjS
Pd0wNLnmCCfUnjWvZ8vzWDlJeKIBOl73VbJ8cudxfsJ1YFxHINj3IG3bS8tg94zhg0A4+F87CKXD
GeC/5iPbgQllRmTvmMXKwNYyvgY7+I3JyIFcwxEod2YOr4prbJJWzB5T1DO9jA4m6YjbgZxWgv+q
0u9EeFFkdXFQ0HfAzqIR31TwAWTbBE0jxRtNdHhtaZ+c9ZY5BqQbhge9iIsrwuQXrHQK++EYfo6y
ZVs/nNG7Sh+iOXE/2I1FWjTxhVBErfG2lmNz54ZmcrFQuFxgNQeJiKk+eQx7sztPBzW/RWpeB1Cd
dHcz0jamlZ3bTFjWt+CCk+UiYoexm20bQRPUAPumTGoN11zP7jfpDLny89Urt+VeqaLeCr10MfNP
A22Ny9Cy8j3AeOPM6mEOFLUFL9Gxk6eGIMzLMqoFU+582U9M/S5VRRpn+ijWcK0qOhGj192li+F6
5Djkh0IZGDKEK9u1FM6l3tT6h9LVrIsmMrMDiZ71Pk1zxHoFrNPdaNLuz+vxTI9Hk9uxaffIISGL
Rf1LPABmgoKcaVu9Du0XWNufRTMVB7RLEKDntQHZhObOdmpGgOwaHgwz+zSPRk2fPTL1D7ZT3tFX
Wx66rmZOoNK9rGKLaQ+GEuVIxC/KNhf60yXjXKEhRrGaF0bK6RWCbNrUpmG4nwAixUEp+aFoSfJ7
J1ELTxoKfknJyDKNuIijYeBVHaD0OiQJouPr+o8oS2XLfEu766vygF3OOlZjE5QEDnmABYqS5LI0
u0YPm9+IMN9b89gfrXApD2ZWwHSqBzaALJYf+spNDjYqhB3U0Ma3OwARYTmlN/jtzc8LIzHPyNLY
W2JA/2ktsieSNqZ7u6yV61qnquWC2iTSxRlIdZqJV0o77cbcas6aFvyc57o70adFEDJKvoDAxbw3
v5ZhKJ+UEK18ZhnadapGxr7UGD94+ajKy1KV7SejB0II/cIf1YmZuwbBS+baoOD0NJyn3p6bmjyM
JU9AZs0ViW5zdFq6KqNN369zz1nYXisna+VREbkWhfN2KJcOv3I10IF2XXkfLYzcqAhdwHYYcVnm
uoSZ2FAsaK+n/8femS23baxd+4rgQmPGKUGQFCnRGixZ8glKHoR5bAAN4Or/B0yyY3vnsyv/8T5J
VRJJIIFGD++71rPam5mNeSiE9pxR01jbFlgv08LH1OC0QDK6ijKAln6ENKFfFTrEOUys7cbI8vpz
QZrgKaoT/86G23glJW2hDWz1/i7tNdprLttFzNavDhWs1S/j3erSKXt2IaZ+Hr1aZ6tfLgWb1MIJ
odT7Tz6rxnkhnOIjNJX0ulzGT1T/nAMrIu3rTI5nGVspQ0ll1zJzCDacNf+6HKzutqfsd5Ppqn3S
orQAj0yHCmVkvBM+3NXFwD1my9b8mKvSODgYMUKaI/WO6qXxbXHj4UbZfvNKW2ddXIbFek7KIn2k
ZDoWG8ga/s7M/HgPCxa25xyrQBNRcitW7QlIXfoPcTs96AO3vqLatkX80oRyMryTt/LCtlNBY8F0
M8VAw/3ra5ZNKoE+LPs5Nod9BXz4KveX5rEYCAIRTRYSF73c5qNphc04goiZe32BT6lVyBniabdu
3c9ijI2jL+L8k2rhICvDobgnWG5TXvGTjIzmgOmNGkzedv5L7jjptqyU/lxEsIGYmZKrqDe2M67H
2wV19ZcG48ux6T3gncQMvBcUZq+or5LMSFTfXTEr7zFWXrQTeqs/JGMK/5Q+gAYyXHN2Ju7kcze3
VOwWUiKWgel/6PoF0OFkxcjgldguJhgPQ2onu9INcKIV1GUC9xD1lBrVf0QTzGipfrdalVn7syz+
gDSGAIdsgNoeVKbf37VxWxzqhFd6MzVunsM36SCgupHXvvkgzq/QDRlIYJV2nUJQh0Bf3o5jhTvE
Hl7szgblU680Sm9Qw+e8d16Ayb/q0fDmFsuLV0/3lQBsSO5rw/Xa8qoDcBl2bfrBaOPm2CSu+2Gk
lf2EEaz6wgly+thF/OJIt4uhnqJ6yikK8y2GY9NKfDJ77PskEtyw1UImAwyWnOwwxUVkwbdNk+uJ
c/12UNPg3bZ9OzvP0oneBkLJPAziigcH2sMAoASwKohqfU90bbPsS5B4N2nTavVLwwTK3ssfCSGN
8l3L8a48UqDuwNplxpZNXn4S8Vwdhy51X+zZbj/pLnq022hKipOb2By11hZptC+WHGNQAAIdxO0m
7u3sK5oGisF2G002xCTS6WFIAfu/ajlUbCtNn7H61Wg5HPkREgxCjykutjqgAbA01kf4b+rgpA1x
2GU/nPnJaecThhiAtT+mnXXN4RklhK7V9iYnYuEJ0LF2YC/yWC1JESa0wY6sIOTf0nkhJaUQQVyJ
+Yxxvj13PM3jwlm/T1L1apF6eux8R6Myrg177A4zvNh1u2UuxkBCtdmd0vQqj6gbOsR/11F/8NbM
hLz10r3EiRPMkXVXogbdZq0WXy0WWe6EnaDJojd87HWOlaIoyAAQzTUMIrD9sdt+GkynCEC1zvu0
HVNwptIPSR7ByZ8WNfpVVEQcIHMWsqgh54DHfBj0hvor/Z+9rUf6G3Y/ttFN3kDLBythiq+OVzne
R6kPlSu/DJbb5vZj1AKQ7oO0LVJyjP93iKv6tJ9/c4izsXP/qloXvBbpG9DvFLXn3yiVP37rL5SK
sN4J08MfgiX6clj7T71O4P4Gl4IEzMJPTs2OA+OfxzjL4KyG/dEjLA8axIW199cxznhnm/xB10P9
uoJW/hVQT3CN72WZaxIghnXolS6CR1K3Vo3od65AFrq6aemvnytl+uGo1qpzbRJsjl5MjXegveZj
NjE/hrqe92yVrPEREyDTsvSr9uN3d++fyoc/yWDXT2PpnF6RwOrssZ310373aQAdrZqYYWRLW4lz
jHKPFoRbg8fHHU3O+Kis4cUF/ZBuutLrW6rZHf0jYtBdK/B8t/rq9z2tVD9JwEQXhXhEP0afd3bs
6JsghX3a/foTX1yT35kBLp8Y6/7qfKCyCpDmp0+cAvonJrg/mxMEh61Dnf1xtHhLd2zPmLXGeRKo
P1h+oEk7gIbnXDf3JVRbQcACXSXmTylQPjR0Z/qUgltfJiDL3M7O6YfWWXKbD+S0gAuXW5dUwCeZ
tKecMtcU0hFwbjBxjuX+19/qvx+DS4XZ5UE4jI3/soq6swYOvCnkueoj/6mOcUJwqGOPhKwEKQZH
a/+hiUTx/OvL/qRHZmJEPO7BJjQYi/xj/VjfPX1bn2Jk/3F1rrxFnMmNH87E4WGmjJKnX1/pJ7vK
5UoUSMAHoO5Hj/zTOEMFMS8tKJWzh5X+tVXouvZYR2ZjkzdJqLdEmgemPnuo3Exblb8bNOug+H7Q
8C2N1QoPrMFxmB1+urzrmilwVICH68z9WmaD/ZrDpij29lLKEJx2jQKBR79XRXs5RdfuN3j88opc
d+t6csxOD+AZkpVDx7Z8NLvGgETnzfO3RkOWqWuE+ATgfazuYJvOMvxGzP2zK4HbR5+BaQNyBSUo
ak0/PijdGezKtiPtRgxR+Zp2vYw3lDR6Np/ULar4qJI0/0x0PcllS5vsHBC5acBe2X3rodbVwYyR
IkCtPH5LO9P9irA3cY+/fsQkv/58l6l/MYgooDG38naurYrvhpPTcZDsCHO7ySzSgH1vi9h9wf28
Ul2QDg5BR/jP3VhiP9sQ3sFRSVSghrpmX1DYCvKiLe+bwoYY4xYq/qgyWt8wcXC+g9h5pFfpbSNy
q9GMruQZsgeg0ESZrM5qRdO0K6QmhsqX0S1d2TXGmJQH0omKeyOLb9lvmRPnLLc9I1z/0F8IOM4K
wxEpcvxtZw0Lyn/lZddFYnsvEJGsY7LCdJYLV0fpCUxoBl1K2WQl76gVwiMUOJ4lm740su0fBkKz
1yJS74JnawfqLobxgbK1yveRq0H44bQSffYv3J+0arVPwwoDahoJcJt4siuBT/RrOjZotwH65A/p
hSU0rlghKs1oNLkPsLEN/32ryL2CAN3uhJhgEhVUDYm/Uqgy0VaBLSqx7WyHxn9PVQCmEeHm/YGl
xlB0S+kUeL1bPE+lnpyMzm8ebPId6Jsgu4GxU+KadOoupFqTLbsx9+KdBqL6laAa9UagKMQl4j+h
L1UXEtO0QpkQVatwjldSU7dCm8B4ovnlR4mCXplO0JzgO9F6hfXkRqgl3AsBylphUOaFC9VBiIoR
dut3ygQblV4IUhkjqd+Z/UqWmkx3usZRj6aDqOO2L0ukxGt01FccWIaxvEilTS6dHb9jKq+/GHOZ
9dTZh34YGv3c5z0JnUQ9tMueMNI+uiq7lF5+ZtDz110Nadhs0m8feAZI/Vud9jpBI/gXqihiPYRE
qtrQyVWsB13R05pOACuS05fPrqKBNBV+f40YyGREqYiTrgrQsWk7R0uy6D3nRtOJ8f437K6Fmcty
VxVp529AWBNggJkqdRDX4AaHrh2BrSK6NaISmviDiihtuAU0z4hdwY4zS7kEHmCBJagMyn3ISToN
2BZtFnkrEdyUYR2n3htCLTfVt3pt4JO3vME72zCOomNlur1rZ0E1yXaZDxIDWkf0U4wqLIzkuLSg
smSV7ubCKeeDLmXZBLYBTj9w2VQXe3yxqRbwWI2PWlMiyTZNJwdplZe6hvBG18gW7OnqZ2Xpl1dm
5/dFmCe9c78MvUlUHcEU4pSoRKJCdBOAafuoG5vqgcXYPMIJN/Ld0PAJECMXq+RXYJ4MvGxu1E3p
kUaJyrtqOnJOxXDsTNsutvSv4gF/8sjjTF256ltQrC7fYMf61K/4AOXWnEtkaQJG1AEwN01OokBb
c5vWKZL3IUKXoamu8W8zbNpWADMhW8D6Z4t2gl5LemeD1IKP67tNKPAV11cYThRWB99KgEjxc+Bg
0VYzfGKiqyfwC8uG9B/tUwf9ftbI/8k94yxwRlAn8pBqmh/mQhnDGbM61egKSvyNPVQsSTEBwvyC
jzXC3EUpQesv5ApVyRExdTHtpLKX9CT6uP9goSx4RdKP4METDN7dgNjbDKWzQJ8j7iMjXddscxkA
Wg9TkbYvhVLsLLI4Gx+k7ajPTZeYh9FVKO+9HG8c6oWIv2MXdTbtqm4UZ5KcTOtO9rb4IHryelAE
a9Kjlj271MaQpCJ7nwyDyj2tO+M9VhX/qdLbdXBmGRILt0Bsfou4qfcCvV1xeomq+GA1CYbixArm
P1GsZHSXzJLd1hM+4hiObJFxm3VkVN4bHuLtq8nK1HDTIy1n80m99haXuoNeneKRuqrrZYE5a5T9
gpjDXb/8+tEV8xOfi5iGMxpavgUic25Vktf5Evj5yKvTFBQGoP64q04MJeBrzP9jTjX6KnnfCmsm
OcBsMIxfJdBMhxsMHI3cUEpoCd3SafyH89giZOLfgYHyjZhAiBxa98l9VT7RKPWP5KGndEcJZ2Fc
kOX2qioSdTZTB97X7CddnmK2uRkURVK6HzxWi72sdHFu/bh9wYNKSyGxktQ41l7sD6cIkOm4xUHV
Yt0nhn3f4FrIOQS385e8yO3baZCEpLQ0iPOPyLdjeSB8rHybF3+dQziu0iul20tVkWxXuYN47X/U
sNDiiWpi+MgW09zcqQSBcS9PJDxl9tY2ACUw7UHI2JA55z91mTbGYWFUvCaLFpn+lVXVov1WMiHP
R08wpEK1ztjoo4gr2hFgNIYsMqo9CWT59Gb9oh9Zac1RZ+vdZp86n1BebWabflz8vhNfCYmd5aYU
wh3JoDT4U1Mp1mhRRfb3Ks4nU0yDvLFbagR0N9PsEs0zYu7wXHmwSrxWh0U5PJxcF3KhdUTL9qZy
Juta68E5hQkC+PEUz6pJAuxrZfKBnYj8isSTaYSpU46bPJEKsKQavZZVYG4f6LKJ9FnU1M3GDdGW
+fzY9CQT8seosVMlJnXiqEWN+gxIkJZz4UqH/gD+yjuqNtGy7wbiEMJ0WfmQqdFn5u1Ehcc+lw6e
uk3bjLpzY4mEPN+Z3Y0MkULx1JRX0aMjtqNk7pCyCGneT912LAC97hevZfTn1hS72znCdxFQ13Da
jwSRiA/ZRSfHSuc/MdZLeVv58PN2g9H42c5DoKdwsb3Ec2drBlzLtXBPLp7aKpLCLYJLC2+8byO5
SqZjRnTYIORsdxwcAD6mZp/DtO6axLwl47FwrqJpTW9Kp0mLb/JOQ/JdYnIDglyVQ39T0OrjGOnn
OHoTD9EF+DT9am4t3vvZcdwUPkfi3lx2pf9rh/+mkgJ0CHfp/617Yqdad69f6+/rKH/8zl91FJ2S
CDEhBAnAMcGDzpnpT90TptJ3qI4ssPhkXFAN5SDwVx1FUEcxzLXIwRngRySt825l9flUPjD3Ykzw
/007/EJQ+f5I58E0czlpuB6XQ6C1Hka+O2xg8WmQabM+Q5dsM5+2gu/Nw3M3+rgvjmixXcrUKPK9
JNvTYAJrfm0yA5KajhPDdqGg1TMGyeMaH5WbN5XGGRkBE1FUMWbujQfPGYFgnvVTtM89zDDptR2r
kUL1wn+NhkPEa+dbj7pNk3MBujrg1E+Q/ZYEAJGP67l4SOgCBdpI9bA8whNgccCLiGJ4hcqN+otR
YZgKSJwj0vMhQy1EpKdnxcq9o8g7JP77NO1hnvq8hpvSI+M+YIdAzHQxdIuGR3QG8B3EuKy8P6lq
/3trfvPWkNqy0g/+79fmYyq/1JVMq+/fmz9/6y8difMO9J2BNtgASfajjsR4B5vIgSPHi4X7dwU6
/PXiwHJGDQjFjv9DPe47ZiW1SYAigOd45WA9khbyb14cLvFdKYT3lYO5bcKOhPS01prW///dewNL
kyxPO3FOKJy7Q1cK9lIQcQ/LPLMt6jtpv353g/6hxvhPF3QNNAIWokeqPz/RJXK+dWM0pX0Cwggl
dlTpfvEpajkFKW/xLMX519f7saj1xxd0VyYKkwMG/58LhD7Ac7nqdU4uffFXyC/ibGYZ5jp7TH9T
tvux4HG5FI+aZw1Mid3ezxCBjlNMPOTCOuWlsl9TF7yNTR+4IWkpFud+WfwnN8/EuYvs6f5ff0tG
ks1o8HQKaj8DIFSbj7OON/AkDVxhldewr9fsCqXjSKEr+PXFxFof+3uyvXxRRqBgrmdn6EBN+HHQ
EBMtS3dKrRMBrVzIbUiYRCutcygcezfjwGVmTXIsMad6wUyBVD5bomanORWcFXWj8n/DLPnvh+zo
DCbyH0AYuRgLfvxAhB6SzRdH1slTFl/Xh4u/Jx6Uf/z/XYtdJkJ5hjAD56eKc5yZepFgIDqZUonz
YGmYBftyuh8y/LS/vtHrffzxPoMoAsBiU9q2Pf1n+kjaNx2eisE6jVHyJg06VwN1qt88zX+6d0xC
K1gORRlF0R/vnT5mFvSUwjotpLydMjS+LHdOowViyanz//obiR9Lr+vQcSD1kSDkIJEyL42V7+cb
zpNiXPBYn9BNUiYwR64pIo0E9aKTzYu3FmQtZ+YlxdBwP1M+vILBYl795mP89wiGWcS0h2duhRf9
PGCQfRmUcUgjmbzeOJp5JVa0K4Y9SoeMUJJsyzDPjc7ZzMtAq+Dy8toNbHhmkO7w60/zT0/AwonB
toUnTRPhxydAGg9Murzh5R2j6V7XdZxzKMhOVtP9jhP1T5dyHPgbdLfYxf08ovBGdjVnRfOUEix+
7/sxryxOb6Z6vKn16dff68epnunboplEG4PAHy73X8MX/xquvLbBFD/rHAw14uBfKrNoXhaF/WdF
PHi/GcsEGXz/xqyXXK2YOksw48wCX/TjrWzyBVKVcP0jWda4tT2sbBvZyeneoRp4n65FtNC0seIm
Hj58oo38ELZmfYKnz/HES532sLQsf5cZpLdyjvfzYnA6ixKN2lYq6t/dJLbPP35mFv4164qBeOEt
sjT++Jkroo2tqTStoyz0cqcvOOvr1NF2sZB4R2u9nKc4wGRCJTWos2aG68wfu+so86GfyAi/BsMB
IR6Bc9x/XUin/TohFoIdkCy8V0arMfOuybDjxqaqQsEx9mm6JN50j0aqO0A76L921P2uiApdVQkZ
DnxlZO1LP7r1yYstE5cbN5DeGdCRmHiYLqRr5T/1S6JlFCWjVhAcS8NsQ7RcxzHPT5w8YMtM2jfO
JAysRdVyDQIZT47E0EziPHk21ogBBpNdI84yqRkhWBebl7mGw7rndOw7R0Uw4kn2MakFWNsoeuVF
0n/Ns6Il3Bp+wbGkWn9Pktp0q5EnwCG8yeP0kyBhGBzGQiVy3Xqr6AmDDWOPQO9X3D2M9kutbCZm
5qsUzbpCj8Q3lGTgfMEuZhzGFoZZ50CmtxW4fzeNieVm/iVnUPk2K4yYhfigmS0v6bQCAiI0ruZk
cUcjKCJY39I9lTP5tZO9t11LnB96KpkxxYPIvZcyXp6MEQpU41s8p9JRPgL8Tn7NSTPg4G32frjI
SJiBN3fQW5uZnyLQ1LzyI7D1mzLjLA8aiUrWoFNpuqxyyO48XL2kDEB6SLrsEFsTaUBoJRnZFhhf
gkmreXGPybox0RB93cYt7jI9M1Zv7kz9rNABWmztqqDcdKkM5YhiXl0n527OWdZgcqy9mTjuFU1x
XHs619qIiWMvrbEt9gYJ7m0A7TMvw65nXXTqhPev1uOVgrN4WI21Eu/cbJeU/6Lao7Lg4sTFz5xH
HGoIj2csj5lGk1WP+LNej0pu0szpthHkwm/63s0nKtGsy5ueCBAzaCAS3SxIg8AJp6X9irrSfnUS
ZCuQhzpIulQ9ugeUK8ZhWRQlESN2rE8VgqMP3pLON9Tbi20rpxpngFYIbyfoWR1RhhCrW8xcRsId
D1SFYG+rS/wU+CJXLwhnuByeezafkQlA77GSukEbRcYAQbJmMGHWDWb0gLBTUBMNddI0x5wITnZG
DpaTRZfVXd9IInM5O5bfasxjb+An6yvbwA/rA0eoghnX+hQMZKaoYCmYuJTeoH7rtbl5doq8kztp
z84XfIyC1nVVXdcSaMoOzJWrNj64zq3I6mo/1kN9JlIeXRvaw+RTbOLHd2viUmYncfZtNUcnMfdu
u/ekcoCpYBCaIW8BZ1D1Ef8cibYT1J1PVdFCb7QNGEKo7ijORjZUm1xVn7Imc3vC1mmR5wSo79fN
KLj7qYUo1XWlFtLrRYjN5mXHwbVfJ6ZoU5GrfT/kUruCpd1cZR3VR1qB8zeikFWIoEi7m/26fE4p
zQbUEen7VbhvqSJjRMy7V7e3eD/SRYOZQwL1MHZiByGEP+RpZ2tKdKZ/YrhQ1+G0EFvHLcy6R01E
Ro696RwXDPn65Bt1zU7XOxgmfIptBYSFulPEhazCj0ALxcmVV6MMKnqJlZvafYjidHhscgce6FjJ
3WDnSN8S/QvVvRpnb2psUh+hAwU+c4uOSt/jMMY9K2DI8OCX5NqxKNY2sc4TdWMju67Jm7vV+wH3
jOwZ1JrDjux1Jhf3rIFDIJpNcmII66anLgzhjQ22gWS+DZhteyKqdSakek21mvXVHKWTTf7UQU+J
Q2+YbD3MU/xHG5xJOpJiN6IYb9jo0iJhkQhF/i1++KI7UGVnPfZwtqcwWQieoiG+/jUxgQLM054p
iNmYjVlTM9tOnKNASa2dnnERSO4sXn0ix9uDRXF+Otgib14aqpV8NHdErYZjqXgx6jZmP5fAmRVm
beCQFolsyk92lnjNG5JnayNHl9hl2JEyrDJLfSs91QJTzDX7I54o/6pLfHko0Hhi3JridNgUBCp/
lmP/ijLYDG0rjeMgmpk+notFG7SHFMaHefCMxDuPXQaBiyToMFGqPWSag5bcq5rHxY9LnL0Uux9H
uyvvibl5M4rleTIs8T7vjf7AvOoWgeF3hBgPjfE1pjD0dUlT9RAPLk+ONz4L25FMkY0Vu4B8Rlrw
VHYK6R4dO4WROikiogPpMI8H+SBjdej9ST9ZbT3ftDQK752FBhG6mnwQOLaiFHgq9YQnrRqnKpxE
X9xMXWe9p5tTrM2I4b4EUxOsfNEv1kh6fI2Y6HPtOyMy/WYxNnZkEKEnPTMN8EfTiB4W5QMlLJgu
/MjeZqVnHWc1fo4aTT2oPs7vxDDoN10a259y5eRriT/xWSthuG3a2YzPvjWnN92ExZsMRd/ZJBBg
X41UNacSWUlYpXgThKNr0cYiMLLbC6a8HZSRYdxO0PGjTWpF7rRLigqnSd40h7EylweCyqCHz8Ny
19Nb2fhjrF6Gom+HkHajlR4nSsikYtY6CAYvUl5+diYdNBNKJXnglKtdZ+5SP+ppZ/j0AAaU54bm
6vlhYPCcFSv8mxhbeTM0zbjHRzyfqkyWxbbxE4AlteB4kTC57XNiptOgYWehgbh0xzsa2sokkici
t0cy5b3kU0/e91zY11NqMI2iUSHhjTo9FCWjBKIVFFVt3CA9glky+63wQq9wLSZEob7VhjNEuCXa
ZRc3sXVlWQAGzcJZDnJw03tZivZxELN88orZCsdpyQOkBCl4KRhplp4kBLUtmbs1G+WmgYiW5Kte
9qxD/er+I3YvLbYWt+p2XDinQERwuwDcTvoeHc70qHdKu4HbYULIMFtz52lm526qpiKNT7q2InUx
pa0+MHbfoiKZwPOa/RcF5+KrcqiX7vTGGWCyFQKLdVYXbreJSFp4W/qlJeg7Webh4PbNG8HQ8a3M
StxtSyr7o6km2At1XbVbcixbsuzdrlvj6rv3WqEyCItO1G/9mD07WnjcK0RuopqwB1qEJ4ie1GAt
d3xOnLkG2RQv2XvEsaj9o6Yq3ld+USBTxmd/l2gmT62ggGQBilLYxJ8IBJoi639azD+kk7+phVLr
WRHi/3ct9PZbVUF+HF9/kmP++Yt/lkNdvHNohinTUK5fTXB/9xE8/R2EDUFZyTFI4rm4pP8qhxrv
+E/IMXWWYd+kofC3gdp/51K1WONhBP17qiX/phz6x2nr75oL+GLon/C4BSVRnHWX+u/3BYqiNOVS
Nvp8sKEdzNtB1CkpWYUyz8bazwp9I2NfXpZpV+5U77SkWsiuu7K8Wug7RG1E2SXso/2AOR0SbEIZ
F8lzjiKh87+QUh+9V44zn8pZkHCfDhPwEuCaYgMAUoaZmK3t4hRGs9FMKTTIb3PTb1DwABfrMuRT
mjDqp07O3XHO2uS8OsFDV1uWx8jQTFpmABbCztdxKCR12T4Qvj5VB+oZ+KMELepXlBD4MnJRA9us
KQezl21AUdKsAMGYVAciHdJvmiDOQEF8uEHo4z7bc50NW1/zrWtcF0RWChft84YZn+DywY6NsNaU
fet7cXEaTT97n9ZJfwPeSduLKFvAf0Rwwup+nELOYvkuc1EcBKSExcE04UzXOgcXAvqQCbgGwbNj
YZuPXsdtFpoLcoTgNf1YOfEQkthuHQyU/qHhc+et1BJHtfjlba+Zzq4n9PcOO059mw1eh9SJ0jrk
qbw6EkDQBJm3REGuEkLUfEPvg84rbyp0Uno4Q69JiFFpsHBUtv4RnWR/PdTWs+RE/SCkrDy8u/So
secQOo+YwsthaA7m01TkMEoH08NPFmdTMC5RdGPVebqdTR2YRl0tN7aNhXJln2ahA57tCJdOf0M6
WoVWKe7d8bb0C1x4CvqsFeu31jCkdSBrw8SmKIcXQTLqI+yP6T3+SpvaphMiuegDu8w1JCicUc1q
Ko5+0UXXfgOsxdbp1RJ3+zFVlrPNa4z1MzFmkDljck4xbISoisuDwuWl14ItcZ5l99HQ6u8HTbrb
aFrTJYCC5JnphaVFgloy6PWWsED6tT7C/EPG9mE3OGX+5iv1BYe7tqstC7BY0hfinkFOIWCa2iu5
CBxHhW+G+GLBf9Lw2DqVfVcz2gKqNCeOAAm9LMiWWiKflzKFhzKRz5tQxAFb7vEpZWIH8QA8WQwi
PRLJpz0jiaTjXyTtvV00HGMs2z+6nmzh5id4QcREpx2a7NkcW8YNw5auNgnYe9hFyJmrJN1m8MmJ
cUJHiaCIYjzOtNUjlCLh3ztWOcfi0cNlmu6kL5RJaJ9YLBJSMwr8iXevnKkAdI23yRseDCO31YNN
Fp2N9aeFX/skaCRmoW5n6cnpdPeu95CkfZyshdQeZDiFuat8XBobqLkz1x/TM71K46PPzlrfFJno
xqCLzGSNXKw1+3nyzSq7UlD3ycOul4xvk+mLVe074AfjA3oSSz30eTqwS8Gunplnju1j9pLDCluq
LXTNCvJ5YksjmBucWpBqjImZbWCn/EIBJWY9T0TK89HqkuGp6lkPp3kRbLEJUeHre2omRbjIKs8L
25I+f3yYe896WbO7+y9u7oscnw7YiQFewdDXx7SvTBuAQJT3qCxVWmqH2I/TlBGio7X7UOWDM1Nm
JQsrMPoO/KuxWvcvy8//upa/WaldFtZfLdRBXVXfvvTpl6H/vm35x6/9tUwLWCboUBzI9pTyEJj/
p93vmu9cmvy6jvnB4iVdCSh/L9NrAADMdJzvl9X9P8u0pb/D+E6HCgke1f9/aZv4A8j94zKNrwgR
Nx1S12Zb8FPRFAUi+wWQqYe6isXWSFLcSEvlB3bfP89O/tnjDQCQBq0DxbwfkHssyYGac8RIYIr0
3vvgjV5+1Io+v5mG4nr0LCoWmoPzoTM3LOCoETPyM2FjkFiJa3NnmaW+xWNm0sdv/V0D7R3Z4+AH
6PjvLsBVIl+p51heHorWnTax4JqobeF6kSgNZqXVt1kun8fCxzbHu9A2tRE4dvYZ4p6+LUp+PBe4
yEik7a6asXsWHgyvBQLgJkM7GpaR+8TacZ+Z4vMIwZnfbZ6LGosMJEJCnDkVYCi4EwnxtwagQWz8
Ux/qXfvsQADd9Gs+vdL4ehXaPJzMIERGzb3qOu8K1EmP3JNbMyI/jfvS3CxZ/mbk2rRxYDRuaq+T
W73ljxaQCnEjxI98BW6D7l2VqZRbVJukb+p8BmoBOGQjA+FnYtSHzOqaXV1gO3NaANhjbt0pb+jD
9TczC19G6g9AZ4zVfjxzC5rCBLHSi+Uuros7nx1nWEguifrTPtlWy8dX8EGHlg90IYDqS/yYyxV/
5a6m2rp6mysYgK3ZGYEdzRgv8xkVrl/EX6JCE9wH/4Ov48C+4E6kTkpJUiJt5sABS0QfMfvT5PkQ
eVF+3VJzIAy2WHYNpZuD8rh7JiKurbLdK09oHy6DhGMN7myrldvGBbyL+PKuHImd6HT/g2KCR126
At51+27kjBrEWW5d4a9GpZINclvH5XR0/d4IRwRfW73nZ0lyPqdSEExaSyN0V+6OEzlIkBG+QWdD
gwtU58x4fpv8HM8m4c8gmdPPpuXy7Bf+jUPrhNtUq7aq92RADYbfWbdYHIe9reHCttVb6Qed7J4v
zxvoFNBxzMRBr/i+ccKQcX3gO3WLymVwvOKoi/iNl5xRTf0TDSOj03MZKvX6LsRtPz8WCf/qeNln
kz0i9DJIq7gx0/PA7XIt9wPdNDQsLe+J6wJkVUSV3wALbwLflc9uzh906E7xwjGYPN7Gy82gGDkG
SuNHm7z8XNbKCCMEjsfCkHbIQt4QtSmj44wF/76UcPoMAqU3quNUbPZNs1tKg90zG6Ft2YEZpgzG
Z4gTefKkRo4GvdFrs4WX2VKjD3OXlxKD/XWqQBTShmOUEcaOhrfKbzyDF9XUmQhok6JjnuMCHHb+
phdjejcm9vnyepnZshx0MRjhZJHzPNSwdOoBhoJe8ritxAeQmOgVuE3icEaxvoY5VpfLs9VKvr4W
AXWlF8gUwhCoGsDGJtI/Ts2rCt3NaRDRGtxjts5DVMD+zjGTglw26D2XAbCOcF7xu9RagPrMTGMw
1/rQWvzlcHnM/UBdo+8YRhA5+nCEQfvapLZ2sBO+6oKsNagGoR0i32T2stPP2F15BCJ/gxpgAhTg
7aEaA/+GVkVgVCI66t1QXaMwn872ZO89lX3WAOpAc4L7FOXGirnhjRgWna2AzXtK3I64npFQ71yH
QVaVZnWtSZ+rwzxn7i3BtzA5IJFGQWhR6ylgywKhvI6EGgNLmk7g9rpJfdkG18gZ7Eo5kJ2QfdMy
SEv9oNeUAzXQlVQNBJOb4tFxnPD30WDcJabv7RcBVRnBphE21siBBLhoABw4DdQgeIvcpoZ9zwxW
Ujr+Y24yfNDJl5cWgf4IgQHQlOiTW2qG+razrTtjzmYYzJq3sfHLsewoBlM7ARbFZRvkdaFv8QlA
wnKs6Ty4bKAtm1tDvR0JLLeYczEs9JI/OQieq1Vhg6CNI7eaZzMFrrZ0t9D+H3tnsh03kmXbX6kP
eIiFvpkC3tPpJJ09J1iSKKE39DDAvr42mJH5IqKqsirnOciYpEhRdHfAcO85e8f3oEKZvNYsXfy4
/cW2KvSqMd9+TaqSjOuJrZXZzui6H76uOVuhUQepW++lqom6Flp6r8nxwhIgh2nqJ6clm6EeaiXT
nQ2PCvrWRCKIWXDWOPWqUn0UTllNIUNz290GvtFroVJd/t3M63lDHT5wIsRgT05SlJveh3F1S/tg
PGVS5yW04J/GsAkZWW5zHUdzWmfDfQrtMYY0A/fI27GhxX++FChe8Dd3/RbIQGNEbttqrJnGbxr8
9k/Wbz/sTK/HMLHm4pffWppiIMjDL2OpYGaeimxpR0J5Dpqw01q2Q3nHZz5nOrpJuBVtKHrGt4Gs
lbYrLSExGzIV9nBT2311GBY1aG8Lmz6ed5KpBMAXWMg1mYK7UbsUbXZxJtdctokpYu2KOALqiec+
/eEo9t/Eo/6ywGb8QCeNmj0BV5ZIwV99N2WgmQrNA7O0bKG7DSSYMTJ0NeE/jV1t8bbiU2dnvNP/
+d/71yX0199rw7cAQqB7lv6X8xS9NpNRZjMejBWmPks+g1ZWfAqpFfT4i1///G/7cwxhHbLwr6TC
BkHJCHT0Y39eebOJ0+xMifFQLrxB1pNAUMTaFouq/rd/178fAv6XhwDD1HX7Dy/KfyEd7n/WXfLn
4vTvX/P34KL+24oRDIBKmGsIyeKt+nvi13d+cwnwMTdeM8JM3vi/fn8EsHip/96U1n9j12tzySL4
CDbN/FcGcz554D9FO2C786jBN9PJDNoMFdf31B+SioFZ00ap/fJg+cm7LNI5HHqAq3yO3oTmPnaA
CQRNjDe/Mt7Qvhu70Vt2XFdOwyrDAF9uHi2ATsd+VWUIQzrHYNVndIvebLxVqcHarPu1xOie6xTh
Rr2qN7RVwkH4Wb9qX2KOVdFhlQhEGj/LdrEmACkl3hU+ln8vVQaNb6huhMwk321c2fhtu+01E4qH
tLsT9o6onaq7pTedsFnVITkOkW6ViTis+Da1Jz2iBXJ8YhZPlnfVj6SriMTWjAe5qknIQrwyoMhC
c9WWeKvAZFhVJvkqNdFXvQkPHVglVuUJQZmtjQNlhLQwrlKUpUWPUuFJqZlChBOSH2qOzfw9W3Uq
BSteiIsoVpqyhYW8alc6m2WuXFUs0kYHAYTpc8jRtNirsCVb1S0cub+ZEzIXfCSnfNW7AOaTcPWR
cahBJFte1ZCRm7hWbb8b8MOoWruLV2HMqLXzobGQj8xebVyDVSwzTChmnCnfVYF8gIVYXQv0nues
9LsxzFH3FRDsy9uOtb/cmv4ETlW0xdsIGv8BIyGn6l4bIouB2LpgnbpH7hHxIxch58YuyD6EWuV0
B8BQLVf3Jrt0dSnf4gAuLGPa4IUUTgFAox4xVNToPdIpoCMjOa3TSPYfPCkBupYWCYyS+MZhsPzm
3ctyULy5N5UvohA8obAyI3ZIhMIWX2hjo8QElLC6P3stiVcqEwa/vMBky5eOiBJ6sxHAK2PmqqrW
xYniKsjG1hfc1DNahlTJGLxxEiZ6tECf2JnSyz88E5DyZo4TsYWbFr989RbZd1fUYrL6ERYYm1p3
Jp+yom6hguUfTRMzdAoM0iy7rFBsy3M4YJyh5vuFMOxlZK4jwpHYCL0gNkhKVt2BsiXJDAfP9aZr
fWJDulW+LPg8vnejZx01OpJ5lPQDv9Wu5s+k03zPL1CLMPCQGuE5i+Vw7WAzHviWyCEXghQiWe5N
ckQvzsjz2cEh97ZajZPlCoyOn7GqdSIpLhG4vnZIElkLrwPAN74hfMy03RItEnStqmUzD1XznvL5
22fkqzye8TlbxnNG8InZaPnSGCK7UCqB/EtAf2+MVvPTmQHnx2Pd3H39ZDkacn83MV5UvK6m95AQ
ayLH0TluZMWp//C3iI82VL/KlUgtHDE+9eymyepTVImy9R/+ReRnuDo8e3PFH2RMbh4d4jL9hi3Z
stWDHi+ytPOPr3da7gz8bQqv7xgai+ncZLMMSPsH9Z1kLYlzIcmRuWCSeLEDab5KsQqbhsr2HkDk
2Me6ICloAK/m/Avb00xGzz40bOJ342iLE89KvGomZ95dSf/4c/DSDKRV7d6RIl5uWtYJ11jPGWW2
WrVNeUcSTQic+CMw4a6C+0lJqsQz32jy+Ru9haZpmaTaY61aCIMueG84P8G+hrC5/Xq1KlnVjxn5
bT/qi1gMkTFMPnE1Pr2LZztno+3tmCdDgLNYhPj2o8Tg55Uz73rFfzLff/c7e4nMts6iPleXXqSX
qV3uGUo/TS1Q8smpPwTduaRidhj4t+YwIjBI7lNG/GE5pIcq7345MrgJLIIFAysYYXrXubd21pTu
WQ68JF1PvEmf/bOLyQhLjrMlfxKazVJHvinq68B9bCRcgUDeyAz3Cub5uTeIbNMMNzeF4UOY8Br2
Eh6V3KxaLtkc0FvKN31MVEZ48T2tyPnOmE3qVHWClkr6brp364LH2WCyt/A1sEcg0DtME09rg1+0
6Uaj3iYSlget+bMVU33Tpllzk6uRCIRZGUfLdH50xnAQvvPAbbKMimm0AHAn8buWmG+95v9YxppJ
u6BHXE5sRKtFYDyvrGWDIQBePn29iXG3Wz+Olm1HjBPUZzU5cKlTDAYgdXbNMD+KfGxOgVfsEd6m
keMoXuDMNXZzO8ZhLpfiXLjGs7tQ4YLOfSzmpTrSVbQOkovwRvfHZjuLIoaUC1spUTCR6vq9pTgf
zoR9zpA3vFPHGx9Nk6tvnCl+142qjXjkZSy+/LKW5tpkvvczM6EG27LVPzzsJBujKJ4GzM3f4FhZ
Wz7rVC6tlv7oKEg+YvRZSzt2G05KcT2wpvKQgOpjfwDdJVKc+oP4sa36z3QhWKILf7nMhBSbrZXg
nIrEYLJjFopgh5pMQlSGeym55j/wtoKA58bGvQWjbUs5V9RAvbX8UIii2dg9ccPeMJufvcPTLTOG
41LVBf3Q5tsIXHnT+n2wyY3pTY8ZX+g1d/sAaDrG6/GHbuvvbWrt9aWNn6XRLKFlFcQzEblEtY1C
r7MhCi1Cj1w+hkBrRfJG57mPRG9tBryMZ0ZoyZZDgv9pe8509YDJPxdQZzlDkDaNejLUJznEkrWG
GfszeYb8Ofcg7tm9Xf3s4QP/HHi0OQUdwRfmgfGmnjTcCwAed0XP1yYVbVY16BcvzusH+ur4VNOW
k9UaH5NN51+aqZEfQl/KD2ka1sUFkhgB61gIV2VqU/Ip4ko+ZGhyUuG0UYxYLAjdOU/OE8Vd49Sb
sTGHaa8YugbtuPOJI+p8JJKXwZ21O9fofApSmGF4EYHRxV2ibaciH89IZW3eMYLHR+J+DWwUJbkN
zuTcasbFJ5te7zam3ctEs41fgjYbrog0spxQZStIQgVCuwyJ7xw5KRSEVOp2m82gB6C61PY27eZf
gpHRnVElw7PsMnkAj9G+uu2Af45r4Qb+PRB/T/JYbjdwOT11LCpOYehytJNecwFrDLM91Ah5o6Yb
cqRWS0yolzhI3BI0Wezyu9eXfth3sbwrXI3QTSw6Hkrrbt+aMLlHWcQRZ4bbGf0gpu59QnAxKn31
nndd3WxyMWHqk20HMbowwiyFM1nZLDXrrrD3qla3c5by/Ii7KzRHgM5O2U/3quCMV5DG4s41+XeL
RGvY5r08+CCh3xnlXBhU9z+Jl3AAcZdhFzRushvLeF1Hg47tQCRsaJvxEbcsVqu+fuUOWt8Jb8aN
FIxL2OvSebGaeT/LOdn0hHsW1/IupGWYu/p+vkcFvYfRSZ7O6Lb1VCc/23nZWwO3vKmty+2U5eN2
1uf5lE1GH415Hx+ZF56zpL3aseNsIPnkx0W5802co+nG4aSl0DPx11yDgqurceONTKamLQ2U0mj2
dHHy5MFy83bDR7iXCdgJaU/MgzWNGG6StCSRSWkmC0YEWS7zceb8q84ORxX4LklVONulzwkw+Y2J
z2Qs5rxkDTqO9aaCPEhElEDb8iMtAHrbZHfj2jxwN3xFGvCg6cG0q0Swui1G+RgDX9kai+ovSe7U
4NYd+xaDwlurrGyrGveasRcEWToAFUfPtilhE961XuN8J6G6RLkp1HejN4ZbWbEkzYzpZ5csWMcc
c7r1p8nawKe3T7D15Ooo6O8xWphnzBLtNeGosjVj3DKL5n3Yvh6HLQOjb6S+FuBHnc1UHZJapZEY
S3JdJyfZk/Odspn6sJ9yqwSZiqOHRo3P9FyD0AlN+EZZHLSJpn96JjRzu63A1Rokv2v7R8p0FvlQ
FpyWRLHrJtrAoZ9q8fBdx4ry6RVOfpZS9Jzje/tg0cg8Mnd/1Kcx0NfqM8HOYhqKo1Ixwwil7OVs
oxl8IFOoXstOL2/7tPrBA2gC4cIEDBzKgQ0BwMx6k4n0R1tV3PW1tvr0JhbeUDiGASRCNu06Q+/e
Ob64W5Mc5RXGkoo4A12tLHfuGN4mfWjAGD/pdgCNdFF80kYhX1yIhDdtw5xSlZMPKH0ZyrtCtB4A
FN9Kv4u218ER5Nm8o5nOrUAP1o0Lj4Y154Ay8D/9ROfCMSWOcUWq5L+ykaEMYVXiu0prIJIUXWyN
Sz550GjUpXgSq7eQxaoPxxOXIb1VIhSGOmar57BZjYdQg4tLlozy3Vh9iO6XGtFhx80SI4c5avKX
37UJh5L8S6MoVqMiGoLVrkgi9Eu2yOl5UEs0/83ECNp1DNFhTL/SHlOjZ+Fs7FZ744zGsVh9jv1q
dkQfdC66seI5q/OvbqVP98lqgoTDibKHDiwLJLxpTlLDd1/dkflqkeQHe+bBL954QVrvAD37x/JL
O/k1yvj31Od/m/qQWfqnIa3j57f0TyVvTM7rV/w+8zEMCttQsSzbsOk3uysS7+8tb8P7zbQsw4En
RHaL6cvfl760v3V6PuvkEBA5dcB/TIBsg4435W9SW0D52Bn/S3ILujx/HgHBOteZTLruClm0acb+
ZWxYGHHLIil2LwhYtGMCI7i9Af/JJRDI3IJlbaV+FBYPm3rglo9UL53gOx2+nynbhkfbKywnMmqi
p64xvxaelt3QTJ8RsYC4jYmXu36FzqoP6o3GmW+44sFKwG0khIWfddHGWghUprSqmyKgDc4JPs8v
npkGPDK1pb/DtSeOFTWNyAOIGhHxSjaiKm1wS76zgxDDGioPxocCcUIX5rqMzyXHxXM/wuRZ3Kk9
kS+Wn+BdPmwaEp920OswWmpvr9NR+SAZrEecbdyja/XfLAo9/HuR3AA/N7v0Ri3pfNCb2t7xQmkX
kWsxvj5v2qW0Jrs46vBgTB3Wy9Gopp2DHIEnHZZcd1qamq9w8s42D8cbEh9N1Gepfl369YlobMUG
9fpr6WTB8+zMy90sEEk0ZvA6z767nfQliq2perBzjfD32JmXrqq648gwItJzevLVVMuj46bZbaCV
34Kh5RELtffWQd9401Ka2Je1Nn3vCy8+LrFj7WjjlaBDsm6rct/4SVCQnLPfd/UhMLOf42h2W/Rb
85tj+JKlcUYevgWkFLVV6X+Y5khLwctTfjf1a5VVr63GXy3aBpxXKqf3eGAhwsGv3tpFBqatWUnV
bKl4rGDH4RjMvYPq0VOz7YYIx5rj+o58bqfe3SFuAyjMBKo4MMlosxDaLPxY9vWgVrn/7vXJgl3a
4OQbQ7cwkqtdGMX9svTqLpapHqXKbs+pBeQZaszs8LdYNSMyEsJ2XuJ5rsjwPbLHKs8O1uhzyuHp
lrBavnPTWN7D9+p2ou/nH4RvShEaujXQD9GaXwFRfNYi0jb2lZfLM0e07DA7oj8PyDhq4k8y+Uzx
JEYEppxDajCaC+HUejcG04YaeJqnA8hZ9NDtApDPnTB1EbXuFISJj7MSqQWRfZRSJirWouVewaKf
Lk067eC/oG/VKo1FcWUGN1MF6z4cGpsGCye6bhdI2CAtPxQ0+OYEfLh/TrgvVuHE9uVXzexu6/tl
wMKjcM+ARz5d5eghapOcjRTaAGQvGhC+WSUVmhGr2Xm5HrwykCrCqfNumpihJ1yulAGFo3+fWCjt
TJ7dfxRtrE5qrqY0cieKLqvDI+QxWr4B5rPutSL2APGDSyawFCSRKORyU0vNHiKfOfPJh+3VbGDl
pNsFH/m957A5Uy13ZtedxQaKHZpl6nLXko7p3i/l+ILWtUYcLdKF7fsaziPydKM1+AGdKvArAJn8
k2Dx+WjWoAlGlSexr3bTsiX1kXO8gg+eSV89T3PL7l62xi6lQ0+GdOElGez4NvVFd++67caI/e4p
A3p0Dazx0JGiv5OcGKJ69k7OyMeaybI5H7O44nAvXRKRlaltDWn0pFkaf3kETN/cVv1kPhGnzD8y
3Wg3msvD+yg7efQXIvlHQQoB3UyLO4ZHBmtu9FvOnTxC1/IhsdvuvFD8ibh46pd+5OVmzJdGYBUt
LgptsEksqR9Va3wya3cvjd2KIwhC81j1oxtmRl9Fs2jMYn2R90TA0k2cNU+a1yzw1kxreOQha/lZ
6Q0RGM1bDkvOgRrkOsPvDtLxhieQlNKXU+ypujSbLOZCrptquMnScX4WpW7v2kYkkYvM5VafhcZg
lwtRkKRyE0MCebdqPT3AESsjDVobw25o5cxLHPedm6A62EGg/TRADdN+Sq1oce3xVx5rNfSorL72
gOaxdFZftZpviaqSbQt9GO/MNO39qde6qInb9N1UyXDuqvLaMxU9pQHhW6vr8DCsBiUleAqQs6/u
dSML7vq0K9pwGGO1tRO321c2T5KcUP0NrMNpM3qp/TNZJzvSm3+Mq7qp4JqJD4NQa9RhPjynGnOQ
unHka4P3PbKNRl1dXwaMJ2v3ffRTPhuW22D19vHNZsV8K9JR44IFGVo6mf1RlBPBDo9dpxELgU+g
Nr7JKrGZsxIxHrmkm3IxDyxCm4p1fIwNNzPmDRB8YkBBeVW6ceT0oIdBZxnulsobL7AwnWDjZdOD
pJ35isapivKxolnrivQ+L/tFhFqbyBc9cdtTYLXeKSH45HMFjYMD101cmIN+7oHyXZUa78ckQ0Na
osRGXFyQIx7Hp3wxq9W9HfKRoPsQGAQoFNWtwNeuBdNjnpW7mlW0FSeRLRL/kGH/2CU+MDps1wRh
/fiMv67Y124/HtfRKCMh7KmyweTKByrdjRX63WQgqmTygIhMPK7OidNx+Zax/JZmerPXwDXdqKn3
fhj4Kb7TZ9cuTt899FblPCrfftYXm50zdVkefCyCV4Om9j71oW3reNMzzKnx5LjVt1zlwzElJQ0r
HG3SxIPoYVSl54aQlPpTxnMci53EvsJqre/V6srGL+5MYZ4/YIo132ncyDPeyikNGe1Or0aWaYdS
Tc65arL8ZGbODsbw2huF1evaL7OGmEL3q3KbCSsOPbbfT6S5m/04+O0dJk4D5niDF72Nf/osCSIm
uOme+RbPXEweDn1dqnNq2/KmoQT8NgVrRa+f6k2j0LICDlK/nLZ8SishiELl3mMR8yMMRsGuBnl0
6ObW7cRVdYuJ4yPueWwgp5De5U19LqW2oKSdzwt1tWcaiCxIcqj7OMemfUYZbJfNRfzRjcu8B3La
ffCUwiNsMAZMF8zp6Ml83JVu/yENriuBXhm7hEfVYn1qLMf0mzY6bC0Ia4een6tTEADSKcixzwPA
EJAp0Oir6WKXdRKlvo5uVPfKZ4pj4pFDVXEjWp9bvWPwQJTJws/v6now9oGXNBd0vLvKtZq9P+vd
rbRQOApaYvs0t2l5p2Zy9nLBZcfMx0PCUyOTOozw9wy05mNql4xd/ZGubE7mW9ryg9hWTpWuc5o9
j/fqjhJQHhVOZ5xq1Ymd48v52+jHPn33Fp12XIBMp3SXtCJ02X9snFrNPwQJqw+XXJTOMfdbldBw
5Af5VY1Vu8uZU0CGFVoHZVX3oyoviOqoDjgimNyK1D9emduGajmSBGIgcqraNEKq+4li2ESFqSS3
NBcLohOs65siv+PcGw2ZjgLFpGmnxw13UBlDdOM6wJyT02YKz+QQW5r+y/d8JxxI+4GLZK0BBinZ
UuntQo4ewEfL4sGhQGkxYVoY/cT9uvozkTDyUn9QgUsO5hzHW0+MDWT8pS9YqVFXYmfRb1pZMoNu
qQ29tam+xu5GzwkzpT94yGNgGC5JfjHkYPyYG6+8U/PMBWEyS7Y/pPtjoUphPPpzPOYxnmY/rX8g
x5vYflaiDKonb06Lwj7Fjp8VN8PsB/WTXCZ+a9ClZw0yUyA4KYd55xqK9lUJwS4SmCU3TpAVQNpA
EW+0Ic4HEujL/LPBKf8pA35CzgjOG19Tf8CDRo5iTs2RQSJiJWPyZ/rIfnYagdHdtg1/uu7d+t3i
k2cVS7fjb9Ru6SO3m5ER0T7znAYBSTOLzy7Wjds6m/0jwTfFJ5h1/sUb3SdFni9s2Xp92jAFYoJm
qrmJnUBu2QR0125NpuVu1bFdauhZSORzaL4XhrCpHA92Ofjr1QB0f8v0u7Y5wpiyr4ikZ8XB7Up7
65WOeaOLHlefTps0cwAmshCaN467EBukxtLc6EVTP8/ZZL+SfiTB2GcNA+regEfX6iVgQ35zVwng
IsrKYXmnn3aX5D6/Vr0M5keWaMlmypMsjgaiZrdUJ8wI5H+/6SyarmGPvHEkitT4dz53YZbg7Dbw
6SIxD/sGLNdc5flT4peQ1jl68syE04Qed/JYOarfERlub7EF5nstGHj6cigeX7R4kh2u2HnaumMD
wS7v28c4rvQBnCh/dGSxdiz6TlyHJOhCkIHtS5d2xpuBqPxN1MlLXHn62Sa0CBFYkI+zzAbXvAiY
CI2TfuMFVfM4wSkXm5jWm3cLWMx+EGn7zVMdy51GzST1tVQH4iF1bvuZSqg86Khi74pyKV9z6kDP
fi7jvW+iIyHTbJh7HoWGZwY48nMCxxI1yJuxtCbNhp9I7PKO4dFm7oRimj84zPRbtOcDVABzE6eO
/K449XHi1wjfdfW83LfeivCjj5dduwRNuI4akZVMTgiy9zXsRp4KjmzSs2OqVH520JMcK4uUKxpj
HmBnlzeTrn0v/Vo9Ew2LHZJhlNxDlkI1VYpiQXFDeIl3vtSpRXrqTltqtgxjE+8Hcyqv4JyJSSne
V51i1WK0enKKzYJRPCdf3IhBfaDIaWD9NtbVn1gPsobTnR2Lw3Um9FXmq8grLK30UAtnedW+1QMB
1TujyHuLjJ7Lw1hLuJqCUg2xkLazy7gbw7WrPjV2NfLeQIV1cCle8Q0nbXkdxNzMT0pqLH5ByfHA
O9wDbLA84sujZ3oNScpuljf8Sjrf39VJm7Jy7o2aPc3/q+ypT23WiReI0/tY81rgA9X88ofQz3+T
N/srMQU6AfF5JHaMhnWmO/+FmNLOkkaKIS+Er5yNFkDkMEz49zioNGjHcfJhVtZ+yldKjrPT7G7n
pMbW9+LbZlTbviZgP2n7QOUbEnL/C1DrLzGxv/1srgkDibAYHgYCTX+M/FS0doUem/LSNN3Fazgr
xods+pcAYTw/8QsgUUSXmnmu7v31F4Ceceahd5KXzEThyf9crdwJr979eyT5f3F4rJM6JoL/c2/0
sR6H9D8231Anf/tjH+X3L/x9Mhm4eHL/hjhjlvi3KePfJ5O6/RsODx+gFGE1808YPee3wLaATFIW
IcHm/f9w2krR89faqGsFNNINXvZ/wbsL/PEvo8mAb0HkjsYo/VUdvNKf36oBQI8hjlvtxraN6cF3
7IoMa+ccK5w9W2ZulCdYL1+pe/N4WNusgaYloEHgp5ukqOXTUrgVRDETtEw7+Af8RLBm4jwXESDd
nF6HSLfFkFzpnxzsAu9qbHdlZNviRY7FvTS55MEi96m/rx9glyoi5+gAbLTgQGgXLCZauzQfB0GW
v2lML+IoUl1sOfVPaJu44IHT2HDSKj91bQzJGT3ndf7LagaSxfEIiYNxaF67zr6Vjg0FmQe4a0ZE
4YSIsb0hx40uamaYt8dFx6y/FJzYpevhipxRALLSOtkUKHdDP1pcgmvlbhJ+nZfO1UwKYvYSbyYk
fWQj5pbm+KKL5aD0Tt/qjU0Bw2mds94hXCrNa4O5JWRXaSAtNG5Yj1ebfA6YfkHygiy+QhdapjqD
Dm2BNwzTJWF0YZsUkiN6GyWF1UW8WNWNgu+08xwNrWSegyCuY7TpttfsZjOhNDsLLpc8XYLRgMn7
2Do02OWSviCBNJ9l5bhQqL3pXRi1yRKbeYe+WHV8abrF1Lf4xLKODrCWGvrNhFhTPQrskMXIgKf2
NdDMMzyQsC5HTdGk7HPA9KLuyfCxgZ6ovA/tEOJ3Wq4t0d9LkAS6Bve3pU1HraGV+4rE+8H0nHnP
+JKddsag/45KD0NrYvFDuEB+T4fQV0gRUT2BO4WZotNEmqFfaIUi1kvesSpRd9nFRUO812gbrZrn
RO0pF6iuu61zaH1pifMc9KoT8o16RNENNAolTh4ZH7d7r83YuXaKo0sRBn2doYJkUlVzeniIh6La
U8TxvQS1mpomuQti6n9qbyuW4tegXyhxPUusbPqjNi2un2y1IC8rCgVJNc7mjtuWP2PDK9za0edb
maGnaaEVxGKM0KgZr7XfzA8Sexfs/1y05jr4wz5QaMkMqssJ4khD+RZss2XSXtLCyYqNCTV5CQe3
mm8LA6Ygx6z201FJqzZ1a8ZXUaYaLQrPQe3HQCB9iR1RVBeNAYMRMZPV79Qk3WlXUmxAPdGmNXNY
4DvUsY2UMlqpgXP2rCQioLE8dhCMk9DCR/haYO0rKIi61keb2ux2kyq5a9OlvXPbzN8OE3MuF7q7
3PMD6Bgy6bZULKeJ1CClzGgI3JPsFC8Bs0G61wBAVIhokwY2nfruaOY5WVEfa7TfeBqnkh5WEoqw
2dkYGqvBUDeEx0uuyB/ljjUsnKRSc5vq/XAdJ0/cQ41N9l5rh6kxOXfwgpKnuGzmm6ZsCKsi3FLv
/74h/l9uiCbCS+4O//MN8fJT/sfpZ9f/XP54O/z9y36/HXrWb/hzAMetsAJnxcf9Y1GHhp5lG5An
4tmc6Mw/bOqM32A3eyCSndXxRNLrH5s6NPRgFyh18v/gvKL4+a/cDuEl/Pl2yEHK4SgFnh/Eg8cB
4C+bOhNZd2WNZG2DScusiGvfsF0gzBY3aTw5N0xE2ukxIfR8qnXmtccpE8NDij2nonZuELzouqms
gPPzOMP9x2LpQknIbCDhJXA+s4dg6vW9VwiKOUGbR4oRFr4qI7Vo38Xx02wK580V07fSWMg+ldXT
hDiXlnStHnraUTUNbVgtTWFDQSjjnhEOfbWO5f/tKNEDhD6bpytP1NSkmkF/CwoDTYqmZeZVCFmc
+o4OWV3RaHIbvpA7nbYFIz1fqpnCGJ844xorJu5VrwW/erOjTAOFiLDEVKkOAhLK+9Cei+abNdFN
YnISRMruqUGtvyicA/6m89LvvP7gGbWer5bG1B2dolOQCAyTQU1ejUdVIKfwrJEv7B0JbMsUDetA
EP5A/KdcAU4Spa+/eagQbt2GHphjrhUwfVaHQVKZmjTqeMrwpYRyoxGXz6hzyay2MPIMQedAWACX
x4jAUocu98dqYzaJ9j6OlvPoo1StQne0jHPHKFDfS8coX5aCntdmSkbjDUMYWd6ClhuQpiqd7/ym
1H6pVAbRTN/uRIQ//aRzNF8aLvT7r5+vX38q3tnswnL+ezTLgRdDYBrlCOQJudOpme3HkREWF3+1
y2p+yb2/8BSipjENvSEzz4lvjC6VxQE42dlls5Ae4tIo1AEfS2exU/Egw1rMVdC9x6g6hFYXJ1o3
x4kdAGS5fBp3Q0aystGAziL7WHx9z1tFHcah4r3gN8Up58bC8/2qrO57J9uSwnMea3SpL51mlY8p
x4A3xML92ed4hTp48nfs/Tp30zJGIUI8JjcYA9NXRCb0uoLFYVHEi+27eeGGxeBQlK35R371fh1l
9mLv0MgIC6dFqOgGA7PgvFHvSshlT3WZHWppWr+ka+HFjFnA1qFhqZnDpZlnxS7I9SG94LhaRzlj
2WCEck2qabY18QqzR6u9fAsAqr/GVbDcZoocorVSLAgAIod2K3JAUJn8vcG5awcVynopVwZG5c8a
gDU3BY0xD1nl77mp9o9Y6t6coRzPlaO/wrdc6HZxaEk5bChNEeIrb6skVgMgOdfdZSuXg4N9Q+aF
8W7yhe3IVoIHcp/6Hn9J9dCvfA+5LNU9WwrjNCYi4DEVDkjlQQRRnjtszcBWp9RuAYYUprQiuVJE
Zs7+bN8WGpjxShmR62bWXskjwiQKROILHgnW9Hm7Cj/LUF95JeNKLiHoAzFqpZnMpONuxEo4GVbW
ycRRlz/4hUBJvnAo/kpGKYkZjmSB4aUQXcpuEdIkPxZCONB36mO38NKrlbQivqAr+ReAZfmCseh8
zTc2i3zotXzFtSQruaUNVoiLnIwUU/QE2kUrhGIBTzlPreSXyWq6k2Lf/6K5yC3NlhrPFuF5TWUt
aTgtwno0iBSVnOvNlJiVNQqW25ILhUGDWFI6XTk0kqHsQ/qf7J1Jd9tItq3/y5sjF5oAAhi8CTuJ
FCVRlCxLmmDJHfou0AXw6+8HOfO+tJzXvvnGtWpQWqWSSYJAxIlz9v62ntuPAZ/fIaMKNfa+LirZ
bpigqAPhl3R5J69HOQh6C21x6VKTmQ0BXnOMc2ONfVdBCrPjB09GNKF0zlTGVkV6NXQpbLxBMTSH
MunRmvQg6XHY1hexyRhhnIrXajYbsjgne1+Fjbyppt54yDI6HQv2ZV6mxyl6ijLvGAP6szopP8sO
by7PCiPfne0NrEotZK3nt5WlybrwWwBO95BXPKF0OC2q3sU9X3ssWhpxxaMaC3+D6JJldWBex6ox
scOoysOSS8ObaG/4dzwOo322XOykVYckdFPaLe8kH7L5ejTHoSa5xgjKG3b76abFXTxtCJ7pti2s
gGsFVeQ7TPc/kqbfSpp885f9g32eJ2WVtH8vlixm6PzRn8WSLyHmA7LgouNuQb3Er/7sHQTWHy72
LZ9gi+/RFQie/tI1EfRp4hkBcgFSnOYQNQ6t8C7+v//HIbvCo44iWdIDZWF6/8ra5ol3zQP6Gjaw
JPpw9C9cyBnvmgeJlyD/sNr4oBvcOairCa7k7Odd1Y1EKkKEpYBEiTiyzhpC27vQpcFtDr6LJrtF
xXeprCIMIeTl3mGepYCfOFQzwbumqe9Q/BfiwkrJh7jLglR9bEomclAaHEqgKYRkw1PQEr7DU9Gs
8pBp56ovzBlzV9V7RwD6kub4qOb9bHFkplCAgsU00lF411MdY02vwgOIyhoFqG80n4J0kp/fjB6d
H5ChOZuEVBBc07XriZYMBxKEKvYxsLt404Izuh4Fxp1i6M9tbhs72Vq08xkEYe6GP5/c12k63cHz
7G5UZBfnxbVUbqWujBikk47cFcimiGlxWp9zF8If/3yDoqKaLqPRCw420NQr2rYXiJAVIRxVUpGa
hrfHbmP2im4EzrDRbtgAgJD2R05pADwdld9btsbsHIuXaJjqW/JBgg1ySefU2ymVE3Ehm9iyT7E3
tyBzPbnlEM2uDCzi5Egjv8FgfHZNZmJunqt8VWsZf/ZCu74QsnLWKGBIfS6gECaebs4DMYxc9jiJ
rhlbiZsxBpSNFGDuj+a4beyquglrVXxLBy8gg09QqrmJv0ZI055tL/jshqherdAK1wTMNSsgy+jW
3PljgHNwpWgRkG3lHoaxQuRMLtl9qlrn7OhAXzm1HE9JazZ3dRZ/Sm0nfnUrb9zQdL5C2jJt3KXy
pooSTAJq426odHHPCl+gmCGh1HYywvC4IvjXszuVp92NobN+TZJa+wG1KCTI1tY3U9KSbKhd3PMu
79TQY7QxhzB6mH1pFCuyH0hmSsuKST1BYfgu6tq6cmL4TZPZf8n5/99Gvcjv5MABnXS9MDjLxK3v
fJtuyazCFPleNM83wkASldZ0pDNTVxcAQMuzaXNHS6/vjnYmxNWU26taOYS4cdtfV9qZn9ERUcIZ
XRcfBCikTS2yvEEsMIhNQw15weCP0MOmv6KZ2B7M2LseSJaSK3TNpDQB9iKQTjO3KdkdqMRrxOIm
kZB9iBnRm7tHg44yPoezj29uF8orMSwcjqbETdGnp9hRtwZWNWtSwSbIxZnZRb4lw+FzW0s6aGn1
ODn4dBBUvxRS5TsQ1t20LhIbHArqFaxDV/n0xYiQ6cPzqkmkMT+KPqBkm4Lwsh4H43oEzL8N+zpa
0FfPLIbtrV0XemegqoOeEbkEL7XiUXgk1OiUvb8IlYnoHxh1atDsiWlGJvYzcfLNtpeQPXPZ2AzO
DnOXHDt4BSvgGasJr10ZMoLEFAzVTRQbtGBQbsc62WUjPUnBKOVMBkB+V/tutB9SLjPxOM6e2AB9
V+h8vgDSbW9qGv4Xc6a9a6GGw6SckQoK0scGAdN4N4rusSdN+NJoJpAbBGQRlMf8U4wmHiYDcO+m
sZirn6ZwdIrjWLk3hfI/VU3lQmCbKceZKu2EDToz9pPwNDl+cote/rUUNWoPKnTQldYrBxK3W8XK
7F5axUdeMoY2qs7tqygvGeHbLre0CT1rKETOfCjOTxPL7irWSyhPpaqKumV6mfuACpuc8vXQcw8m
k55egkmT4FUkJnWewnhlkuoGfqW4rTAYErMcMNc6RW6I96tmporakr7kKndJR2vntNrX2QBtjTNz
viEnLjh3qfwGPGxcR7a2dmPs54gSfCL+ILUwlq29sgAeLxLaagzeexexYL0g5q0FNg+RudhN8Rsr
E9b0Qs6Mv3M0p6HsDmCC4p69xWg+Z0ZaTcTPpT1tqZih/m2mfHgMUCBoWfcIKI4aoPmdZsO+dxT1
HDUjtx5Kl8F9aq1EHeK5IMYNUq37qePuh2NKRCI6LiOUgmN0Lc9NbvgMGS1THSrybw7NFBq7LkjL
iIylbk+nMrqN8z6/90GdyRW+b3lBjio3bjCP8XPNaWg72KK4hGwWv/pMDYHe+hTi+Kk7cYwcBc1W
ilp6q3nsw/1QMykfnWEYVpik8RewtH8rM8Foj8Du8bob2vY0aRt6EwHSDN/BhtS4SFw81Zzh5/6j
GTrNa6PM5Jk9GQvtWPTXnJiLW1odwTdTx/28ifPQORtDNnw06CbfFCY8HAacX4vC8b64ZeCSYBs7
TQ9PccAmETAodYGQF6y265b6YdrAaF7kySBq0Q7DS37sh8k9Im3JvxipmWLe6G2YS16d0HtthPfI
PhJsa3STux6JtIF4RNZg92iSRHsFJ/ZzxlRUsBhFeKSycjhpydAU72BsnBJ4WfXKdgr1nE5hduPk
dRRxF3dCru2gmPHON9kXutTZGRvCfe/OPupWbssDgtcCy17Mw1pXXXM7N5z115zr/WlltwgSt5Md
mNfg+8Znd5zGr6EfNy9ESQy7hEkOVNkAXQqzhMk4KCsdTqXLegN0SRmfhTm1t4QwghNxDL+97OVU
q0vanfVLQMuerJk57Pe11TlY0JMU2Gwgi/Rj4ydCrPzKYYQhUO+uDPoP+NXqfM8zlzCit816Wk8C
hQDvPNg6UpnPYdCFAqSxmYE4GQwCcXORnMOgNi8QwkoAOX2Ja9kXmJqcGMGYaw0oVDNbMvnomoNF
yOnGq4W5mQbGPzlh37Bbas5H+Fy3jYklzkuB77gx/JGV1dbQl9tu09LcO+YGpxoGL1W30TKt960U
RE8WeQmCWKUdYqOoJ7W81231BNyqLredYHJN8mgzf/UooK5DE/WqY3ufRBQHH2RcctKK2moHKAji
PUs8ww4iIbEbjUHGioiw29wn0pTXwSzky+CqHNdbjUfXjlwYPJMzOZ/kiM68Cy3nMcCwRfggVEqE
NQrpNNjj6jLyNT9mJKL5l6kTT2c/C5thre3Yeh0CwFrQhusXpvvdnRvgwlun2jaf+5kCchuZY8+9
ZLb9Cuu79SVo0KVuw8KLjAMelvAJ40r5AUei1+6cMtZXfdtPzKUNAyy7Aj4OgTrbp1F2MolTfGpK
eRNNAyiHYlgP/jI86RGnTl1wJ7rAhL0jok0UEAuHDKe2b72c2tC3InkBpAyQoqsG8SmQYMlQgNXR
I4nlkp5UMSJOswyHrqLVJqDd8yi6Ado+b0d7DunC59ijhdtx1nfyXW+a/dFCQez1qvgap3ZPmnrv
ya9einRtNWBx3mTkvX2IcDV88kQV7oYKKNSKbxOoTa1Efx3bOttHlFl4XUMXSUiiolSsokykX2rs
ZeWK8zRmICY1LC3OeM0xOv6Yhzp/QGATX5gL1klZYX9UaEJRcWUeXGXFlCUyqRGLMTr4M/BZ8l2b
/tJPAgaEpR1lT60vmZuhO+eAHCcu3lnmht4WVfV8lRlWfRixjxz5hPnRpon0OZyTDvpD14FfboZd
BLVy3+SRsyFv42M90XhZW7alXgnElSenaRDXQuze/2eo8L8aKgiOQr8aKtyqr1H1Q0yd/f1P/jwj
M7j+g6qM87FNAIIH8vG/z8iWLf5wYRL5TK0DzsEeZJa/zsgeXGb8QOQu/vew4c8z8pv3h/OsdHzi
CgS8mH81UbDfAYrgSjquJzkeLmYilD7vJgpZ28/ZSCl1SrMAjxnCUZPlWkWZdxuEtRB3woMICJHA
xEgbfo/OHpcY7SzEf6JvGkYjNdrOhgq9SzJ4+1RJRB99dP3BwFjj8UysALlnaB4XLU+XN+YX1Of0
etCywh1YozpflPsQoZFbVbGNJvuiCgQ9yLhJmSGX1jcnKnFTBG3jfzIW7ZFmqHmQ2SLKriJWfmLW
zyg1w4sIi+6GAEr0t0h80QM6Xt+vGrpmgBjyms77jBXwg0QS5S/aqGJRSdFJljfeopxKFg2VXtRU
cnD7FzSu9laYNUR+VXrxWb2JsdpFlzX0cxhsCHov1NYBocEi18+dv22bvN4EQOWBQYAnGZJoTcPL
+5QssrB28OL0xrW1sUF/J28ThWWTkbLGVph7k7uGJ4FhNwx0gAfe7JLpXrpdV274JqancGImujhf
0REAKLmXwgmDVVtRR6Cij4nv9ULsSqPWT6wblnsBC82EQOkM28DLsJ2aRFVbO9l5cbSSDKY/Tkor
5j5YleENDsXBaGFZkG/n18SdhzNivmyU/crJlx08nRN8uogy23mTum2rNh6m7eeuB39z4pPYJhrk
odActZAeJmZPRPYiR8TBEn/jeIUBfFEstonod2PkAIxYGrtEuMi7ZhaacLs4izb21FV3aDbgcFeA
Lcyise6MRStZDoV3CAXdFuzSaCnBedBe4KHBKbbILeOJGp/J7ARGbdeURn0E+pxO12bZm7I+cEQd
8ZYSMtQC2+VCCLCNQ8z0V4CKqPaAdSy02k4yUWhyevEQDhStONLHXlIa4tLyfSSB2PvEppi5endE
TfBdzdYg7wsSVIjcMQCkPeZqkA2ppxC3JmwJBF4D3qd+0Xrp/NrUCoe0ClVw9MiC/1I0lFrrNJeZ
5LA+FcZxcEnPWoMWqG4AUCRHjgrxlReW4yuiSHpKWTv24C5KiEs6moA4Q7QuFYw5b3Fd4E7BzWUi
c151hM9Y63GOjO7ShEawKwEFnxI9WbhyG1AVq0qFBU92iOgMvMKUdBuVwujBYFEPw3Gek76BH0wa
TIW8wNnUQzFYCEUNNRPqA9vo5JUmjnOFzFle67kYATy45oXKZL+JIwcHtGkJ4plTCRmTwX5yA7gi
x9pEKBFJBJbpqQ3WsvHJJsfjgtSOJjoIsz3Pukvnu6A3PhtzUPJMGV6lCY9OOZV2FRz5XdfEpOlE
/VQ96bAyKUKnPn6YZ6iCF4KGTnnB/4h9LTDgr16yEk33olkiz23XI98lYahDdhZi8XEvU2IqHKQZ
3/AofXDhcR6dxG3n+yFDF3wJEMtizBBOeuPXBr2TtkVEAITmTpQjz2MoAk7iKVUWFnazXMGKSC9m
7fiH1PBhpPqjofVRWyNZaE5booaoVXaBE6rd5lYUoqDku6oIrkDoB6HOuTPQQgw7pwc86QWpfUX3
nMLZJ7xpa6DZjeFcauuhnkWyARm02P/R3KefVCPTV6ZRxgdabMNza+pBbRX0cJ41oQcmILND+Ltn
dHsVRQT/wBdqt17cRuqK/4MAl2PQYkN661GcrjxqF5o2rYEUlwIelbO5Sqdc0IFhBEiLz+NE43oq
wt8+1AMdA4XjjjyeMepWlVv04roq655A9jLMH6wpch6Hcf4ouIW7VdLqJbKrNO1LTDTyjhwXaxPh
0tp0dtzscWlLk7kjsqPccDGWVEAPzvQ/xE1e2D1ZOzTerGuMJ9U1KRleeuE3lfPUdPoJHhPWOlB+
WLathFjt9TCYHcDUIdXEyi8Z9fNktfQ6Kzpr2JZ0dAfWPFQ2fOF8mqfLwpEd+VNrgXsqPNC7Gf0b
yMPWf1SL/7u0C8sKqED+Z5HGdfKZZuzrjxXV9z/6a+qAwpBJvAyQYARLuO//Q2gH5h8C021APQU6
DjXj3yoq/w+LicJSUzme6bgIMf6aOlBRLfi7v7Dbiwf7X0gW3xSJfyNo23ioHZzeEuWkKYT5Pvm3
0QYRUnmLhK4WA4vNEDHlvVRLLC4yrdIrqHEg2mCLsozxQ6JLsdcQ9Gu1wvdDKlwylLa1IdnRGYBB
ELM7qVUpcpFeRTaRg3Qqlqi6pmypyv52pf9Bs/yuFCTkkTeMVF2aKFlIeVt+/zcSIIbUMQ+RqF05
EUYTun8G3BkoZ9OwuFgNZhq/SS11YBX+AB98i7K0LEBVsCs9vs13SmQD13dt9FV05XnBseoksYf5
QE19kQoRNQBEGszPljLr52BkkktsmxggcgVeP4Q7N1rW5lAmyCHmAXvRqvRCdHA2OIeTXybS2VZQ
ymkEC+uBpZL4QxGWZLG2Vqi2UYK0gWMb82uO2k0xryHdwOOKxpJrbXgDoYOLYITqwn3tyrpqyUhb
lBekGw3RVsHvKTb4JMjyGj0DPhcysuW4jBSz34Ut9qrJS+wHZTncBKOTu6/KKRIYNUaAAXsJGaTH
Ry0rwflG2zEJRow5yzs3cSmpTRNH9oNlGeDMEslgHaZN2jwTxEC8oDfyNrSd+JrQTbt+tgcwPGsP
Wkd8q+OCd4TwwYHmYsX6g2rcGLhEY9jWg00Xvr2yK1QBN5T9wE48OXn1k80QOz50ilRqGbUEmRlI
IIczBij7AdmFvaQWWdp4ceyOK/d9/aZQY0NVtU8U2aBovq1DjxSVVV6T1rWq6VUw/E8HMtT0DBqa
ypXu2imEPuNReZTLTjY6fP4Uut9rOtIs6ycveBx6xZ8Ho6WKTZN4d7HX80+TxshFSibBt+CJrmuf
Ypzl9aWYTQL8uI6EvruJw2VJjBxQona7BkYO0RrzerBd27qCLZTHh3n5SuRycZAV0FAbiV67ChqD
KFp8LwbyXfSU15AJ5jvDN2FhpoRkXToRUqxN0yRoilo18RDmRDPA7fEASwJ4snNw2UuSg9sAgLRH
PT14nc3EhjBYieErBO8+u331GqWdez1NkfdIvqN1w7SboZaTRa/2KJJLoELCXyd2KV/LiI5m7Zip
ppfMLRuPJvlTnCH8dZyOXHEEEtl0YJJGgJ1L0B1qhabt7ohUXZImB8ltw/SFy0tIhKduTQSLDrOt
yChzYFuNYzFVEH48O5uUO9L+PBaa745DgRi/wVru62d+LNJv9bL3gn22HlKPgfGaZpf72tolY6W4
WqLx7OWbzzOjWZI0R77bbJzJT50lwaBcGR4u7Hg8lPiP8Fq1plG3T0vs3tlniVdbg1paXyY2LZCL
LDerKxd2Wr0KNTJc5FwgHtPQ1icOsc1lTxiWPjplz6WXVc+reDoj3tTiaQu2oBi5LkC6CszWGEiv
OE/Y6iGbZ8N4NHo5N8eOQaWi54y1dJdP5MV8oGidgg+JMIvsHA7kd+rCUDC1BsfZz4NggZingmup
OoJAcOePZJp+T/etTSiOVBi53hHRwtPDTJmMwbcbOdMGX1xlkB2z8bABoX1ScHkxPDusoaWo7Iek
X9xBi07de9K539u3KY1RcAwRiMnP0iECO4b3Hq38vOA1jSwi/E+GkUpflKVGwnKQOnVfnNDvso+K
FcKK1zqcXcWoowS4sdKREQZYwyJCZZnE8i+Z3E4Hxmt8512urJuUaYH+6Pdhk311ZWnbzUpMwO+2
BSY9+7Zg/5kbzuVp5O3D0vYLm9O2Z5r72MYPtCj7CF40ksh8SdC5rJIk8m9Kxwye3IHAtmq27uUQ
6XFtLbmO05LwmC1Zj9wYmN6X/EdnSYJ03kIhiyUf0qL9R7KTLNxLox298VgJbOLJxygWfbsTtevR
GK7wsTMGIpCyrn3zkamgvSZB4oU4PzI8S6xN2USmZRLj/760Mjv6lENl+6ojDLgI1svbLveOPciH
Cfm50ncASaMX1xnKLeR/sakgwZ19QPovloiLnV2aUbiWc+GuzE6qUxChoZTIBcgGmJFbJXWUf7DT
VmKBbbvdvACcDBT3KDMjBFnFCAszn4ujK4Z+248yv2NZr1/SoI/vB5GfRmnq9AIqEKZ6eObIeZZk
UYa89xHJiMjhRRvt1BJCGrCBbfKsmQ+5EWQ7XBtMvxo4T6DT0DYkg1M9sOnUTyWIixhSbFvufKje
H2OPMCqLrSdY+d6Sf+rh67+pPY3EMxmKTRTK9luipML0JUiBmtNoB9/KvnEj2uOb2HRLgkonyoFN
C+7wqmmLCi5DMxFvA1htL2Mk5aCX7tKwqi+WqcwGPUH9lGaqhkFrD96+xGQ8QNSX/U0DbuE+qGPv
wmjnbOcagbc2UmP2dxNGsBsj7porFuzp0izLaT8aVrCfu2wEFUa6XWeLft30U3qJ8Mp7GJJh/mKa
eXqFCGW+Um/BtL8uid7pbZfca+nwH4vFKMDrQvfu7yVRUxUcvfI6POiOiUjGYWZtjg6bkDCUz8wX
qCTxVb8LLl+qnh9KSF7Vhe5s0+lF5hssVdPfCjG0YrGMRzc4vMUrJyJhYag7mxrj15/unQ/s7dN5
OHsol23YVAvY+u+vM8QV0YMB5xyRLRWGNBVrNt66Z/ctDPXfv5jEycPlBDEUiHeX0uIZNiKKwANM
D0zkFVThNvaARCR4yn/9Uj8XsgwfgbpSi5sW9fy7QraJAlkb2vQOzpJ4T0pmcgG/NGfgR1B2K6t/
CXnnOiKBwtXLbYJhii7qj9fRYo6CQ4GMJ5Sh4eP3LYjkWnYM2k1UI20ycXl//RmXy/XjPcKHQ43F
piL48t4X6xPwCJTEHZ5fujD4Co0F8MuCyg5cQmtCH0IzmszbYuBn00jZPn79Bn6+SX1g4QtkXkqb
9vG7D12VojGJafMOfZ+oy3E0nP1bm+P/41UkAjPYUa7NyeTHS5vjUiQlpPUOBMOqyykBzSb9afzN
xfynz8KBEs4WLXcevHev4nWO3bgGnyVoSADwEkkkraZp9evP8g+3JcYox8RFjasOX+SPnyVDAJHU
SeUe7FDBVVb0O1cwvqXevmUSd7Ue5t8c6X5ev1jTWU34WMLhp3cfDCluOI25Jw5GFXpPVk/bfDYH
ShFQquTK+hPWX49gxvA3F/TnlQXZX4BGk08b2D89EYE9JuZcu/Yh63m6Q4CUhOci+ZxT+mu/vqr/
8BG5OfAbUoMvVPx3i6XMR8VLFfZBq5heVWFVV3Pb1c+54IZ5k/wjm/iXDtrliUfvyGMvUDl67vs4
icEE6EF31zrkTEcuy0I4+9z04wsOOr990pfWxLtHPaA74S5e2gBaw09PWuwr32Q9OTCPJfgntQqX
bqM08zM0R3WDnwwVUzhRJkNj4VRBrdWCeB50COK0FRwuKvc1j6CxkwrtUHXOiL1OfubBnvz1d/FP
75TWB+gsRuA0aN5tKOQUj8kEveaAt5kXSiAPPaPgYr8cUsGtRv7T7/ZK6+dnF3cxTxXbM35UX75b
7CPIOnbIHncwfINaF1U554dO6+6Lryy2zLgOl/s9TawbaPPN8zC4dAeBkelz09okvTRRPzc7qqTk
opssZHD//pqwUnKvWA7f3fsBm9m0MS4Fnvpi9im6iS98sSLDObREpaBJbczftXF+evZQyy1PA60c
blHx/gWbpF2K/mk+DCIUr62ZEkEzNSW3qWZs8G9LCF6MvtECNQxYat7fm/6M6ATk53TQ9F5PaZkF
R/gZnHIYqXNc/PWl/OmrXl7MRzhsAqFiOXv3qBPMaQHQMKcDcZ8cLOEVcWfxIHJK/PUL2cx4f3zk
PJbLpXhw+XAIi9/dyLkTAzJCwUkFoQC+mpzh+jXSmC77AKpqbq/qlK4xOClBmsEYF5oTiXSww+bL
Nlg1+kxMOX0CY+SwtIaDAY9UKnVJuBOtLLpeQH8IPOB43mQcjkcbcn+HTBPEwa8/yc83g2tR3tEw
DVznZxc+1k58i0XbHuyZuJuR3K2rYowhLpGw/W+rLs/Fl7YMpW1aej9RJLvItDF8xAoKiefsfTvl
8zdVw9zCXvISSv3b/uGye/2tBhJsa5juePQl9Zf507dUzoVjAVYRB6/R4qvn2cNBiTB4fGuIeLKl
q9PMufuh0tr+zUpnv79F4BrYWEo8zMrL5Jw94MfdXORAeMUI9skC+FXMG9hWTFnhTc69Y69HHfqf
PBDrYgPVwmqxGlc8gY6KkktUpmW4sm1cyGZf0EWcs6Vf0yi5HCx6xc8zUK69IrkQERX//knCUIMX
WY2JexkYEdh7KyP/4M6FQ/+oltsrN9gMLqZOoSAZ1AStx/ZafXJHTWusDTP6fhmNI6LimyGSGx8X
RnbtmkamNibSsruRbgO28c640CLxTtVkAdGqUFOv6GKDKzERpsKaN1MAhq10+wC9oqqPTJ8kVhX0
V+Ommha3bzknh9FPrLUgbxhRWG/F0P1WYB3djt63iVj61ZnRJPPMENqKLai2cuvLiAGFpriBUnod
6Hpphk5RFp8AaPIzQTJztfcqWpQXgcLvfOkNGaeispn57dwQmfFWfA5ZSOclyJe6pql51gigd6dv
dMuJjoFQoji4M/UOkP74hj6j4ivik1NUeXXMombo7lqHjHXceJKnu7KKOjtjpGG/UH1nNTtGlhCY
TNs/RkD/s7OsrfaLbk0+xeik7vzV8UpGX6pBgb5Qr/maNTEyzY6P7r668Pzn+5pooGCb2ak4DlzN
gY5GT28O6USmdwzfeHn6IHSuujmmEe4XwCq3AwkkxZrRW2h9msdFAaTT3rjXVcJLN9nMrhWYpaCF
E+fQDm7LEY3t2cJn3m4ybheCyeg2q7U1SYxs+C3FfhhUK7NN3w3GeoYbSjaLzRKOZ5s7qATb6RHV
NibyKAai4faxNmC5dtoi0aRSOT0tVALtfKFzzrAATwO6jFFvavVglYjcLvwEfD8YPN+zb4yEYJDv
dQA9e+6+OfJoNcReRd8Ml4gzXRE9r330wVOlvwXdHJ78mcST7y04N+95M84y9xSp7b4mOA9DDEEt
8OTvjxUy+sU6xjMzSif1XxcrlaI5P1kPlrbi5JJuL715uxMs48pzuYsa3+NkFucu19Vul565k7b9
pympxmGnMQ8wKl9GMySBvwJPXQoJYgHpx1VSvBZWunRiFe15tIEcf7Rl0oF/2/5QxNNkjOldySPy
s8XfZSY63VV+ZrZXRRDxmBa1sSR/TIILK8JBOLsUimxy15YNb8Qi+lDtEES353K2Gv3Sa+mQipBL
N8vOfhUwy3R1bj14cCzEuldhMn31AW+qbYrgX9xNVk0XOJ6ojR2ev5E8IxzyboyGJqZdwb0imOag
0hadIz9SmEPAQJnXVTWeyWSo0cSEIanRa5ZwNz3kCoQeOlmakjs6aLP/jK9GIIw1TU2rjQ5559Mg
m5myjt93/P+4s37vzlpmZf/znHRffkleyx/ALhR8y9/8NSYVf8iAWGBJXb2MIykM/vRm+f4fJrYE
akTOoIvJil/9pTuz/pAMVU2O9JQN1KzUPX/qzhz5h+QXy5/9aen6N1NSji7v9m6fbi7vgskrRwXf
XnRxf+899biEkplFZQ/DQ2+cJs9f3TQkeqJPTBs5zwxlcDW107xue2Ng8Y5s6+jFqrievVDotWWV
GXGlyfBFAl6+nUnVeQkQ/EBjC7IImHpvFBtdhWgn4Wq8FC4yDyLQ7FuVjGgQUpxB15gW/ZkwyQJo
YRvkHllH/r1klnVWuh9uzeG1qBRaTQxNj90A3J553bJaDnnJQMOs9Su0Z2q/hMbrjKsjIr5LByX6
daeTUYY1ssk+xahHYVWoYinDbRUC1Z8SQl4ajfI0D/rrJY7MQdMaztAEFUdPKCe+xMqESdYinSt1
Lpoghj1Icyk+Oqkc/C1C6YTUrTL3HLAcTAzqtqZ315nzTd9O5rp38vYqCtrxMwTL8ll0iYufwo+m
K3CKzd1Up8ycYpuJT2pXq4KUkKEntdTrUXHpxB9vZldXJ9eZKmLGfN2o1VSM8oLo9uzGdwp9h6eV
7N6p20wtLWA59oyksScNZa8Y0E1UtIk8WU0bcOhzis+6RZHk6MI/UURC2+vS7t6ZRqzebdtuxTg5
l+FMHYBnHKuy27FHpGTaXvl6TML93FrNYWCTg/0fuUEE4q6RR98s7HKtjCl/dIq6vwe4goKf5Y7T
XjZYT4nMwqfOAPtYj26zLcvAOI4zGrauxFBWET6zVGnzkQ2v/5hnMFDg2hQKyZdqrmLfH75Racwp
krLOyDYt/YTbQZT5tqacSTflGICApBAerrFRKWvFTDp7bd7CGFpNHg1xoVTzdjq2L2ma5/l6DBvg
J4wOolPpB6V1SambnBH3Ox8Bs4BemF1ejSJe3VtEYuyAoIgrixGqSaBZFV9iwYowLZJSQp3dXI6T
NZyjuMjXXpHqZ6PEVEyEbvAV0LBUO8+kQ0jfn1JsOzZNcMZwOI/rtosq4ylFf3eKRUJ1N/ik7SGt
nLPPApRCsIRLZ6jG52ITuAjImsIqH/geM/J02vgkddpet9YUHyTDgGBrVSPk7bAUUI6nCGSQn1YP
vtOYtxH7CUEuDb9H2Smum0H01RYtXH2TggFLMI0XPOVPurRSkRJDTQuLy6Nt3yQtaUhM/qsqrahj
hwmGKfVA/QbazI/l923HJpIO5sIIQDscZjM8T+PgTIfYjdPLZvROlp9ilRByXjtOgvFRqOBe5zw9
25Zg8mekrLBa8hDVvuwhwq+z2q6gLLfufd+7pF5MTHvXHROxdYxZ4UZg6zp2LqlTokmh9lQteVEE
FW+DcMi2PgP0teJ5OYcttnPGMUP+Qb/ZpDDImelJJgRGBRtRYyK7F3OLbjTHPFe6N7bVGJdjrx4F
1o07I/Mxs+vFmeVg0Rqi0ruuFtdWsfi38sXJVffFdIc7zt73i8+rWhxf/tTmd6NywGb/6QcjRdEJ
8i151NST2MaKxT9mYXAnkhtpI84y9KXHIT3AGOJfcozmol9caAF2NHSki1HWOKQp5skGP7flW+Q1
v7nYmFU9xsgg9+HicbMWtxuZ9e1tggEuWJxwBCrS31/ccelshTBYWa2n3vxYLh46VFV8ydMX1Q5X
3cw1DDvzKn0z3llBZu7MNv6gncWVhz3PlxM+PQx7KDPyLT7Ts7l4+UJMfdiNbr0xTU8ddj+whkAx
pyuyXc1dYVb3Q+IUq0LL7r/YO4/lSI6sS79K2+yjLbQYs3+TEamhEkBB1CYMJRAeWnjop5/PQU53
VbGnOex1r1hGEpXIEO7X7z3nO+GkDIP6lI8wPJSLEKS1f/AEYSpQkjmc/OY3FO41w3156ix57pUp
ERXpuDctjIqGXIBH27SmIy/IxalLPDvl6wGJAB0pr4N5sncu3n+TxwgZC1Y0PelMWu7KIjm39V5z
Km1v47AIe9CKN8uHq1LWxrihRm4u7bIE9wxUwTzS0CguuTJlukH3zUN2ecrTxDivZdBuGYnCOm+c
2VDLLPlyG5/H75GhTRI5hlNHrbKBrsoQmrjJclMok+gyGt2nNU9oXjgwks0gvTid1vJKYC/tcFvi
4MNyCki7fBiLOL44ypDKGZREnlpfIovbFOB5iXITA2sxx29CWVo5H013prK5ph3zUldZXwdlgu0t
9ySVLXYeeHQyTX92lGXWUeZZkc1xGLj8pmbufZ2wtNxDeEByMczLzlrWYKcGpO8uHKqbdaK+x6Q7
9TZ+3U5Zd1ljtKusT/Hzov5s7wmELKJW2X0tZfx1lAU4mKX4an/4ggMwBaGXD/c8hMVNUOvFXeYo
/KWyFKfKXGwY+p1nSxvVIcbjUlmQC98KIm1QtuTJ+OyMHb4MQ8sfSmVednpszCA42p388DazHCqf
86i7oWF71W5JkRdsHMvdG8oarY3Muhw5LeTLpfPR7dki53x1jxrBx8ZvTcb/1sl/WicHPpXlv6mT
6+mXIvnjB34vkhEMGo7nUTn/VCEDRXRtU8Uoq8Gv+RP50FL0AjVpYIapCuR/Vsi2DgZK1dw6JAR6
U38NfWhbiBV/7G7R0LYwZ7hU74EOx8D6pcG0lH0/Vl7qn/S2nM9aJptoIvD9frac/FtZjeuR6CV8
g+B/8RDmH3bCD2Phh8eQqb52h+8KnS52sxEFTR8/5Suv97lVJkXRk+9xrD9chIDfLC1sPyyNBqoR
TE7e0+L002UgEhZ+04Lc6IQXr/g2jpgjx3bwn8SMhhZThXJP9h9OSlo6agWgV6BslqMyXGZCeS+R
MOPDhFzlfgNFWXyvcGkmBXbNLJjH5z5t7XuMprg5h7GJ33tl8Uy08ToHJI5Drkqz11VZQe04GZ/n
pOXAvkjxTkZqg1IscQh77WbvrnEB70XzYkne9GS+puFqTJugs5d3r9S0S11lEMrxOSQ3o2bGR/fD
q5rgAqUNX1v2lSmyPAt1Fgx8khMQ87VJqkPhotUmVFG8GotFmqTlg+OhA4ZHNijd4gFlhLilYsBX
ipDxkE5Fgg0l8E8OHvq9Xs+NFa1l6T6UIlnT/VqJwtssC/4zXOUm7QGBw4BAG7sOvi2YbxpoDp2H
67MYMcYz4g3NOG/hxeTk0AP2WTcmMpywaOfg3K1saYpoUW30oEGpTL3Oxj96w/3ole0Bg0B9yDVd
cgpBKRQGaVnUob26zUNbTP3J8Hz8q/hRLnVQkG+pgWi5NQB66xs/WbPb1F1qMtYcb3wpBuIc3cHu
faAPNShfJcaC/pN4AWWnG/dRQiLctpBVd0v4AYa8OcUoCpkGUv0003rAK9CfgFvBoXTFnNz5ffPO
bGQZDnq/tmmk0dB8n4i6tzcWGrJpk9pr/xVyl6sdYgDsT/EAQme0qna7BiB+4Mm44xvtNA4VU4cl
ERfkLtCszuPI0Vo7ow44eM2pMd2uvUyyp1Yn3XW8rNgqSMQzEOv0e49+1v0EZ/OOkBWmP9+4u4jx
QlF2Kdd2titI51f62i01WcGuV8Y3iQRKyZiRRo3dj6CyJ5f6C3hl4vMZRCOC6VwfbAW4nD5Yl71h
jNUhrgyV3Ik/FBKDG46g5E4Yp/OdLPOS1xt85kKHrlFATU+hNW0F2ZQKt9n2RrzLBAhOIJTmNlVY
TqT3JXog42wqZGet4J1zbd/D4j0AIXKuVgX4XHRQn7OCfgLD4LoPHyzQUWFBK7/jCbSrVkemWC9u
JCUIUczlkP8VVtQsu3Kbghw5grOYrgaFH50UiLR1sNuTSbO2Z1e2w8lUyNLFqKCXpgpk6mYKlhnI
yyp4MfM6e1+hnhrQT93CzxnK1XaUuXDE6jSTj9pgFjfFhEyS3pfYpLNjPHQfXFW/pD4L8Fpv9A/s
qgKwoq5D0m8CZR2hs4L+fwoUrjVZebG12jpkkFxdhXQtFdw1JpQyzD6Ir5w//UO3uohRFRAWv/30
yJBJRLrCxXoKHGt+IGTNzLx3aWxGLE/5lkODc2Qyi9KQHK55k9iS1ht16pb+KyRW6OXPuKPsFzRr
WSRyavq5EZyNht57pMcynJvJLWYWKcmaQpnCWpk6sfZVX+eaJkeerLd6zttLEGlGt5O1MU8oUOuV
9ugAtfNqMrRg3iYymXexuQ5hX+llCGwKXl+atzel0rZ4EOGwnppvusuZhhgPGphxuZIX0PZbsmiI
8aUvLS4TB+htvILTIGii4Gqb4Ga7kCIs+JoiQqa5aY2wDejnzaHgWHiVQm+4zaQPzFwH9YSLj95l
D4dV95sqymxv2HXSL184jfh3ok9weyfc/peMXC7TGYjpyOfq1hiHlPZhoj8yOC7e5WL3r56R2A9e
O1eXFqXzdoHNsSsIN7oe194/AtOQZA/T2diikipYdEU6PKS2RX4QI+w3nDTLwbLa6Qp+QHXtMxY8
zJpj3Erp5NgB6WdIlJ0PiVEihSw1I73px4DKnMPalXTAXesCk8eYyTwiN4gls0hujUBmh5QsbzKM
Bs8n0NP3YBtYSURuL62SuBfrSS8asStpGYG1LuJPgnQGsSkbR36m/APWumpjemWOuTwQw9oi+zXm
L2U/5HCBm/XRGhkNNXHmdaQ7pjRdvVZ+ahnFXK0Ygq8wbBOgiZMr43lrxb3jDsYD6WIm6e5ZQ9Z9
C5+E/FDx3LSNJD+XLrWQNU0zFqb2wI4+v4mcRBBL2NATB9eYgYRY0P1Nm+40T+WJLu+lHwje5Hxu
GX3/oreuKm4XjjC5/rJoMDgOpB116bPNWYDA6R6RGDtRrpPCsdaCXIeKZJftYBCXtKARJUEc7uE3
vx/dLZpkjsEdasKNEt2PWPWmeJOIZdhPevk4zXO7T+Epb3lIIaqScRINVVVccJ/1wH48AHRaE7Vu
9/vk+L/18Z/Vx0zJEUT8v+vjw9v0lqY/Mb5++5HfK2Qimf6Owgv9ieXgmvnRbQPi7+8mTWID4Q0M
Tpio/+gjmyaZhgY6EGiltu3C8vpHH9mAiKqrIpm5rUfCXGD8lT6y8/MIGN+0ElPh9jFdnaIb9PjP
bWRWvGKl2jMfJA1Q6CtrKZfNaNDvDpGhB1eNnXQXwTToa+Pl5qMQuXZPKvKy5zSJ87JISbwo5KwK
qLiYaGIZYR9ohOjNY4OLTufvIUfTTFD11niku7lB89zgH6jFnO8Gm+jBxsAjY2oI9AmXnaIUNt+e
Hm9+v2bgPYOEN1Gw/X2vYDTSTLYn+1YjRZi8vwLgn5D99Bawcr55kB1SwqC5bMya4LtuOrikO6/Q
25OzaM0XwH3ZG27ihQWK0bZJcvXrgl8nDCgavJAjdP997BJaEU1hwzbQjUsi3IvRa7Ao60Kan0Cr
rPlvR8+v8/9Ovtd3v43b/1YN5V0N90YCaVOqi39O4T9ugev6HneV8QCKdaWl+EGtWrJXkYko3YeV
jvXRAU+7bcwZfUZQz+CwkdYpsIZZBne115hX1WSqqZmLJCZMcx2ug8iWLZtlfQwYIWGudMSNOdj1
N+bq2nPVOvJeLBo2hzTLrgd6kmLjC1pARRH7+0R0zW6QVn3r+92nvrCcg9OQicea+kiDe++J4FvW
uu2XH16Sf/GlP9BxP31p2GnqAQZzg2nqD8K6xseBHutN9UCOUfxqqLuf1DXhI6Y932k0ZWjOWXQV
sqnf2lBCTHahft1JRcKdh1n/0mD/wkvEfP42qez8xAnEeYgX/tRapvndbGo8K5o53QqW8SsraRnN
+vETXk1zH6Rp8ZQz48VdX+iHtJoq6NYdcK4RXzVVJPBZveSZtnp9POur9a1y6aV0pnEgBc05cMCQ
/caOrQg7cL6dncnc4nIXOyd9LZogO9l2PX1NBZTegvPc14ag2aO3oHPuehZ1xq+k3n/AXDGH8FLm
N94I3buQeXrIrW867BemABirGD7DiDz7pEIhBvPnIUqZw26gogZ7amozNOGRRl5VzfdzxV1Srfns
uuTQeLX4hfm84Lv6jtYcUE01dQyBgbi0h3n1jF0lpDwgFEjPRd/r17EyRvmVMV47OUYYShvlD2nF
mh2WTsA1WO3EvNfSfr6V1ONXlpkmuxTy5WFy1LsJuv1SjpN8toUEtZfkyZVNxzjUkTX9WTDGz2sW
Gik8dq7SMBlWwL0MfjnYs6Ez5xo97V4wr7n0AeRdzZAwfudJ8YmHILQD9ex09fp1MplQyV5SWTEl
Ed/I7lLifRNvaq+3z4DFm4hGGOwcv3mZAzuP2sEtPzHRCcJ87BxA9JyY9gX3/qqOY9X1xZhA/Yjo
tKzN+1nvYDV7tFXp0eJZs0WchixXy25k/1cLKgzfzml6Y+v0GmcPfYCUmM3jfAObc718PLbgcQKi
YNwF5YNjXBlNHb/XCpDsayUA1MyQz5W2tjepTGksYk9gnExSaPql0jlP1J2GtIEzDalqw+CqVmnu
bXNfwB/Q23r5E5nSh/7tn6+uuvwW+w5SYgRBaH09NZn8Yb2aWgMhOmy7e7NrXC3qkXWjCWm1h4xj
5TVsJGZgbis1wu9SGC3O3ATNNZE9Yt77nGE50/IOkvFawFr287F5y0cXrnLQTk0SNkTCvtJy4Mvo
ZmEcYRxofyZOUzrhX74Akm9+LSJcEFv+qjyq1lzCzEi8+8IFjDpnBhQOMFK71o0LXKQV60zcTqwX
pssSUwkqd9evmjc91p2zMbnxO++excK8oMSZPcaq05yfhNkM8Y683fgRCB1CIVElhb/59+vmx378
6+/u2Z5hmKZH8Myvvztjj5Qcocm5h5YGgXqCb/nO0xxzOpMdrL41Xa+zWc63BUjCfV8qw6WJoQn8
fjqePsjgU2B2x8KZumPttdojmQPBPpgYcYaQdqrb1ZfplYcJ724iORHrFYys95FtgluU2l9kPA1H
HVQAKY/tOt8N9pRXe2/0OHqj4MGwQr5SPwzxM3Sl7KD5mn+SaWtuwSS4u0JaCcoMMb8iu1/33TTG
hIYLDJ2VByeLY8L83Ugk65VZKvSBbExjS+kf7MA+fzGwjElBA4MssaY5YqePXytkg0dqAjxu6tWL
UXd960hHJfUq51/iSI2xFXTmPXKQZYhKbMFhgNHzm94AQsh0Eb/y5I3f7aJUK4i6NECoTgPu1mtb
h5i8sUtWvgZCB+PnMn/UG7IzN3brppxas69WXdZHUHHzMZ9MYA5M9QifI99ezIxnHa+YbzIDIOOf
PAgUib8+xYFFY/NDdP9RDv5SNrBWl4PMx/ZeFEbv0argBdt8rM20A9r9Am4p9DiFAt9YRbKjFGve
XLNfL+BSayaUpTwKrfWQ8GTFqU0LCUml1NM8HLUsVfFoFZiIXL2uhqd/WSa9+MTy33+huzN+H1LP
1iKGEaUXkTlFBGVFOXYNbIN0CE9nmk/nh8lDYRVxsSsMIBObYC0BORH5Hi1r4x1nu/w0TzUuPk9I
zFCame6D1tUuaFcXPB8DgE0iJFkic3BUHZREVEKr3Nu8tQevSFXJqe4r87f+GSLCAQPCuETYetdt
YC3PRsMR26p9Atz0RZQbiZd2HyQ2D2tmSjukCe19Rf5RRsxx8hMND/2AxxU+imut7X5tTVFfE95n
ky0y5OKJfSB9khqj6M3aTJZP/wWGm8RGs3LSbt3kIKhb5rC0WA02UpCWx3TGAK43qQKnm+uT7s9s
VbJ0I9V4RNQgwNz3OI51vm7OkgcbmgsF1JY/x/3Aa0CfEwq570rbjgoIf49J0kuCQG12ndXIrC/C
Qr0UJobb5Gcacqr8CZZL0qe1tiU+RP9Cx5J1tW9hSxOfA3VaQxRFRChpAfh7c5945ro+azatztDB
mv9i1CtUoYVElAtBkDFkCy+bCVMZxkOvsCUbKdf13XRz/wizRyOusoQNT8QHyXN6x+TJHiH6+9JN
STjuSKAk4ZinMG2pMrFVdlEfODmDnibWo9Rai3fkD/fQgpE7O5St8WbKvSosJuJNPA95oUkeMSfw
IuDKBMt6+VhR/3uy/ZOTLYORf8+vfv4u+789QW3D3fH24wH395/8/YDroWsyXRcshIHBCKUU1dr/
FUqZf0djjryd7CmMHj8JpfS/K3m47nHuAeGFie4fB1yEUkoGjYYKyLWtgBN/5YDr/rpj4hRyOWZw
wGbTpO77cIf8UK4kCyzaKsMuK/FPnmu/cmCumI08W0vJO2UrDXyQreU9dGTsLwlCSFrvETk+0yEX
nQbsLx68XYdb7IHjm7YJ8N0+pUT07gWbDbHsQ1Cf69lpd1SOPe2zXDhHGTM+2Q0Zocmho9kTpznf
KQiuyB03GgPINg6T/0Mb26fKz4GydEtCCGPpJ5+MSgbxZnQ6Ne3NXoJpeqK6jQH+xXL5tJKVQylb
LDukVHrUAz298AYbp76u4NnPlZy2fawVI+nUMVPepQWEO64GiFjdG/dNrV3SuMlkJOZsOnRWCwRm
Iul4lpb+vHbdeM4sfXkEmGXtlg7FihlIDhbBqr55UeVya5ZuSoxRVgA/cEZoT+DyHxLh0LK0mL5k
vPiRp7fGOTDST3UOM5wIrPHaBw7tg/0PtVavo2RUrTpgVv1D3mTeXcxGcImxqTDVcTvb2AHc5xsX
vrZGwQCny/dGe2s2o6FiY4uI3zlnut7bIXMfZEKa52F6t56HPG8ORiquPHsx98YgbhOUsD1cLKBO
kUe2UGg7E7TwIlntq5603piKD0GbTy24icv+EExV/8mWBNzCol2NrYYJP7SzBUVEJ0lvCSZnuIKU
dOgz/TVFT8vUrR63edw/xSTVn4Kp+7TkiKMCtuTP3ZQtIDcbQOILmWoERm4To3eiIkuSe8keiSrd
q4trPyvbm6JiMM9VLoW3IerARRAs3bvc0uJIE974GnexeVnaOts6iYoeXpvvvQknakOmAs3DNk3u
1gn48Rww88+Qtlm+MYNiJT6dmXlMr1CLL4bVv0DRqkLm8flRsEIn56nXi/EyIwZu38Abyc/61A7v
aTYaF5fm7DlLWuuBROYsQowxXEEva92wJzOmBwpfdtfI3j5Psz3caA25J+akf7er8rM3TeSzlwSU
QVSGkFSkln67FB5SmLJb/Fc/EcMjKGxCY8a42LptXJDdUA5DedBtYMC7GIFzQRzONH1m9lfrkbEM
aQPPqiUuPs8Qja3c5a3j9YxaKhr1UMBXZEW60K9QmaEBnEnduYyNeTc5xusqg1dyWiCKIbBhRFgi
f3bThuOiJ9puPxL8tdcT0312Yv8Rnc13CN2kQGeo80lhJxDYKcbRB/KLzqoKyNjJhGseAEoa9/wN
NKMtKW5km55x6U4onxFD8TDDmwqHBMnDtUQllux9gnKTkMHwa5lqzXDf9Qu0YF3uMm2I4eJV9aZr
8+Z6Ga0xgng3I20MwJ5Y4pjn64h4ZIUlcBhiA1YmYV7ZOQdMkEMVYfiIXL52rqVjETls1eIoytjY
to3KZvE0LTJoGz3bXbkQabyeGSOTpAxTYJ/7RbKJXSj3TryMePGXaQfFJd0kOFRfQF8sFM7tdPZT
b2eTUbdp4sUAiEqC3wbwq3NBlqbkmvm4cXHzhD4o+DDDr3nKcgtPwzA0+9GWhMcYZXKNtn7iCmTr
+khcunN0er+7nmFvPUFfFwP56Toku7KQDQmoSe1vZ80qd1lzdpf5xYxnN6o7aR7R56xbh//rXDh6
fW0UVpuSeoqYUNlmTD1y8AV4xxzfJCtV116soLMecSxRlriYU4VjiClcmnUhxTSuvTAo8vx1hS2w
sWdvAmIOjIQF4nNBgPZGEOMDTwjmBpMZ19jM63hTrMnyDlVj5L96HgE+CVEtXtoM+zmWX+2YDr9L
Aw2huFsZEdRoItxLSt0agN1VWgyf2ViIj+mL8VCtLZ3+Iq61lWSnaXLDEmbpV7Nit9lyIJRXdslo
cUyMh8Rz/YOllfo5hcwXdpWfgT1HzyRWjkcNLEh4UP4WjSAw2EobD2ZX6Ud9oS0KC18cXQ5LW9fz
9bPbTzqE3M7fyUY3rwbUHOcZycR2Nov7GHJS6EnIs6ACpU9OTfo+pMtQbxbPJ2O6Ye2dDOR/9Gja
YxsYTMzA3LaRPlt3nVGHWj2bS+jwil6LJklvUhwKYV407LJrHkQOoXgMcNt4Nw3teS7LdstUT35z
6m4Ok7KZtpTaGGQshtDrYItjtwZf/KAvj4nTfWuDBCBEPn0pS3vY6sZibPFRf6qNThzpziUHWEwW
tHj/ZjTi+15W1o2F3BXK5OhcgMWUu06TkHiz+0GX2mUS2d3MdT3FiMB4G4ubxCvX3ezmWG9gojvE
r47S3ZG23EV2HgA5hNLRh509L5/sfFk208B1vW+HNCHrIuuX4XqRelJvTXZOTrPpbOGq1K0FRqc9
1aTluJW/6lv8BM36AHE90F5IypqXKCXgY41A6JkhZtiKNMY5NwoVU03fbTm0RvKQ53QAo3VcKWUk
8/6bMTcY49aU7whmswytAPif70ttzHA3cGfemuRRiajJOuatzTA/l7U+n7w+M84D3p49UOupD8eS
vOOQlLPxpLv5xNKPTns3j6I/cDIkGrRkxfRzzX1bkKlGCN+z06gHgwX1zivvffjGeBpKhI6WQ0M6
mIgG95NvrTloe7r0zp1c/HZHWqSxs7o+Axxdsbwi6OUC5QvuHcJ3kieG603kZSV5QU0uKTpKyz6o
pscY6UCAkJoMyFLY3QgSqe3GOncIOsW2pxtlYNpaBiy+7Fz6zpHsbZANBTkI0htgXOUQjBZpVElE
k2OkjcFg7cxQVztqbetS+MU6Ccc65+5bw4FQH9ZKWLEj3ApBJoiMLhLW4GIIavVX6cCCimYI5xdf
dO19FqBURsS8wPiBsLYHKT7v8B27B0WRGlF3zwiR0V96cuN1S0+gR4AUUwbGVZkp+weUqOVltVLU
kNLZozYamCSvzBphAGJDaXOyVWRtjYck1dS4PpXJ1po1wlIXFzoNFVALmohZ0tGGx/NMrxKyfKPH
IkwGy88Rm9sVVNS818MUHM8Li/e6tbhIZzhEX2wvz3mxHR21J/UWgSs5gfaof3KxnfohI2l7cMyw
7921CW1XlLdVi/KHBroYtr0jrhtnanbBVPZX0+A5R1f4tFwrpk8XWXRDTsu0KvZ25XZbZMrWyR9k
O0YF+OpvOP3E54Ca+xO5m945pt3vhkRjeleS9FqXqGcjCa5L3bHQLXkvfWnJZ8RaDG0TxybwcoUF
Pjv6sTMXZjkScYhiL2F5kH7THVImc+wlZnBdZMvy3YRLyGGYGAXW0/SUQkjZLlDpX+gByCUEtuvF
RGqkwo9oLpskVZbdDiCOdQ9f19o67lRt6sXLt0BuaZvN5aBGXeN59UhqXmQy3WMKQ0ZfTXOYOQyG
a8I63xbaiaCA6pp0j7QmJK1B4rhtzbEPIemTPxX3CFRd4e7MUfe+gYearxqZrjd+uzYPzWR4Tsh6
nr3XvSEfIT8WL4mhFwhXlyw4kXUfn2Au6Ce9IS7G43k9623iXqy1n1DwwvoxV9KsNOKmOMzbzXaB
ZE7tr7tbx4kHCPy9yFmay2pH1IGzzwqtOs7IxDdNUEyP2NWsnaZ3275p0TQlIMKzrBxvMs8zzywS
Y8QLyMvijSYFCyuflTOAprnUbPMyc1GBgDCimw4Ivi4l73oHIK5JqVGKUkdkFfTFV5G7jmrriGmb
0oF/H/t6+uaWM3nmTRHM1xCVZms3dfZ/86//9v9HklTk6h+az9Fb//b7T968ld//539dv0n59lUM
8js4uB/P/+ZvP/n7+d8NSOj0XYwaDtWUQVTUP87/hIGi9SQW2/Qd/IjODwNuYq5pr1mY+llSlO+K
rsHvRilwkkRiBUAJOLl/9A3+yvlfza9/6JfzV9OdpNJn9M6H6b/SLWgEulreaOxbafEu6iTYaz4t
ptTX/4yB8q8+STGAmGpChjF+RVqwlFX2Oht8ksnOBKH7c6M8ulNMSskP9+FfDE//1SfxGYFF9pf5
x5l90mvxyt7YkJWJZSge9Fs5lmQhtevTX/4g9AEmjA4+Tuezfp70jF5hBHW3NodF5u95kb/TTX7P
+Od/8jGQAgyPO/6HewRPe5WCMdGBsJRgG/jI3j7IRvmc/geXjmcVeBI6Y0zvf2gGQZ2za8E3GmOc
SrPa7uMaO3JXZX/ypdw/PnhYcxXJQ/WcEDr/fO28kdFLH+CwFdOUI/xc7pdkfmIw+NRwiPwTDcEv
E1H1lPvKTE/VDjcEOcfPH6ZhX+DdrDnPsilHHvOTA07WeFNr6Zvuq+GxzcCKs3D/1x9FiAVIWwIP
dswf4DFuV6M/FFVzaNq0fhiUPdwJtPxJy/jTv39K1AX75U0GkOHBpHLxUfJW//wdV3ppmIupQLWh
7Q7l0CxbJo3xw7//lH/xbv30Kb9OVfzAJny24FOC2Tmb3fwEhK46Vd1/dul++D50QH8ao+alqEkN
4wEphiVy5+xtBWAJE+5PXy/9j1+KJqxKBYTChqLmV8QLmlnHL+umPDTkSkaNTrDAZml6/OF2uWDA
oh9nBB3Yd9hOB51JBQpcWiRWa1ensQXgE041lCVC7XB/19X01RMp/nxF/sYMa+wGL39fsAgckxUB
QeNJqO3NityAQOAWfz7/yyJI2NEZkYUDO8bBm9vywtDcfM49sz46BKV9Bo++RHA0nUOsyIj1UgV7
ull+lHMsSUKmd5xx82omxrdN7COpaBUnwIKMGdOrHnots086UUtf25hVHhIsv7tr8CmZXZ8n6v0s
FJ4vasqRQv+S5QJ2OF0Z5k4BhvSYL52PfbOr0RLdJuZaR71jk8YHOSCGFjFQhGxaqw/26DKaXavH
8zZDxh9pHQfaUufbrSULV5lhmvL6ygxjj8UFZH+1Raw7UL6RgNULsoeQLhvWyS5RnnIeq8+G3teR
D9tq7welhh1BN0E2qjTqxMg+J6QnPrkTycDMT5rX1i3N55jvTmbEZDSvDcffld+JBtpGeE3QY01a
eNdn12bmoqHufcL3hISEsdOFMUz/OebSnEXWNrfukL3rBvd0yFzzmdDo91lO8QMlfn2c1NKIRKRW
uXTwYbqCngzvNu73uwx3/z1gV/vIit4D+wTLOyaFtaEMoAVdmEN1ShOLyZuNTvEmYXx7m7lJ9e5q
gXFj1IhXgNI6FXD8yfc3H499IRMbtFYMDsblkuUpFyEeOMKstiBTjvn8I6wcvlLipfnnYCWyumyn
OkLsBPCh6Gn8gczs3GKfVqQmXRtYIYII3sP4IuIGvKlpjDAIKhzI68Yli+NKq9P12dcq53Gu8vLd
9AQDujxZthU9iQ0qiPZgZ0bwVGN0ebSqmufH6XQCkDvbQdkeIOKpd8OMRg5RmwXVVDEU+njOHWbg
TUIORJJruCFg8sq247VT0+RwtNniVuxx+95qSKJwiqkRT32lJeN+8KvsLUDetcPdOl6Tb8lELQ3G
Yi/HeL6fCNR5Wbs13zvN0Be7SevMlLaY5axE7/q47Oh7TMjE6Rd8WYNGfqNTWB8hsSN2KyZHfhq9
vnklpcc5f4iRyATnl+0GYEqubqcLPoNUI4iLO+GIJP/cJmZ1Iimj2nYz3Qgafe+mL4Kr2HAtWFor
NIOkXCJtUYw+UbqCpHPE1kNSBHvCMKfNYLH1DRarmkJwRY4I4geM40MeiWYW36smcA4V/TnUs8RV
XtnG8NLIZdwDFGH0GTCD366TX53o17zLGGV1q3F6lUYBwyT53g8d02tJTF1LM74evwzo/4iFc83t
EDcuoE3fu4iBl9Ko+LV0oxivx74LtknOe277PQwZRI3PqJ/Xsx7Mu3KFW5esc8OpbILouMlTWqBW
X6ic4A62hyiaJaoIPL21KCp3rcZbnw/FEo34bjaQT5YtwhAHU21P3Kfadxub722W2RsWd+Q4UwZI
bJb+xRp746ZOJrDAyMhOuOX5NBbUz0OgEJnFUkdjxdcnSIHXiADU4Lavhumr1DokKolkzRF27l8M
F7WFreP9d1gou471w2UMfVlTZtBm1y1R7LVQVFAV+pe4zrsrYyKBcfNRaQ1B15LiUA54xTMWMXOo
Ixf6GcN2WDsptMfQNIzpq3AqlT1cQQaQOk8wgc5dWtxaTV/vBJNwbkLZ3MpW1dXEbZ0Lo+FhmlpB
z6U07DAn322TxsEUlQiyaVSz6sJQeu1z3/iuT6xWo3pGHDgxN4xR0htSv5LduBCx4U1UEuTb985N
ljg7aRODPdYI3xz8FPsWhHY4rm79KZ25QqsXVyRcokQB2zaFA3cYX7TeQUJmN3gcG1C0vltVp3gd
iO4eWHu0hNVjCnjp87Hkmgf1sANEQ+ohONwbKzb1L4Ex9OdRw/+f1wOJLrI4kN4w7jP4zXtwJNp1
36W3VmqNL1Ai5e0yi/6auO7nVLemZzymfuRjftnbq+EgMECdUIm2vG20Lr4r8levBdSdWuK9TuhM
oML5xPv81I16cjB9ZvgiKduQxmFzay/SJE5ySfYs7l8wnaCh8tj06EbaRy0VxVNbsfKStBM86aVv
PKY6SrJw5ZaSvalqC9eWzW7lHuw4e03ko2MbYd+uwnEhXfFQmo7d7SsRbEwmVsT0StINSbwtWMwy
DnnA2c2MJFQj0fNjBXmNqVwDO7eia9KRJtcizy0aC/EIcsuefPMYwwuDLPOTLM3yNLVW+X/YO7Pt
to10C7/KeQF4oQrzLWdSIqnBli3fYMmyjXkozIWnPx+UpOM4J8nJfffqdq9eHZkUCRSq9r/3t09I
DWa9rvxenay8pb9GFFrmm1BNlefe6FFOlPjhNWlY/5j7hw8KFOK4MUHwEAKGtxufQOpjm8cgFA7+
yR76pUXE7ZF51uzFG6aGc9B4pCToIlwxiCi+1Y4brWhdxHPiezWdLjpo6B1XDjGUdmJd176Xodt1
yGJ3xFsBkzOuCsA++RH183Xc2JvZ6gU1eq1oP8OhyVA7pvxxTK2JBl3hgqZgcw1RuPb0cCpzkvNJ
bX6x/f5ASzBThGV6aJPi3UkSYRsWjuHeISB+FlZppJvOA4Jh2FLvuU+ltapSbDd97ncHqXCITCp8
YaacbT1ys1tpwl/FuSU+kSSZwFUQhV5sFSYROJRWphjWfOF2jV4jRm39CnKVAfpmCthaGsaRhJDp
7zzsP5CpXJZvivh6en08mpRGO8gdSk4X8GMP7Grta2f4B/CXWPa1f9jHY3Pm7I/XGXKJ9Yuv6Yd5
PN6RCJStmR8UD1CYSeNw7gAfeSu/YZ9Ag1Ny0ZZBNZCEoLPPAkjk3PDOTWcVYElE8E8HtT+BVJb3
g0KwtCgsh92fD2qY07kHeD9NIZ56U980GWvq6IGPyfuHUPOY+/sjxp9OhgHGB46Gtv1GRf4Zydra
g1NEY50fBngW1zLsQx5QeINLOroWH051/PvXE3/a/i8vCJdmqRS1LOtnbmrZsMGxcTqzoKjRoPqC
dT5pwf9v0qZ46QxIphl+patLBdjd22OHBnvQWbEEWBSL3FiHGfUL1ayGPdbCfxJOrP/r/UHYAwLn
eWSDfz6U1xNeJd/us0PMMOcEUqD4XlmKe2rsxhZBOrLZbEMA4UaKU9FdiHlxmM14x7Vgo53wS7CV
KU++pG5CS06etINBasx179zYMgluyyZtbjO3DbbdAEMWfyIu7ihkVbYmDq5bm1ziowUg78VyF2h9
wB973xDePeRtHsChnvInM0nSz29PxbLEyE811BKp+4fv6idvKlhUExsN7mYTLCq+vuWk/8PdEfVj
mPL0yg7dIuo7RlutuimN1qNlf1IJ81qDbePKT2O5c5rAoWm7O/39W/jTORsQKEAhhzcisfr8DBbq
SDLR1SpgfnHe3jtGVN1QavBPy8CfFIsFNwo227U82A9Ycf/4e/ZJP4RuWSUHUsQWSj4LV1kzcVES
+tDKzbDO65TDQ5yx6f37X1D++TNmi2It+k8ghGX/fBzWIrOHJh/jg91Sm3HIcZDcGvBMPhc9W+O2
gnt2DeieWMo1nzL6S7+TWMFVowdig9hsaBhlvW26lcp739pGXc12EngOFtwouAVl3X5VVJ53xyXV
Ef2iuPzXr/YPfjWYDhIx5q+TWDcvZfvS/ihU//ojvwrVgf3OYZ1HbybxBNtckKn61agmTPkOUVsC
HkAkXpTq/ySxbC6e3whe7jtUaZQ2Lh6XnD2O3H/Tc2T/9BxYgLuIqlguYV8i27k/CVoq7HxcQJN7
U0jaYdYSGxsMQUH3sFrDeq87tfIwf8LnyQqrCi9VqYUDJMc0YLjMHfnAx7xSplGc2ta1mon5zgS+
8+CHZAshWA0Ok0aVz/Uli20CSLuioRF8vHSA1bEyaOmR07Yph+uiXdfmhXs72Kp9zaLxvrMTj0pm
ZoprO3a9XW4Hgd61KtpgftaPhj9jIZ27OKnXDP5Lk9lWIFOag0TTmrflJHIHH5gJzsNr2qQ95IoN
3x0pp+yxUWHwTEWOBT+F+LPAMT0s1o6ygUlY6eCTwRJc8RKAQLcYmXAF1zw2yOLosthaVeJfM1W6
zwrX6MYIqvFzMthkf3Ez7aqeDsikibk100FOpKyt2PBXXWXU+2wu8mPa5/Fnxqvqk2wtwF2iSoLX
KvBf80lffLPhuMeGUR/5IzwPKFXXxEnMA7qa2HapFawnCFH8M1ag7vu0xD5iao0Jb6SocgUOASca
EAN2wXg/sAQIB2OHMRd3vejbJ3y+4VE2etzPs6fvg1bqExFlhck3ASEAMtBIEAPT5CvXg3OfZsMA
uJLB/TUuSn8/OS72jmoSALa68n1M8ct+9nsiaBQjr4cpwr/LoVaekSfkR4O8ms1IQFrXyo76TVAD
Lig8zzsOiZjJ/DiUECc93gkhy36LX54aJoORtTUSuqMta6rWWMjnz4YuaoowcmOvEjUf7VjOr4DD
vGPcivpxNnV46Q1V3VZG1Bcccgx9nfrZpYQK54DdYRNe/fbfEJjsIT7TiVdTkJmYlBxzpB8Cu2xO
aY12UZ6gLI15tfG6UKXBTjYGiBvh41IZRgzq8xa7vjBf35aJ/66o/7CiLntv1py/XlEfq76L/2f9
0lR58kdU4q8/+psF2H+HF4qxF2vYknBlf/ebA9h6x65uGQLylP3l/8FO1MWkIJ13zBEF6XOL+1ny
MP59nWUxxk3nMFB03yzF9r9ZZ523Ed+PB46AJZ8ho8ffCW3Y+hmx3ScyY/+XEB+gM2rcBnFmjeuy
ZHwfl6reuaWkFQV+gH8fYEcf8OqUyWV0EYSHHIzdpuHo9z4NE+uj28b6rnJl+YgXKPwc2GK6q2eL
IY83zs6hpqAsxDwnnJuEuOvGyxgArkkDuMWmMwC/Eeqm3OLWz434kokKFT7nWXTCoJOrrQqSiKIk
rUexziDVThh80vJ7W2B5XHmBtncZMPoroZrpjhp7e/FXDcbWVMh39GuW9LK7DmA9w4plfBymtl4N
cCnOEqGhJlmDWN9DlT+NKErHYErMcjvlang2qWwMNgSWum+8CvHExi4DrGI9TT6c77FC8BfnjAk0
qd0pxMGxphucBAk2FOeQLGerrUVc8nvCF34AETXRa4rBD0BIEn6dCeJDsRBj+7GejcWCxjv7SBcR
kbbRzB5gQUx34RLnHfuwfF+3fnXt2mbQN5OaImdjYy0lC4FyT1FPQZBkbYoFqEbJlX8/Zbwv5dZ8
kKkIIYOYFq6bFYvXooDNNaB4uAphXo0ED+bGFJsw8GzqgPOxQgLBnunMiAI16lUmVHAHawvncEpe
+tDy+VF6rui8dxPSIHE83sZ9IHdTPHAwTpyyehRC+feGzdXCNKHA7+sj/SGJrouwEe9R22yyTXw7
Ro5UPvVedc0aNRiPb1MX10sFBaHjuFZ51tsYvqTTHmaj6PidhbUj3qe+jMwUnpu+kh9rEwfoOpiZ
xqydyKGKwCj8LbcaZhIfQeN+og4XLI4dPMomie4nqKCw9abGCNbOYH3GNtm2lGGx+G662Bhf/DnD
jQdW47auLS/a9dqkPXZKy4Txi+rmY99rBIkk7I1bGS4E0RGT1xaDtl/Gq9YK0u6IJkGTAmfZ/gHr
oJPdxrBO7mqWbM5njet+KIW2z3FrmPg94XwYYHFwp83O2hXNbO2jSUOUWCGbjaTLDD4IKkqcpPKf
FZbq1TI/hR5Yu1bI97OYnvD392rc+p7v7yKw3bI/hMQfweLAHDGPuVI6+Yi3PwDUwL9IvXL5fKL2
y3jU5F8pWA7PXlEMN8nQtR+R4S4hjJtbEizsA1K6rHkKStRn2zhFhemVG0/m5gfA8AlZV40KTF/q
Nmx0tjNd/mdnmflRzdH4lHQSAE9AYqhNY7Vt6+4h7UVMKV4tlwY3KeBhcA09uW4YuQdub+N9SaXW
Hj4qqhlGVeih7D1r4u8S12iGAGp0so2+OiXv4aDJJPRAW2S/0XQz3FCulx6r3nQ2OihBbPu3XdqG
x3QQ7Trwq+kEWL3felNCs16HlqKqaU8/r/HVmVlpaKlcqxD2tC/SPZsP8pt1511aPT3CFIw2pL/3
fpc6T6IhmJn2fb8CM1RdR998ICEkqcaDjWe0Acg9W1HCkgMl9Gs32oVliwPLKW/Msm6/pdq7YKIK
n1WTjYdpVPkjyCH/moJ0X+vMnjH4t8Od6OG3KgTK1ZjEem+78yVRvt7nttmtYyAXO45saFz0YDCd
oEAsaRoonpk/P1chzigs5de5bs7YIcJ1LQlXZ1bV7Ckha3apa5jnpglBAoKwgTRbfQlYbffUVfvb
JNThjudVui5Dp8W3J9VhrirKxIcBeGORCKZf+KF7Ks6qRLabCBY2crZmdBVghM27qvk4Yow+AAvt
PgCD6bgwRmMfNdP3fhlGoWHrbdeg8w9Chp+tzGGGOYV0N7mpjWfD8KV57N1qzA5WweGzRJ3YBUHD
oIsRElvfPrNPEEbz9WQg6/d1HOwT2DebtGip23DsgqvCnT2sZ8B62LzOSbr1VdI9BK0KnwLlcMs6
BbTvqo8vULXUF0ZgFZwVSLSfai8vdkzKmlWYSH9XtIw3qxlwQz2G5kdmLAZ6CWDOaiznS0k59A1G
NmbvVrFMMPry3LqTcUUlffIiVZhrEQCOidrZvTQyFBO4pC4TJwf94jbICj9AVXfUOu+S3lsDRKxo
1aRqmLFToaED2hVoIoFPd4lZw5XHxw1PCzwPDdt7j0nNyWiifNPUEY30Rm88dbXZfuSKKxU72bG+
McF3umFa3U9zZ14sijE3fscn3edcBva4MycCmuDMKWmDI7waWtugmdpLv1mtXXwjbVcwMLSWxssu
HBmM2a4+lfhYaSXUytksNcsfqrgfHrB0+18nv4+2daD8WxXKz0ZAXgIK0SdIG2i5umROZTsfSkTf
M/dUhjaNOX4QrHOzVuGHqLH3k5V+Rrl+Rbdy9nMFlQlH+7CmQ/2TBqtEy2AlN57XvKiCWr7BMo8Z
0IxtI2T9jda5gQiEAQzSt9LDwMy1WnM2s7fgncVdjvcVUW/M7kvhXsqoK2+Luem3C3xIr0jQJ6A9
42YkTIFvGx90F27rov3ap/F7BGq2UuwvktkSq9Ea8oMn0nnjhKYknbIsrjgMl82MIrFrN+1q4im3
jemZepFZ9t6QbrWxGA98jqVHK2fie98a0Tz0g/gekm/xm0StA8N7LnNhbpTTJfspM71ToIEJ12ZP
nN5Sz1U0M6sI+tNIgpe1s67BJykKwaMBTtWki6M11EdHL604rviQkAe6zbnmV8CJF8x6G+xl2sXr
2qQfcMhh4XYT4Ni4pRB0waMOzprx8vyVc7QNdK+vHuErDFgCZj7rsCDxkOtywPBZdSD02mI39eCI
G8N/DSP5SdDz+Gwqx7rijMF2y3lNCeR66bwy6hDHZO7bbc35+KYu6W7qlfzmFeOafcHXlkltTGYo
r3Hnt+PBh2e0au3axvjIxGvwQeSyY/Ee8AoRh4BHuyMaMV2pNQ3vmrA6NXzpVd7sk9i8xJokq+PV
XKLMGzc6nuSGBL64WHX6Ycpq9yGkUHBPRtbpURPK6qGPl7wNIwEP3hCDkYrx4eTfEqkBYebOT11K
DJfNphLllWENI6kxuIGm8d1JooOSkPBjw7zSVHqdcwrT4o7MM/WNaV18bnLM8nM7vR/b/q4W3ZW4
6JndWrLmL9bc9yEgWw3LKRz6aK1TbnPHz+Nh49AYT9MDAv1tmfr+rVuock0yCTe3h4hhUA9yR4gh
u/nvwa/skk7/w8GPqYvFVOavD36Xb+P/nL9NyWv1o5z264/9euiDv/EOtyPaFSqW6xLv/M+pD5sl
cpqFZ0AgIy8Hv//IaYQ7TcAdAI2lQGzg3vr92CfeWTIQLoIYpiEJU/RfHft+krEB7fPyDlKf4wgg
+YuO96OQruijp9qkTG8bSWrlxa5srqTS9jobESEgxwwkcQnnYRCv2sI4VjKuHVBANLkeqIkx93RS
66+NhaqxNszaWU+pHmbiMa73TTW5t0lcz21mdSi7yM3wOmX5qO1HAyIjD4Zlq8Y+9GvulTDtTB3R
srilSjeNg6uZGJ1HUo310CIz1UFWeLTeDGbuOHTmMz0RecJjwjaWso24MsvilPjGuGZ6aazkUDjk
Z1bRDBsuvnVZFGv/kZV2rkbgm77FdF4UdseuMi1Z0t+3GOrE1k8BAZsfE+V1c78v68GXTDPNoiRF
BCeoB3ijXkE1NjtP1frOkXkJWViPKT/qamPGzGp6yfm/N+D/6wYUdB793Q14Btu//Luu/4AWk7/8
3K93ID0Ugmucmwz/JVKKy1/5q+4SiHe/GK4XLeY/isvvtxrYXqrwBJ4khHBSuv/qVnP9n5RszsMY
vwSDMNeyAtzCvJEf77UEHc/J6jYD11TNZ5ob5p0hW67euSBn53SxeegA2xBSEd0yKlfs/REnZElD
cUWkmaiLWtGMDSasylxumEAsKM9saa5uEpg8Hviu57kG5yXhOCT9fBMmnu63ZVvLLRi++Rx4EflM
7Gkwu2N7yi5DXA7fvBSw/FolybxrYiuggd623AdlaG/dpCE8mhHMyezxfmvgYVBMaGWpnIndtwvP
4pa3CWMlHGG/WAFRKOarGf4fanI0uUuSyLFt4H3NNVvS5lFgKzFO/hSPnKcM0/e+DpEVke8LPEM+
mUMYJduijyYQPpgPnefYDPCFUNUedPFN1VkUUq1GnG7jnYKFjuoS+WPEnt2I/V0FsCx6GCPTpfcs
K5RNMLJgji9bVgzCwablHIW9/JMcUQLv09Rkdbl3lUnLm5ElYLuBrPDgFS0162L0Z8vnKOWKCIJa
4YZoe4yFoy/FrKPr4OlqW5nL4731NJULIlL+p5nNvLEtxThBZVXevndn0D8jcW1zaF6dVA0Xz09N
egDMyAL6awkkGNymY4gFr8nvKUXJ92yxzbNofeqNgl3dDCSzBhogb5pi3Clb1XeKznEumBqAbtcn
ZAh1QH6X3OeHrHayTwS2spVHTHptUQe/7pLM+WaUU/pAsxz2zGBSG1oqgl1ciuTY+YH1nDr4HEaa
e8jVNeUR0Hp3skNG4ULkkFPS7H6YqIem/zXy1nhaIEmNINgr8i+Bfs/qzeEIvmf7xanIERZZ7G0m
+hCOWeTiZx274oYeyZYDv12s4znJP1QDYBJliBh1owpeXRKRhLHDJr0bqJh/iQbhiPVUa/OCXkQp
CRk841TGLj+lzdK8b0BV7SmcmJ8smb9PCVQ/u24EwUPa2WvC5PjJ9bmpbAbCUDdDOHVZQepWTcWx
scZvYdj6LzMOwG1QA6BfDXHUvTRzu01napYIvNqrrB5vBjt2rjlepp01zHhTXIbhh4aCpiNhMPdM
GlY8A2nyL8IryaXKsTsGaZYfmYgGayAdPFaANV+t0YGPbBXWzQg/7EKbO40SUe3c4yERFyyY6SdV
xukz32i+n6beuukJaB9gVjKUmu38tcaZFbItjrxT0ljzHaeB4bbomOPT2o4WGda+96DTjm2nYdCY
YlhTcvZ1Y9H2AdZ2NXJLHPIJ4M+q9pPkVLqRde0Jl93ST5N8nFqT6B1FKea5zobkTMxJvYe0Mj5C
26pPVoa3EZZg8FzZOsV05XY3nVMFxha1Lj2ZszfLnSji4s5BpzrWuE733WxGdNUF/g4tz/nuDHjo
EL/1xymV2SYKjGOZ1cWxc8JzblblBhOruRoDZ9qSOzzKoL7RjqlJ4lqrOrP7rz08P3BGZX5YUGmr
0qkxY4t22DdJ6e1kbKIDT/D36hAarqnGhGEcXiW3tMf7tHIUE3JfH6qmB5+gR/2px9b66oRiuOcD
Ca9gcvuPjJvE4jwtNtwn3aYqpvQwMuPZ13YK26Hoq+wDgKOcvjrB3WKMahd4Wf3VYja4n/2Cpp0p
NK3t5E72ShVNd+dBZJbrgW61dSqBfPmtI7/Pko3VCpZ1z6XMKZIZ7Pt6yoYz3u+7euiCCzHU6JP0
uf9nQHS7ydLUcpk6Mc8uKMNz0GXBxagKea+noedB0ergFiogfs8copXqCYQLblQqkyMsWXaAEhuO
3XRMqKY71VVabmjIxqHbW+W5V90K2w9LDdbFG8OliEsqZqYu1GGitYRo1q1y9WucjigNo8GxdNWT
Hjy0aClfMloOJmL1SKIZQHdVyc8prOBjDv12r+wkeS+atH2IPHQz2ZGUNHqqElc9ZRcf2rIPLpPj
zecBo+ZLjU7HE02MD3lSoZZx93hQHEf9VRtVSuYwUthgkcxPRlQM+7AVwwWfqnWSuVw66JV6GrF3
3k0O2GltU39mJVN8z5OtfnaRob74Xel91xTg5SsXUDdW5OjrmE3p1k7mAI5QvRsx3N3oqXU2JLgg
cDAozTiCt8bRF1k6rsw2hwSOZ5CSIzlaOAVng96y2FZAw8tuC3iyOvpOQQTVcdPse2nTydcGg/ro
U7Dibu0qKr5YUeTvSzWF516E/s3gl/jOkN3B2fuYSTLMi1ryfGPo0eWXzjZxhaPBnzOhu23vt9UJ
DRDrZEf3Wgon5TLCMIMbWvYfwbsQJqiDAXWRgL+P/jz293XU+rezEehvJrTCfjEM87gmchDdAGc3
gJU6zIlhlaMvGJW9qqA3lcuiXeMRnMNw25lMG5jSWGTTw5JliQACKARNa1TooDkh7y3XxJhgLQxo
/Sggt68xKvovGZXJOzOxXrCyVWcDXevRh5tB9dxkUboR2CyDWt5R6Giuo7A8L1/gSeWW2JPoxW5Z
Jhsmv/KMRzWFNIrbpYlLRrmRtD540FK2k2fkO6UqZ28ABK8JFltsxJcKmyyhFaiy6qOezfbegznw
2sUN8HnqYWgAGIfgUThpvSOfK3dmzCSCdEVsrwujtu+yUHHqlsMU3OdRSbQ/5iE7msykwmZcmpBs
86xMce5sdzoFnfS3dCCqbzh5JXR7PQYHkqrewTPSet3mBGZJcLfMwPL6bimAOuBLkgcKFsr17OAl
H8c5mPehaLyP7AXk+4mxAc5GgoTf/cLonwvKd3ZhVn9yVO5tjTS4t2TTMsOqTLpu2Ke0OCBH2ofS
LsX4WTfGkXEdHAnCSCh4Hq2Wr0ndICoRtx5Psp82TsXjTWd+xKVpt7sizZy7kL0pwVse1j1QuJQI
ekN+3lIz+4+JRfjCKU9tcOk/lWZTXIdxsOt1OJs2lFtdQnLEsZ53MB2NRHgHCZrx6gkPQCBHomc2
aG67NlKfDYgOD32dhusI25JceaIR2dHJI1qgULfvxqoecD0wZHFgklVsX4dWb4F0jw9uQ6h2ZJR4
dE1dXrsMGCLwNLfh4gi8r2x84y0WI0lrGssKpfZspid2quUKQW98HMgCfzCzKv9gS/aANhosshB9
Wdc664KbOXPZrUROeDQ9wvKryITxA1qeJxgOWQh8SMDzZoqs9JR2QUDufBBJzxYzqA6FklH7zSLX
QofVKuu08OsVyt9tODgULYHuODl5rO45Lltn2270JVCN2AQU76y7SE2nuGRuH7Hx/zS7/k1qu+8j
F0dvL5MLfdeC39I+FZknPoOUA72A3ZjZhIuS5BU0rs+DPGrDQ9oeYws2p4GsZs0vTay/4Ia792uG
CEE8uAscjbGUSkxC++W4Ny0D4zmmbeZ48ibJRbHFbPOBr4WqOPyea3TMfmPlbG4Yz1FMllhgU+xn
0dooUUPXr6IsyzdZ5sM1LHI+mGIMmEBipfYtUA60WJanKKYmoez9XRyV+uQnwzXWtnyymjLP1v5E
n4+Jr2UnPCmhMU0zPsqeMotK40yxi73n46VEsLeetSGnfcrEcl2QDAlCx7tOLpHs2i3pAOXyezFa
bys9J3xfdK17qMl0nBzZmmf6y5LNEOHkmf2GxxwTzGNSe/5Ot928pu2Z8YiNhYjcUXQpjZwne5bq
q2Pyy9FHsoUwUHBOqKnJoK+5Xf1wav0/kqo/u/wWsLRjEfOlHgaenrUcHH9wMzKl1jmE2uTIuIJj
nTFBVmxmn1Xa6TP30TZL9VqzlwJ6DvNl8/cv/rOtdHlx15TSBDKAxBH89OJzUjaunuvkKKaqeZ3T
prytkzzGwh9kD3//Uj+JTQtAmzZG/rOcfpFyfnqpRCWpi72Hl6qlKqHx+5oqPh1V3/7+df5knl5e
CCcDzgLJNBBs9B8/0KxiwttkXnTsIfDsSNUs441JbvMy6e6YslEfPgSxmfClFy+1t4C3xzmKr0YY
L4frMObd/f1b+vNX7EHgJegFZI0z7QJy+/Er7s0OmDSnjCNdBPPZBOy0t9KRE7Sd4ybYmACmX4m3
8D1Ddv3Fqvpf584/CLh4DxcT918LuDcgAPrXTP8o3/76Q7+JR+IdYdDf9NkfLTvBO4dCJ3QhFCJ/
kZV+V5CCdwIgH95kk6yxROb9XVFy3wEyx9FI7al4cwH9G/FW/Hw/MfUULtQA7OqQnrmF/3hRoTPF
jT+H0Ql4DzMcSNDe/SiiGXda2e0RMQPAM19SY5yOtbJJLqTgWR7wDHSHxmMPbSmh9vTzmeYv7tu/
hLU7kt/xj/EFRDgcTZhAXYnp6Wd7NHtoDdbDd4/ewFHtGmBgufpkangPRuhkK8EkKUGKYZzDDqWL
aIQ0avatBYDm8KtfluK+RbdWzbbWXuF9nGsjuuhYwd+xsdQ9FzGWjmabD/W8mwfX8DdUCEvzWrSO
3xob2+0M/8Cgm7GpmZVdvBH5aGcTNRxwRz7EeoionzDgpiNl5+rBD1vyabbXcsinGjQ4+Q0RLPD6
6XZqgvf4MmPGgsHoW3dY/vsPQcUZa2wUmgLeS6hgPfPtLwX8nweCahXzKbup0zVsc8QFP3MItQ6h
jPNTZ1V5BpOQ5zeOAcu+Z/+5oaoCkFgTPpEiNDjRzs0JX7/Y973VviZsTq9B4UwbN21vRFRxgnNb
NJdkuhPBhBzXkrxiGDycJmMwEHBmvJI5PZwXZVv6toxiNmRpRg8MbJYHw4buZmGygoxTVXTC5zGw
sBDyntk7I3t0yIdzT0AR3qxut2MyTLeRNz+a5BWvDWA5LEJB6a3aEVlsB+bI/tK0jOiDOub46zg0
gPQYQdwH08/qhyEpLXw+PtLAMHtYDiz2emeqYVrrQ7oQUibw9NcZtwU8I7lTC0dFL0SVEn7xcXKh
rOQLb6V+Q69gliFttPBY4CALNtBhvfXYWK4sZHnOoZy+6HIa14wd3Xs+dQVijopryHTmKRJWcFrm
Kqf4DQkTLnSYeuHEVAsxRr3BY7LeqB/VQpSxFraMNUCZiTx4M/ZCnoF2TlnCQqPB7dBs5Ruihs/d
3kElA1wDayJ+yRaaDdvzad0thBt8IuMDRMnxgsg83Dhj22/zhYljqzjfdsZcoholFr8Q7Jx4oej0
bzydZkHr5G+YnfENuTMv9B1cfQycpxwXrB+A1AlG8SKjNF4Xb9Aepq1nVcT2xp+m5sCsFDtSt4B+
8NDC/AkppDzKwU2bTTVaOl7PnVfqPQozbbVMEKGXSVV4pAbxfgDHgpC7ySMIkCvKEo33DjKRt7KN
HJFrauBW1k7lbCc+x+Pgzcy3C5HHtxE9QzeIu3x69kL1tIelT2yIqSGXTroq/dB+LUYb0meSj837
eazL2wDIEx/frLIzca8QiHUQrqWfLHdX7KPiRjiFh/0SaMk3ErvTvVeaibP3sso9Zl3zIYjH+Ys3
zNOWiat9hAdarRJX09NWC6PCJuONz0NMHwHyl6vNVRHNkOaypMmCNX7aUXPobbzPZeix23VUM6Wr
CiF/AIZW40kTNOas2HJ6aC1DFxe3mpGvXAV6GI5V5FbOBrmDvriU+rCrQ21asxqSSF4p8wUP1uA2
WtHHRhiPCXl+pcig3gPcZ4o9VkNl7BoswsOmpjfq4rIc3BRxgKjch3nxhIVZPSS91VW4EKV1Briu
GEJ3VN4y/TevydKD62F+zjeiT+yNWfH/u1yjkBuX9lzYZ815lHF8l8gR9Wpp2fXptqBwqC820ONo
PqorFl/03+w1hZlCSdRbYS8FZ+5dm+jc+FRbNF+tJ0W7r7SWol+YkBFfSt24zc5euoBxqamTLsT4
HPkx4sjSGSw62oPR1Taz4RqEcZduYfOtZrhbGofjYEh33jg0j45VUUhMWjq+x+cqP1YE5R88PRXi
0BIVubNtu8akqbssXxM/bz+DhcPGaYuS1aFZmpBxh2QvsQqUWDliIijnFwMF3WJ08PoB9cpXGW1G
1KEsDcvO0PJyedQN31nfgwcGB6jqntt+JnfPS0SBScaatXkHzDQ9Npmctmqk2Zm1YTqmS9vzkA2C
P7joWOe5yTN6TtHyoHCu+hlgQoDzm0owR3m34q1I2tNyKZVu6ZemyJVOoqFT/U3nu+7b1wb+Pb4p
yAFQnYaqJAfhbUG7vHL8HDejzyk7U5P1lCBdHFNs/neBFQtetXiVaqm+xlNoXSejvk1Dlv7ZyW/J
6oW0YdN14nGQdR0DVqAojI2P4Wxbo2detFN5exvLPz8wT/IKhZ/vdFxKuR3cgGspe7kpYk0zb8Mf
kICMz+lS6t2Ar72xHWXnYOdjSr+dYHgdSKkC2HS8TQOpa7/sS77kS2E4VylAMvutR9ymFdnfgriI
b9tqQA7lcdrcWP5SUe5YMclU0c6eve21oW0QF02wsHWNpNpMc28+uWnXlfhYKTu333rP8fTRgR7R
uBFusGpAU+/eetL92BtJwaCy7+u3JvV+MJvnZKlXZwjI1xW/GHY6XA3w4A/adB+zKYTm9dbPbtkN
Vc5lG3POfWtwX9Iz1zArKSLu4uqzXqreu57Sd1rQ+b5Cc+mCN6y0/Gw55JUNMxm+yqU0HoGXRmIv
pkreV624bVnOuItaquYjjuvDin0XDfTEVynW4sCQvTDwf24N4W4cLSyokWlQn1JcbR4zeN+grpAG
93jd50zatkaliocxNrtLlab63nZF8jjlg2lt3FaAgmxy+AiEXh+iYORhjQPgHDtVTFU9t9jtMiBx
NtTYUl4LNcDioFnY+GAXl0mIHfGVdmcFRfJ/2Tuz5bpxLGu/Sr8AOziDvOwzaJ4tKW3fMGTL5gRO
IAkOT98fJOdf1nGVFPlfd0RVZjhtiyQIAht7r/2trkXnTOrwTPj9ZALMwFV7qpcxZ7d18DdqUutp
VIBgIJ84hhcD/EMfHrAcXXSIq6A1pyj0ReesQbuZWEcKOJyIJbaEJ+ovt6Bgeas9v/KPRzZ9nFEa
mFDUE/xkHzcyPNOFYicgjVx3JyUQ6Hk3A4pK2Fp94q9GetGneXb8XdMJq0fQvITnkSpZaLPYa4+j
JpTFJTmQciYBJyoMwaP5UblxhzxzEl+7BCRoE9IbCMKgtL77TkJhkp7hGoiImhE0UDz0cFVa2TI6
gUAor1rnxs2xQz/DKCIGPCzan3DmfLSQdmqftlEhbegZ2iL1Oob2bh67zBvOw2hxMdN8Oav837Hu
o2OdbVQq//lU9z/yqS/foNip//M3/lbkuKDY4COF7Negwci3/K0HIMH0375PE3DscqB5Qar/rQoQ
qG5ApL+0R7yqCP7fmS7gt6hr8bsIdkzH5D/qw/AMOelfbRjmdmjgo08E81/u+o9cUCT0UlWj7f/I
yJ0XP2WFJ629m8CddMNuGAp3eSwkDt5H/eJJtCn9EgTf50QSRjlNAND3qLVgNsILjSwErDgTwLZE
0Y4m8kHZlUUlRfltuBJ/JXOqQa14uvMJzMErrTg1FWPvXpPGaDEPTO3Wmh4y2oA5aRVjOlBQXeIc
eSPrMZl/r0+RNAB+LYJYYUUwW1FyVGN32JJZ6bOktj44V5rGmzejA/bMcwnS+T9cPhoM3554mz50
mqFfgx9tTwafojzROUJE5bMDX+LRG3PJ2cnr6meHu99yDxkOmfDWxSmW56Esn84Pv82tm9c387sv
2UGbrB/SKxk79P2zhILo5wTx9pYQrc8V0WP67ABpLi9bP0/Ls9UfOUbglkUOt9zQwUU/ilFnRoAG
CszdUAJyWimfGvYDRB1iRFR/Jm3d29meA/067lY58yr2w7Bm62OmwgRrsnAtu/BqXUuHP1bFfg+B
w077UcQfJCTfJhZ8YTPI+N3FtBeREORbePtMSQZTzoIZ9cOerCX8FNS51dxhztysN++P3ts0gbmQ
cZ/2cUBBFhNxvbcXWmTVxWs4J884JiBq3rcyKX1749p84bMHtuN66htiA9A3gbSGbYvVtL5DqfEh
iO5tGvTlTkyXFV1HEUnYODRD8lsOlj2TJou5CJ/hH6nwKmgpp8PWrSyIGWcpykxKa+8/+x+DTLrV
ZI48iomQFw+ld5aTWiDthfddjoCPll23tBZ8G01GZ/kIHmAm4W+rCuNMX5fvkIE0ZDiWv7dPR6+W
LFt6Z55nbINy/4dLM0CWnSbtyLwDZ2+GWC7hOMYf5D3/fEjmUGj+R56KRfcgE+sp2SskEf33GV5u
BPpayEjfJa7xyPlgPA8ADuYVQgQj4YubBjMKXsXbhywogZeTdqtnuOCZsE+SpRQ/pYvxd0DEADem
vZ7jNbGriyYH/2LvA52V62PRC3p7NlQIkhmiVZFU8S2HZlSZ24zyvbwodaoQD4yT70MMfH8S/PFi
gsgJYp9OHLJkAKEOVg8Hibw7u3b9vV5QOFLf5AxS/NTOYgWfm6YKG2+XEBYBYXr/uge5QwYLcoHJ
/EfwC3xkPAcXTixqsK0KrG/Qbh133dIemI/9VkRgTWhR8PCBknD//VI8LZlEpLPrlFIxpRdrdvV9
Xq2TwtQioongW1rjTUkrVugu50G1+DCW3r/bQ3sS4+SF/u7lM0ETC6H04N0GdE+palTNtyzKActv
imgZ1hsaK0iA0ipgp/Cw4r7twysLpx++pr72fTaDOqTzONvHpZ8u35mAVfEzxG+Tn5Anfkm0qR2f
9M/rAuyTBtN3wTym4WcYBTEwQ2DfJTNVS7zxMERRQ8g2jN02vQ8bGpXNEk0xKeOCLvAL4FEZwMAv
68J3j1YM9j5jAWvcY5G31zzsiiPX7wK+7y6bSOC1mEVUP8JpdHIHhFbSrzd8/nHwGaoVUxPuXcE9
OhR/agyG6tH5XPZNS3l+DGe5PtLeLvQ92ppQ3/UF/2XCTq1gBdlkWdjwzlzstbg0Zuh5uWwLr6Xt
kdwRPwN8jl0UOF4tcKTrgHweHVXdhnNEwh9BtYv/0nGgoTTdDpMwbTQLZtQswb3yC/BvRRpzaSuf
OItuqMiaq1np0oZXHkXN7ksX5bR1Jz4gkUvp1/QpTU4/1+cZssLxbMSckrk0U09n6HKarZfzSPcZ
m6UN2op/dVHi8rW1UTcAVWv8ui3Lk18PENCxwKPWIG3DYmfbCSX3TWDXTD/s0M0iJnHXsjBm7JOQ
f+WiXSro5i1mGH//jK7tLLWnETLAf4kp16DR87LVtGGOtJZw6bnNWBwXr+GZUEibUfXLklMMcnzK
w+pkmhBKgTECDSe36AnNFT1LELUtbUJufkPqGmPBHQu9mS5NPLBreWVTM2mKJCyqO3zAGhwRCs8z
06Ulg803pWuEdNEudZXknXmkNflbkXAScTSkwMDolPTnfPneVbNmDGlvLQwWzFTCkk+RRIUO9F6M
kZxOYYfoMue8SWtLtCuc2eP3Fvz7zENwvAzny85LdJ3uG9pfuWPhalaBPfkczcM0JIa5EwXhkl+l
kdd5+izutc9PaZbG51PAfjTiV1Y6CPYu5TYDt7Tw9PzHCWAi//JjTJrDLVQbPsElgvBO38uKVv5E
o3Ln9uggQwSznRMsxPOrHvhL8Jmee36xBUyMXy161NiMcacrRnCcp5HhXCNh5pwkBPRxZJ99xgfh
p5miJrTW921U88/OiSQfsCgoCF8ROq5EGQD8+M4XtWDMSYssjV5PgFiV+aR93GQhuyEo5k3Q6Dry
r6F1PH0PUNFlFDJEPv1yome7L6pLLX3YKftO9Yr7W4nFzKz2ctDxu7bE0yA4mSMZzGpX2PdxFoAp
3OHCJMzKlEkaa45CGzcR2GStdzSUS+qDSchWScegttv1JliQI7m4hEHG8PdxhaFRTaAwNaQKA/iK
GP3ag+xwkkwKL79uaLxL6AAG4GBWK8oMMEVRNvcaohUwKfTyszLZw+0s+96azsukF9xjYvW8mw6L
8iYgc4IdhuTEXFCZ/RRXnLvrKxzXYnwpQjvHVGnPQsxysx840C8d+PyxieMNOA1agzaJGw7ZSYLn
e2Cs3kuW2fD7OuHulJnFduGZ42KmAy9DzDNnWXpR0i3miKthRmzA5MkBlzEThwlR7VG5JGZe2uPc
M4cSL+/K9LxZgSwBFnT1qJwr7B1YKmnsY5R2Vcn7wIvCtpyxu6JI4bLkFjUEDQ9VLmyTDHoG+edw
G+OvxCCNDD4z187bZNC0EEGRBydR9B2/N6jErEu4B1fzbUwmnYmUAetkeWr9OWT86BFmddCMIt+C
4w49E0p3yoNOxdvvluA8WlJmeiT7lRvPZmvk0r4jZ+6f5ZLtSC+tYJevEnCV/T7ypdlkhwFdHgoL
mukaWKeRWlgfcEay/OsZc4QW4CX6PP+k7YaaR4oaBU5jBU3I9W1rKpfvwBA5jfw6h7Dqm8GZmo7U
+nGpWFXhOyLp8ywMhFcw2RtkCemuI7WU7H0bZ4NPSTfz8HnD5r/s9TLR8HAkKFkzSg3OS3zYxbgS
ToMMH80I/prWVT6Z31v8xmPiAlg0gXPYWGa57y1ycgbubDPGnlCxmuhdkqnN92nh10BtL0LUQTdd
5oj2ikQLjfroadRAH9bqLOFXq56k+mRXs7yPXTcumEMK4MZZSKtGeRQ2emy/txV7zLlKK8u/TLhT
b9vUbd59zVlz1yNM8xr57BdyVXd4R1XqaVqpDV5TRpIoUKluAHLyAsoSNGHXcQC6xff8fjyapoCC
gOqyZG42YWVXuPtKtlUcOweNdIl3RCWzmfEiAMBVawRM2xRZpwnpVzWhdPDBibrxBnnWMnxB9Tn6
n0I5LH6KBxC1SWMc5i5Js2ljnt9QXpJ0OB2IZPkaxSqnFY+vXK62OkpcKhLnMx8HHNOhvJxsGIZH
GnW/twsI0Nb7tMCXkY0vHMRZTzdZtPGgjDjbxWGFWxAyD32MfswVNMOQfFTbFAHWiXC9YQc3YKJz
gLSWfexMDgitpMWladgMQq4YFiReYN20ZVP5DyNisKI5tuH5tR0pO3ue7+dh9oZLqwfWekd9t6dX
rmZWbwI63dXDKnSKdZMcsBoiQzcHgEQ3thZtSDqSnsLjJB+K+Yg2T1DMmxjAlYs/J8rsLsLXtIjq
54wuOz3vgCss3Y+4CLwRMi/CS7FxvT4Y7OMhwcw72o2lHcjwOKmsMryKHWGVJRWklrA2+5FFtTdA
b2jwlEN87wTDgjNY6A0eVWYMMjBwuPkVfdsLnnIOPQVVgwPe1ORmQ23p7W2Dh2kJyKXv2mRSiSae
shFDneDIERCNJXiDtUeK1n3mf22hgs2PlTdrs60ABTAfdxeZ8FGxgfM5wB4yK1wFJYSlJLcgqiVU
IOSE0x4P1k7R+dqlFiFpkHWarSfIqoJdZqixpV+PFyH4mUdj0Jg4JexLc3IQWKpyt4hhK1izY1fl
lBBpBOZWnNYSZXyc4hY+7tqxC1gmqQAS2VPSZZSOgZEQBYOYNFF0vEwta1kRwWedzqGiJjCFPWrt
9l47dbh6J7HvSkKiGpkRa0o1Us2oKfXLiHxTECB3YUHEXoQ9mqS/T2gCjGFggNpamJ0T4t7Mnao0
E1x7FKto1k9YQ3f8XpNQbsTFtGgSvqUe4yPuH+amWSdLX0j+iFs4MXdUo2B01FOsYhOvxolmtXHh
34bfpqmrm6OQjHN9kTbY3gCZblsTS9WUlvlBGY5JjBHYsnBwfqKfW8p4N0lHj3LDfkjeYAOedWZs
Y1sFDD9r+GJCpJd0T9hXZpf6tYP5TsM4lo1tMhZ4nJm7d7zEYiDb1C/iBphAxaFDjohyJ8N6MHcw
9lbG9Pl7JNaOT2gzouIjIhV1xk9sqgHl6a50alzLNwREZirmNnHAXVBRwvgslUPu6fU1smE6pgnC
Hod7GPczT0yRwuEdjT2AF0W3c4lY0Djh2aCmdCmCArQgdIJqAlgdhPp+FXDpso2ztib5pBTC7uy0
tXHvc9go0eGBwnQXc5CPQirunyvydc68zSdbCfAcJSnvK2ozJprXTasU0HS0yDq6AYnlNvlFmFBI
BGWxUm0DNOopm0fVGB3pe6hM5hPBGs0kvGoQ4v0+0b4J1AAtEh52jplgXjLimXxMI5Akzk5fd9dM
a0QM27FBnxpSs6AMfh9SzSTeHEIzHxMQiUTWNiNQ/MSAsuYX/Hfzp4lK1HozyUiwXToZ9+WCVhAm
NCzDMTXBPC3D3Mzr51EOAe9FjlPDS1U9C1914c2eTr9qmpLoJAkcUQq+6o65ILf5QkxQHPkKy3d8
7Gs3ri8rBDsYL6YSm6DxjB8AxAwMdbPwbkdLY168r1fFI9itzk2ywjGhdawbjnypiHP1pNWYI1vp
y7EdWFyWyfcu/MkZSnqyApd5VtmuOQQWbcCJzXZm80J6Pya85ODJex6WYF3Ovcnl/BQCt5nhV7pe
Vz7pzJkZlOQ18ulTWxNr9E2keNp8hkAIEPj1RBytdUxgMKepzemrTkHA66OUM4vaL5Zlzd/hIHTr
jW1ptEYepr8cRzDLTnvrJApbb7wPV+kBN7QmiCc3FuQAE7OHkYnC1OyYQz6WciaQTylX6/ukT1Le
2lCR0KU8iP0lzvBKBzUxShw06yOjblbc1ek48552oq2n3pwfmE5hwOVJ7QER4Me2rMkoRUUwDxlm
cDNT/8SJnIyjSgmV+Pvrp1drGIYYGFtVTOkZb0l66HeD1r2ZGPVk8kdWAlGeKYkj/FRf2/4817Ru
pKs5cQexhVQcHzhhPnFOy2l7GaKxJnildzQ9TrJ6Hm/hDK89ZsFw4U6i3uVMwcZm+cQH3jxols5Q
lg0/JvYHesiPC1rReJO4ILGKb6fXU+NcpmDrTjsQJyxSBPxjuO3JXLlyH6fanAJfDxYyWc1NN/Tq
LOmWr2wxvM/I9DP49Jsx0Tkk2cz+Kavp09jneIRy62M9sxPuaZYHrk9PUO2Xl6IlOcIfXBdm1OKW
ZsEaeI1Whmq8p3a3wR++X6kMoOkpn7xmNif05XXloAZpAt3KKc2sfD9rdJjSJWcUkROk8RqVHoq7
g5wRyuJoSlAUfZsT2gZxVcwsmQU72LGdjDc9GBJe6fuXPEx3mktyPMVFAunpnzLPpa3ryB7C4VsQ
TqZ68zo1sGc1md1/eimkpMS4mJOCxfEO+bhulrarJjvxLfcTsz5hoenBUJhZrFm73r/WSzbw9/yx
Q+pYOJR3BZ2ff1alehtr3UmW3rfZq0YOMmNWucxEaCQZnyE1bjhLIDUaFo0RmEdPEkVDM5TbFjoP
ZA0kTCYLx5HXrD2vK/Ov2ket6NEmREKAxJ4gQrQW/zTTbmA7NoEtzfgcx13bvLXfcvv0vVVDOong
acidmftggzLHQjZXjlDvj9Qfcw7bFQ+P4pBKkOtHh/luwqjcrQmgnhAueeNCDjoqpkdnFeYTAWpE
T+kH8+CwhOLwYgQA2oBrUrs/VFqqrveilPz9U+tnZo0aZj62G8ixZoNw8aoFbh8T7xNMLPz6h3SF
ra5Z7arg9P1nP5z8VE2hCJCkpUwaOM7hjERzOuspTr2v5CQ4Oi5ZRpYqqiHDfMT/PRxl1PI2TwsX
lKuRHDtIXtNv3MFHKJyv4FxEeUnbpDma57Qts8lnroka33+0t/RriiYBZbAI2IIXGI3g4Qwaimhl
MVnUV1VTJ8r2ykvMMseiuPBeE9XJ2dlkebpk8RZjuYyd8f0beOFr//4FEmrBfbCR0GAGzqO7b+cw
p8QMwwBRf+0yOAn1nlrWil0gfaNxcfwatmiQnux5tLyb9ftXUtwKBpPyqsIB3+vT6XVwKthTjBGp
/4WvuIEXxmlhlVHNltCXtMH1u8hDQTttcqccWK3FFJjNEtc6FGu7LLH58FE5UkM3WPaR5JEzKZRN
hgtag1YimHeH05zSMiadTWmZ2KrXvQm7sOMQnGL6vDPbOQxlYht0t2aLb1tcYjjrviboe0J7Vs2y
dE3QVETDS8TnOiZYTgqku0ZRlU6MP/x5RWaSfi1tkix1SVr2/eH/Y8LRVAO7A/4inS9/Tu2RkwU8
l3X50tDLQsyatrCPaN1cBxMB/EpZv39JUxl788JZaqFzUKOJ0AL80SxBoWwZ8OaYvsQpMHBvP+Zx
iD6SpqbSurJ7mzswzQMjh6jZSUxQaMnK3M37t3H45IY7abNy4jHHP6JDjXkddvXEu8y+lKgMIWxU
aqgeXByK1IXbD1fvX+xwBYF4EgiPTFHogRj2DwkJ8L7TPGv7/qvu2mJ9DAphpkVRtCayev9S7sEn
zU+PhGkQCAWVN+8P3mU6zbaUtXYf6p4GRxqQHUP4TUmjctLNi4ndAdMz0AweyallYF7OQF4eOawF
Ktq0pHVJwXDkMfX7lmZQ4lBn9U2gnqecUDKsrumabYrMpLVmy6QBoiFs+AhhF5k0MfBc/rSGAsjD
WWXAXpSmlqkUORpOGqcqZyzn7tSyWEflUd3Yqf9KFvmPOv2D8WYM4Fp4NP9QgTSecgcRUhCkQ1yF
4/wwVoXZmZOGUkW5saaGk/P74+0dzGfzTlm8QgQXkDFYRw/WbLr6yKk6fnIfYS1nrjUGpE5L3ZlQ
f2SpZwl6rb1LRDqMAmgJkyX99SulR5MhsCabwQ18YfKZnAVbVjq36hMyClZZjNZ60fOphlSw2qqc
jhdv5MC0L+uE43EO0pNjya/CH9UiU0SyZOHy7awR0EINyrIyL3zFdCL4jO044bB4TU1ohwzogLF7
Zt5k4RC1TMChWPixwFJAPTkZvZbQ+CKZuwU1D/a9BOE4P3BxqokUyPtDGr19fYCBfCr5MIDwiGAv
DA5fX8cT6Agz0+9Se+IznVuBe+RSHj0JSzr+yPFnw1Hqz/H5Apk42bU+3buVW8pHnea2Ros91hRN
U1yZrAVwaJgN3UPC+bW/wX2HHsws0u5JHhe3FaW277rFF2UTolLF8Fqk4bUOkuacLqr+kh0pWzmt
Z7rcWX3h0UoftfqMZll6ODEmtf0dWcPy0VotcN2DRB++7WN1Q5tGXR750vIuxaL0bmiXbk9NXD6C
M/TPJFhrij/tQDqvKSdKeIMjv6KaCOjSTmmeAgkLrdRrlbh32Z+f2qxxAiy4w4wURtr3sM3q+n4S
3viYex6AR1SsgE0t8nZfyjEGPIT+9RN+Lz1hUTICTBuLI8oES7utqRfN23mKc2sz4kJ2JutmP0yx
JmGTFcVfI+JdsuYJPa/DpJr7tcAugvATTWht0VRph/atPyz2N3cZ+q+OWP2HbAzGbTaH1Xkp+py2
8yV/RXX9x+/57WLNhKCszGIWECoYu4BDOQ1GWKXogrR+5n3NN1htoUMNZTPgeqns8OGD6fdmg3q9
mEAoZ7Z5YrjDiCRZfUI7FdfPoS0qNEKzfY8k26UPoCovte+NnP/SpoIA7onyg3jsj5n/8phodSjZ
sIgfyibGoI/hxqrqGZwjB1dPtvhiV56D8O39h3z5Sf/ahl+e0ndd9Dmge9iQDw+Rs1uVrkYr8+xM
IFyIedguNg0Hnnw3Z1Lc1Rjs3OX0R7QbWwZxu4O3l8tjnQfhbpYDsi/EeuG1ClV8VludeGC/7YmT
Rjk8VhXBizvUVbtxB8e/tQ3JuBq96KImPXur3cX9Kza4TAjsDn5AaQlLpMJSbWPR9Uv2pqQW50DN
OLFVvDwXTTpQShhppU0D+8meB2+78v4+iIUORHgMiQkDCIMYF489+jAkcCzRz360rM/+aAY/y73s
mJ4neTKv81PtxPKLhy0krcspRY9OWeGJXy/42L3/ZgKzOb15M8KINemncx2EY2DE3kbETplggkjC
+DkdKRyQTlMw1KMASnNPlWTYab+aT0Q1QITNrbai2tNUYBbn+FK3oR4w+0mt69VJ/RNvXUicKWNt
kZNP36rSusyXWlws3nJcw225JwcqrxscL4lYKYwt23WYKbsUTZ9sRRuLO8JGfO6MA9sSFlhiiRZT
HjLFJ3natNdVgDJ91yT9+G2R2fhgB255a9URG0Q4O9OR5w7TuPFUnt5PMsbOL+tsHiCbnXijh5QS
gCg62nwEe+InWJnRBQRY/y+HrHZiOrCD+YNpb8bucGx9sgsAAjjNikNL25GUMO9dJM9d7gdXVucV
jzhRL3Afutq+cibOEh9c0XkrfGVWCY5ZqG7RI3lI8ODavTmk00NIuxNb54+ixa2LtBkI2IRWAPqM
VlgENt/SzgtS9dyCE37M03m4yPPYvrU0bQLvT60XT4m3j0+oyfLpRq5AiXsoBlRThU9cWtc/0pkC
A+f2JvmKwy/q+K5agk1nuyUZjqoxVoYBucJdkYXBSYYcdkeeJI63FDyrDIO4UHzOB6lN6pcUem31
2WUZ4vTQed58FY70A6eBoO+iEbE7bfrFwSonbfGa2ygnarZRhXD+2GJYjopysC7pAqVtglSGdfEC
WV/mie2sCKDhphO7N2zevLyoKPMSUXqVTjeykwZ4C8Fvj/+DfAw0R1Nikf7T4M71KX3xntrQDApJ
Cm9VZ92GZP1uvDiHSiJQ1AGumqkrDSH2Ztse7cPl1MYgspu8hXDO+DXOKeKUSR3bYer+Nagm/wyr
Z/jp525OqkcXyUeJrz/XH2ZKjGgO6VrI+zlckj2XSmg5T+WPCAtcYchgxTdUHgtVQ14ZZyrxvPZj
AgPD+rboAiv6JdRt9f8xYSMjQWbrw+7WgBjfTFiUUn1Fv4r8kVThMtJ3AfU+XMdMXuQyhHC86vi+
U/V4hG0j2Ng4mb/Qia5xsu1X5/79GXuQoHv5egw9gIZbzILsPxS7azVOupnL4kcqaGjpQqe/c/Ex
24Fcys/ZF8erUXbDWevX1amcPdAltWAjE3KYb3KRRQiS60lf5Nbo/UQ53wUb8Mjlpw/u8u0ZwNwl
fSVewCeOZppD5cGQ6SpZqrjzxx9kvbv0gcgCnjSZRGAnva2v3FCX1JR6CBi7SAXNz2y1BRDmxG2n
Y080/WMQy/TCFrSyucofqZCwCxzhWiUZ7rTAhqWj3Pv6ov+vz+J+aTGwf3qu8hojMw4p34c3nfAY
1nu/veDd0/D0X3TMQ069eqr4mxfNmPf4u73ttXj9W3/3z0f/DX8Bjb3Pgf7F2+LvZgsLoyHyhMxX
QX7DI7nm/quDHmYqSwfqvYgPnD2Bs/svdyGXH2i+fA4+bBVG8ftPOujpzfh9nyNJSSMVQQz6feoD
BLPm93/LDOeLmiCBOeo0oEGIA2VhOXd21sGO0aypTUfWaRO0wv7WWyK5F1msTpeqTkBs58lZT58l
PsTCuWgAmBwDatemd09WiGlK6z4CK7oTWRvkYAKHGIVgMV8jrRp/FMp1LuYslY++2w17iFJo9FCT
Xja2j6FF7Qq9UwjSjIWkgqVWWesJ/V7hp7Ee5w9SLm93ejMCvh+6fsAwMKZ/HMsLmmIBArTtKS29
802Y9IgCljEmLB3Mc3Hfv02Rm9dN9Pd+ibdHlNfrUZEBaUs2CeX7wRLgGt0xEUt7OlkK/+VUfuMg
DVA6YQzev9LbBM/LlQRNAwIrKpK2LNRv3+06hs5KF6U8nRJ67BHhLnTsBtZxhED4k3alb7Dzyd37
F/03j2dO5exMTKYIIfHbixa2208VXb7Q6g2E0RrBWPY25andOAe4BPzzq5leIapN5FcQkb+9WhpH
E70uhTx17Am1V62q9WgOlTNdY8T90RbzNt5+GU9E4FyEBP+/2e+oLMqsKu38tMtm6VHFhZmw6zr8
YCM8JjYZVO3rEWzCxdSX+mSVYmgxsQ0/guX8OcIkOiit+TbkDSKBg9cqYXMunJGK024sibFooOl3
cBmT+zgE5fjBAP85h9isTNdxhMegjzzw7QArgATeoMLitHXW9ZbKd49FDV9wm7Vldrr0eVDsRI2I
/4Pr/ruHZK9kjwxpMAIR/fa6ZVqA8wrbwvjHapqfeZuTN05onnOAf/9oEhkqj02vD5p6Xq9jHzp7
+hjUEFXGAJHgJuw43LDltrZaztNl8h7ev9bBevtyLTwsGcpI2H5wWLgpULBYih7Z03VZJ4cTkajO
JGUCZ/f+dd4WxWhd4plMe00M+8dMV/ft+I0hbScI4PPTxA50QddowUMBKXM3ifaCT1meVwNS2AGw
LOLHItnT0Z59kFw9mDvmHjiYstDRumBisoO5QxM8Oniw/aeJxiykdXTngqO20kuEAjj8phHYgNBb
PljPDyLBl0fn2MaDc4piD31JGv62pek0pIs2EflpFiXeX6oIqzNgScsVXQMZCrS27jd4mYJEm8ih
CcCQ46JPJ0C+z04oO/W91XF1ViZ1cpIa07wkT/jHWli377+hf3efAS8GUziig5h02NtXVAZeMq3C
sk7oXQq/IVH01ZZ0aswrkuEU4ghHq/sGx20B8g7nj0ubfIjceKRyT0d0EOfxAGx0ziPvyqDlUEdo
su27Bq7vRy6cf85adASmxI7sibTe4a3a0HAbznX5aRXbECHLlPoWPeL9sH9/TA6+emYMlUVeGYJL
A4k63Btzi7on1fv8tMFZFputlRRnXZLtRA4VfBSLHyznLxcjRYh2ACz1v2m9g0Xaw9hjOW8URNYo
0TtbYjgn+VQQmILSbdGGnDvjLL5YVY2ddhMMx+8/sMPphNf8r6O2ma40zlLHxeaYF02jxdtpIKn4
uXwZyYkYJ7WcCumymA7xDLkxHdv1Fp9D+1uQJSjdcpousODJ8HnN85IiDCpcjEhTnZzF47jcDDp2
R+B2RYtvjwSMjJFRtV7KrE/OMnRid2iMkp96HuUj4LH1cpWULDdw+MJPopvLMxd/inOtbBbcvprc
uxf4Wpi1YLlRBF1kUA7Hnd3m1r0lpvV2SRNv3EBZ1teVsocnmZDtxZkqucSVEhhBPNfJzyqygvas
rrpq3WAlnJysvQNvsaCbnAKqwCNpQ5suLY915/pPWZw432v8xx4mdGsdOFmNVX0/J/5PqQcfZ3jE
tRQaMLa9TD2+bKQWgKqVzr+NGYt306fBT8RvkbutK8JGRPx2hCtuHqcjkMvQP54orfQ7dE79cyRG
d4+0TnxBc6iiu8YpmG98/Wl5VDYxl6ceCzvQ7Vk7bbpMv6x+EuxmmhUuhfm7SDG5DfzO/H2XTz3l
kFxa93HjLZfsM/is06hw/TK8STgNe7fO7NvWg1191nBspvvQSUPwrXZFUiSNq3HfrVkB0edltRpR
EKhhZYWKnNn6ih0PMxKBsWNvpXTWE+zeGLslQJK6Vbad3ftz7v81KoR2Wze16xuvdHGmKnx+DvjO
7DIc2hR4pci/KTsmJ5AohUd8vMaSvh4OrZ+K1PMeIoTb7sZyGdvKc/NvMq1gG6vGfwLngfUSH400
PkDVehtMAEW2Q6nmG1t383WOzjbbUW3Mv3L+Z2lCV/7oLLYv956Zh9XUJGfRWGDytWTRkO/W2SGA
capmpWka+duGZOV6mSIVT8h85ZibD71eb6vAQjS3VsQ5Ywb2elvwAGTZi2mFzcsE29vYUj9lhvGM
/JzZG5Q+RPgkm5sTfExINAWNdQ8okQGjhrhcphS9ziC47uMVIMqMUp3cJszDoYCqlE5rYxqnICJa
jbpNsS89tQ00EUiVv80NSDE0SEXaLNazsbPDE88AF9NBIIaFw9IZGCMpDzDqBtBYreK4NMhGUpXz
sW0wjpEBOkICP7YN4tEysEfbYB9dznxbx6AgYwOF9F/4kIyq+xjDjKQZYDlD53uUUYI/msasOSMz
Q/rZGlusX8FO4v9DE3UJihKpmtwtGjyla0CVA8RKhcbgMq3yazUP0UZrb95pA7hkw/GOgi5/CBPg
n0sPBlPCw7THMkC8BCKzjLFsKg02k2wEKnWD0szj7I50z7e4dZ8oEtLOZVUejVU+NCeD4rTs6HMH
NInMm9fK7TJH7Gpj636toHiuKLo2Gq5nFgL4xHL8XuvkvKlF+nnANxYl+AIOlL6mbYuMEwy1u1yF
lK+MQVJ36+SyP7M0UNF1DS8o9yyARvHIEoY7yiIChbSzy/ZkcZpi3NSJTrrNYpClDiYCziaBC30x
BpIbaqQP3lQv7voQrL53NE8yGXGycuPzwXG6awIlP9tNoQGUCVs+YMCRPoCGmT4tL0jVpm+jdNPq
dbksxertSYOJI78comcautTpLMP5NOviiosSRV+q1L6Lgmm6E9OyYIU4jnuz/4APaAzvNW+76qYf
gK8IvjR5SusAoYBbNslWwYtNS8CxdVnDkKXcBE7Wr7HU8xN2BEEn4klbcPTBp7XcVYZFC/YcpggC
4HarWre67u3hke6FbucANLvyX5C2qWwi1CsvqFs676pzy/Bva0PCNe1GRyG6lr+GIp3OPYC5gyHn
ogqgV8WNpvirV8x9sgleMLuadfK0jlV25r1geN0JIu+Kdrfd0Lg5cESQ1q1clNhXi/pcG5qvXQ36
y0hf5M8BdDYNGbXj3rtVIP6aX2DAtuECLyNNiUkzEo9RCj9p1xVgttWFt3RV0xnYNO2Weqo44QQd
n8SzA3y4dUb1o4Udvm/J+Z51/8veee1WjmzZ9ot4QBc0wMV9ILeXN6mU8oWQlCl6Fwy6+PoeVFc3
Tlfj9gHucz9mVeY23GRErLXmHFMxWa2hFYff4GIkctdoAhqOMFCNR78KH6pv1HHiJA7FfwEA2cpg
IRu5QfdBVeGFHzV8WsRIsFWWMP5o0PJ8Lt9MZWXQNegbtEJgJ3ZwPwExbRBmfCviSI+6OnhYY/YQ
o9wf5Tq095hO8FknVnFOCqjOXMEcF8GELjexjpMQ3Ngoomm4mjEmbPs+7StxEr3vXIcbNVp2Wjwl
ord2dTC3x2qDS1cakP+o+EosNH08fVOog28idbnBqb8d3FEzg+BK0QxDLl6c23EDWpsb2hrcRIvx
8pt4vX7Tr/Niqo5V2fhvovRo4myY7MUQQbtLErcCsgtHW1GOX6uNra2+MdvON3IbbiB7uhvOciPA
iFsqdvKUCROmALDaS7Xxu9Wk6KAXdYXzV6i7YFiWk9MPqMZy6N/1hgGfNyA4QMfgqt0g4cVIqLGb
TvVHSZ6Ety/JUvvppqI/4K0sv8Jv2ni3gceNDUHeFZV88YfuV81L72XfgmkKhbaBNaF3fjdBP80s
AiDNce1xlsVqTZp81hAhWujxykqA5pst1EMx5vuytj9ng5lmDke1RMXsIEZP0/UGTFr74VvNdNF4
gndByB4I6AYbygZfB3Cm7i1gFh+FLFmz+4pdg0VAlswnJ9fvS/FDmSMN6E/PpVaMTLdZsq/MwEuo
cvw5PNiqoUxSxlfvZc3NIjr7Np/F+MNIk+nDlXnwlo4hspmGHItqt5jActn21rryCR1t6uZkeO56
gWsXpkjfpp+rsvJbk0SQnRFMFeDyfiPEzaUVc4oCLEmCFjlyPV0Nu0/OoqVFzqdSC5PLwrxBCl1B
FJ/ZM0CGrXVcjaPncbrEuBhZRb+cLPj6F0vW3bhTrt2ynK06fSJyzl7jRdjjWYTLlvxHdygqE+hH
Mexp4zlHGgFpuOV3Y1M4Ooi6Lp3Ox08sRd8UqmrXGDVXQQb5rwSlN3Bgjjg3m0sG8rMtl5NnOsnL
Kmzn3bA748sGsXmdYDp8Fo0uYqvlZRckID8s3KCRPQr5KwFRwnHSDGMQJT84GEN4TzwzIvTh0XNe
UtzC0apZXsnN4KaqX0zRmJEZGI/+tBAh6zc6Znh2IMTai2Sj1tgtTeIaOZwQw8dw2kLSi0gip3hx
SCskRPejrOysiQ3q5GjMVMtWmZ7sxbAPozf/UdoJj9TybtxLOzyUqOEQR3kXe6hFbAHZjmoxHoI0
TGMQHsw0Em5ns1iInRT1cdTWu97iQ7N2DI722sNbqdfq6Kp8YRCCfQxXZHpTNNOX0ZlO1OsaRfo0
2RcA0CYKymwhVGMFdoCBPLKXaY0QlBAGlynzo1RMYKnx2XU4CF3csXX3Q5j3h3pWw7WpluK6tJZj
6ZEq63DgiimqPQQhy93sYRnK3MU7CTyDsVlP4Pj7boePALI8R8H7xRqIb6lg0Adq+KPIq9t3RquP
lpdDG+zDXxKD0UGunXelOnoHGsBUMQ8Po2O85557AFOMiYUMhaYeLrXRv821vhvL5KJa70cnkxuW
XBpGVQ5/SuovBi4vRB09Em93BD2DwqWo3kMzJ2e9pEnpq/CDXKUh1nLLQTcs8YO8a7k3W/tjCS0O
VkbKIp/Z58rDdhba5qEYO0iP/hzBS/ispxAVQ01XOxIGFUE6jyRqOPpzIQ7CK0bgnn6Vz/EarulP
kxhzQpxlQHCE7KZoXdcob3PnaOk9wIDXZVqGE6nb16L/YQbTCIAVw2o25E++k2Ynfw7LGCr7+GrY
Mtgv5IGdJmqY63GUxgl64/aYr+ZFOLn/iq2uAdzVM1OCLyDPee/RHp2LrZzww2w5trPFERoWpBtp
y9PXahKGPGT18sioLfyN8mA1LkZX0dCJSpz55tHe0h+uoAwOQwHIYVruKxtPbtzafVm8Qz7yZhoX
MHnPKUmSIZjDEsweXU23UPjYKoIXB3Loo5Lz0Alxkm/cqlH5DI9JuugjI6Rp6g0zJWcZbjEdRMMG
aZl8QTPgAeRdGTEIWJOSowiFFNmWyEPilNt+RCeVVPSZtpnG2o7J25hSICQkACAgtLHwEYt6izuE
ErhP1hvDFVTJIOL3uCk98xbZWz7tVbhSdow+y9KMmiturK06sfJl+lNoe74rvNW6Ni3yoKxUlpes
nJM37LY0uVNIHo8WNsy9Jxh10u8CQNy2sycIlZm2kjdULYYB0Q0/e7j+O6KWPfOIwV6eOdvz0gZT
W0z2FOhg8EAZI36nvpo99curanuXS45/kZt190LquCRf5dx0YOU0W/7ZLgc20sFJLk4maAoMFPnB
6NMj2CY13++HiM3YrxA6YSM4zGzKajqavlu/fv+VMKjtR9MrvafWL8KjL4Q+2U7ZvQ+1ogZbpE2X
IHDmu1lz7DEoNpn16MZ7CksuZi4zEZmM4Q/fjeKuWhijYELBikrfuCKqx4zynGhaI+Qj1oggL55W
5E+hNvjZ5oovkBe8IuuIfhhovNwLiPyv0MD41RvUJOcEL+FZIrW6LxfOu1hszJMuR32zdOuq4sXk
ewH/Sp47QdnXT1nXxmIt+iNHtU0uN1a+3E1lMpdRrumK0LxkMRgtqhMURMCRJ9GfSwg5Nfe/qY3r
sE27d5p/+dEsCzqKgb4KpRzsyKpCRUumB4oYNalugRfMs3vNjNm8FYA3rwCXMCHTguZVosvL931n
5KSDTQW/gKNV9VLJSj+QjEmm00RuL58v65IvZDF8XYMy66Eat2tSjUzZLP7Ib7XctnAmLh5Nyti1
On1jN1ZzbLdW3DACVvdXIoyxSqMXJODn4JFuSEiHyWuH0/aCVeE9YYIwsKJMwa6r4Kgqn5yoBcHc
a23yTyA9yrPfbP+3VVwti4T7FR6Ov6JpM7l3tAzFrp8N8zWzhFvsStJ4jvnAfZ8ZHK8tnz7r7rvx
ZBl28qUtl6ZSwd3kaF60IJ75nVZi4+zYzqcfqDCs69Cak8uUJe17kqHbW2EKd5GR8QijomM2Oavk
knRW+45uUJ3DfjFQlA4TvDA4j4n1SHHAN2xAcY9RkqalEwcY+Y9hk9vX1C3ypwq3y1uTiXYZWy7T
NLT241yiC/x+YO2hzH7XSJ3fobbw1gsW0QvO9OSsaLnW0RgYwzuZZ3EKk+JB9fy7UOblFYvvB1K8
Kc5IDYk61X02ZhDGIcO84zDBsccH0hwxcvKwLzyByHlCOhYNPls5qX3aeuuNQwv8pqun5E3OYhWx
9rR1VaW2ddc4XkJohsMnV1Q+YtewHB5RP9L8YCxKYt52F8wdrTnRCVoKgMbItA4UNeFMkM7F87X5
QYhH984o0mhhcXY8060Uya6lOoW0zPoYulyp1EuN5y3r5stPOr5wqLZ7UJord57okkueovLjHLDq
kwFZZYdFg3QVImgnNCjUyUSiWcsr/qXl1zIFTKEGDuQQ8dhk9hnHCnbGruivrWFqbrNZjc+5OQe/
u8lNvvJ2gdIusmpF18PO5ObESq3CXwkoargDprBP3gpgH000SEcmO7+lwb2rOiBH/95+/l+hw78Q
OsC628QH/2+i5JYz2Y4y/2d1xF//6D90DkS5bpIkDrAYNujr/0fCpPgHeMBN8u7zH/+KmHTNfzDa
g/9v+wiITGd787/kDY5H8CsjgG32h80uZHrzf//Pf5H/Dn/783+Ztf9NdM98hVECAinB9NJBw/r3
iYK0PPSgfZpdtDAhlCPi2pSPbpHYawR7anoz09q/NYRoH+mnNrc0EgzQS7VpxU04FnvLz82nQpV6
3Ut7Ke/oWxYlfs6GFcCXxyXMnYsCSxXV6CX6nQiWAFNpEuIOSsrZBy4lsqsJp8S1mcJgiFpwagDG
ynvU/sGxNsPsmPgJIOKStCtOMEayG8bS+zY0nUu8iDfjQEWpGeQbMX46JaN6Dmzy5m3vZw67YYz9
2iaeyE9wyRI6fiwMm8Ng0yaP7XfkAdPN5Txyki91++6XVXCjS5oduIoDtXfdOd3Pk7ccymTx7mYM
/umenFwgrqzG5tlaE/dUStv4nEkB+kLUGd7hog/OLY0nxIF20sfZxoTFtTIeFRb2R3dw6RPRMGOJ
JkKmjqkB/xRma8aFKLA4AebhhAcU5pYmdXo1dNr4JI5v0/h2rX1r6L45r3n/OpHS+FjMtncskeH/
yDqlnsJQLTUmZC0/oB2lrxKmBTmDAv0U4Ye0+3Bha1br5lyZpZ+DUaQPl4mw9GPbBozQoxccY9ud
f3rsFVzppvqgPFCnUAMUteDsfmpzRL+GQdDQqbiUUnUXjNL6qkuqKW6EPxz8BW/yTnr5CpZnHW3J
j5qWr2Ee9hnC6H7k1WpjONiDU12tlk//Do4dX3QJkUJYyXht5cI4FcLMjkufVM9t42Y/S5XTMSZC
1LGjdWlbqnZRWDuyIkxavJzBhijnBjz3yL5uRjfUAwZ/c8NuW1NyyLZJGZwaypd5YPuttEPyEzX3
/JUX9kg20eI07JBQeI5dkTX3uYdk1u1X/zqVLa0tvdIqlkF90ymjuLYNxyJwDkyQQQLR6q8RcVnp
S0LOoUd8Wup+9Agv6Tp3wjv6leRvodk86Y5xxW7yXQYxQYO3uxbhQ5oA2gffvO8yOl0ET+w8KW4p
/KfPxnfKsymHPp4LTD64X8b16DbZcqW18hgSAQz7EbZF8mrUbFCXpMe1ug+JPvjdzwxkYD/N4+ME
CibZT2tpvamwSpo4hXb0YI1NTwFp2nHYERJQsnVMMQz19XGYQTCeXKec6agFRFfl9jpEYe0QWshp
LuMYlljOC9kH2VVvZu7H6PUmAAuXmzaGxFKdurQJfhVIL28QHq/mGRJA+KynEujCWvgJaPYMyesO
1kN7CLKmfkelHf6QufthmHO38zrp3Fijt/4RnVzJJLOstoGikzSvRYpdJ65koXx+rEa+AXqmy7P6
RXcOklbtamOCZ66ECK8ze4GxpeQDQakheYs5z7M0RR+jaHL3QdVplIUEtuppHHaL2+U7NyMzQc+q
v5St5V8odsludrIi4DqQ8tiOI8sa7CY/pudlHmF75Y/2ZIhjm5tEhxihSty960vzzS6zcK9dVtTJ
NpnIAAXIC4Lwuuqcrk5/W7oJ3BAmYeqRzo3LhfXr4meZF/0a9RadQ1a0ZDwn6dIEMZnV3a8Jgg6R
DQaN494MUzrL5jrcuWDFPlvhc6IZrGK6X3tK0YRGSBgVuEVlFHLkOUCP73958zr/6fFXv61uY904
A3N7/CpDQDtDQCaKw8TpCd4Kk3IX2F29swwOedR4IW0ps3tKy6HbBWU4X2FVyOO6Kvud1/gXt1tR
ojdN9RDiySFDC3p9QWDJvrXc/riY9TOpfuNxkESE5SjtJo4pufQZ66xNDBPC2/fmon9rZ1rq/WR5
/a51RjJh22yyo8oMCoBWVjWNV27F5AirnJy7/Ccyiao5raSHleZrsJZE+kWZJMJYvTLpHYo7UJ2E
fBNycmcVc3Jg1CYfvboyHz3LT+9ZFpejH5T6TObXi3Cb5rEPg+BxtIbEhvVVJC+z9JpXx5ABQxLC
Wy/ZmpYvAQhLFqmZxyrIu2abA9T3qL1IcUzpRRGk696GaT3E7aTtfSFkyrLNlhcv9ZrfjnY4HvrA
7wnNG2pw46HJx/VKg3Ifsno04DbiUSfDI7Lk4IFF5+PrRdk3nO4S+iFaJU8u9NlzkZfzczoaQR9l
U5L9cbSx3jVGOtZUcn17vZprcksGTfcE88uny1CZnyCuNFQdKY6L6sfDkvT6Fyl+SxuDktGnFF7N
oXBXwOyWYtSqmPWAL2E9GnNLX9lK+2fGpG1cz8V9X40yEr3t3CWQLlwW2TJ5ZNx4br3CvpFLm7Zx
o12fZ22kra/9/Lhdz2dYRlQzhZYnlgsfQoU07koQWM7etmfxUIU6+50oNz/lizEbkewX+iLCVOtl
1f76YJeoHcM1DM+TNQ4vMmnr+8kCI8nz5K1RMwI5czo/BHYypxPSHdieO0W9NcejE/YPs2PWpDEX
ThgH5Hrv4e2ZJ9rPLm0xxvLaD5fzwMaYR5093zZh8Gm2efhpDY7dRmIQPdjBKvtlzkl5Hlqjw/uR
GQExfyw13H4Zm7RbcdrHTOqT4VOU90nYzr9IZGCOpyzvDapNcGevDU8eDg4kNhC9gJDMs9B7KW27
fWrW8BVCQMqKnQVZd9UPoOlA0QT0KSeGmG+5kZRPUJmH/t7DzT0wXQ17I9LgQgQxL1ZvXgPYy9nH
Qqsxme0xn+1iNn6ufGvr9UmiA1igRqwHJ2Mg14WeH8PwID+YUdaDtiDCXMEPGWoabEb2KjpH5O8o
r5smBt5hir2caQF68G6WXns3lrWQ83dswYqY44Vb1qbj408NQYbvfaLfOPsuP8vSaD6LaWFSq0b/
GR1Zd+n7/LlvfNwGTl+f/X7oYn+c6hhq46NX6TcWQEwC2XuhvDe0H+OH09KLjVwp0mgQ45sfGsUJ
zWN131vVfnZr45ofx44C2ZWEB6v+y9Fi2uiMfUkab+8EeZSPeXWCKKoeILjhNR9HN0PGIBkfPWO6
JbtA27QcNOedSLUzqLTouy743xLqX5RQCN02G8b/UEK9582ff66f/voXf9VPnveP0PGE6zk2EitK
eCRYf5VQoPdxNaBoQ4EK8eSf6yj/H5uJmx5naNJ1o5L6zzrKRUEusEMiLLJwl24K8r/VTf9jHfU3
jRKCrA0ig0qSkuy/24FWsNqOWjcRdrJfw71Yb9i2/ulq/GtZNHJIdPKUaXTg+ciI0f+rDAoV3tZf
D/VpojYpdUCJAIDQ45L+5zX//3gXatJ/lrvjcFsWkfEucCQG41e7/FHiX6iut5f4Zz3X37/I3+S5
fg6qt514i1E/+ObDmu96/fE/fwscrX9TrcPXsVA8U9xSKm9Il79drm0nLVJAmydhNPKzRUE77+mp
2IAqeGuRlNUjewENqGqkyzmY7IeDA0CfodERvtV8zOGRvdgZdUJMJ7TYSeU/2KKexI52/nwdUt8w
YJHmzgFqcqDGSJ6Ia6GB7ddj8QwaasEe5RdXgzehUGqZtwYdSaHBsK9aazqNhYxJ0SLTnJ6gtysN
P7upum4llmGEHpnLlpnMSEfVrPwrk2A8JHZ+w8BIrNmN2RseLbAKl6GJtiQzxHSl0npconJR1Y50
tvF6DGv9g9Kt2gHTsuPC7z89u/aRa9YkIBv9tBt8XUPxG64BsakfS7O6DzOQg6PB2H/fOrKgU2yW
UTVa7mEoOWn4S2fdBAxJ93jXl2hhFPbo+OSeuvTUrn2NhazVAY2DaR2sG7CsPA/MV+O0HbOHpJjm
Txh668Ok8dzHXrL4sT8RYmfk+s/M9vNKiSyLXY3e6gf6TuHsZm39kXKBrIASUX0ZvbtgGS4wxoZ2
HmQo2ZX7ME0mL7RdYITwNy2TThUhbetib8VhW0Ntva48RsVR7gKmSkTjg5AdLHK7hfIJyymM2yJ1
/6iBAJ15VePvQi8/XG3/CYF7vi1QDmN3NPJXVS7F2VzRzoCl7a1jM7t/tqFCGGVzrzlFEEpXoI9c
mLxo9TJiJI/qhc9RLH55qUMxvABt9GPIrv5VHYwZTc052TtCkuNHeM7DXNlkWDfOtAtlJw8zEtBj
a9uauTrFO8fzNYGbsprMMqogvQh0TyfmUbyBrT0IXYU6znUAA1sU01PZ6vFJdQl/WYYDNwa0baKq
iSIySVC4oAx2I5f88v2E+PYuCLmcUe9Yya5GDrOzWTtv8bIXxRn4QX3oKhiq8ChzK4lHmLePJLel
6Bu33k8DgyLq5lzc2ZVVHDMIb0fLlclH4gtywxbbSG7tOUSmU2aoArdYrpFc8MS9WzNp79Z09eJF
p+6F+qa/7g365Fatp7MXdt59gsvzSIqUc+9bdXo9u+IlqXtazMR8kZUkJhMBGzNcyn5S28dxqZYY
vFnygamX+qqbWxU5xmgcWxR1X25RBl8oBIDLGAN1jG+FH1C5rX069q4VUQCYe2NQZL234XY9ErMk
f0svvyvkbuDBp6XaQ9UyT9ZgracaFMx1labuM+MXvQfkRG3jGMI6Bn4jj2J259fATiZS40T2YIL4
O025XXk7d1yYjPj5hNYFocinVQ7q0oPEvB2dZX6XjtPcNGMa3pEr5zwzR0GWR/aesV96S1zNuKbv
nYnZWtrJ4L4gqQAAv5gfJCjo+6XI1C3INO/aWphIDH0orsqOQZbViymmVPOeutUJdkqv+sSQIphi
Ydq8QW9tixeQA/UgMdU1kTaTkiLb88QOCXVLPOVsch7zVB1lVZs99XIqfgvtDSdrYhEqjXo4cmug
//RCcejWbgCWCQtuR9gL9bXIyO0y3Z5IeW/j37Z99qxpmqdRCjt/G1dmxNWHdINQZeoLnzZ9tq1W
X9Zy7a+QX61xJZK8jwuvMYtI1EV4xvYvDsRbeYgq0/C8ef4xoi6Myc0tJjMr85ovAHklRmjBpJBy
a2+uUp7/fTCX9ZyBSYsy9n6yJdjYZhXGU6K4DgvcO8B5wXIPvb3/mHtF87GdyocK7uwxK0zQgqwC
vzAY6307+f5JkVz3xzeZX9kI96++x07AYKsgCtCpE0jUWh+kKaLZrBh/fJGaXb2sw4L+1TKZGW5T
KrvxxBPpjAxmF1SlQEb8bZCIKYwiXe2ngNjiPfew5urC6QNgsYnbtrdEPslwmkH2FI+rzfjDqTZt
QqmGn/6ihh3jA/6qKx1jnxN7ePM9EbWH1H5EWMP0wM3alymvKR5DiB8MNRMCrS0TPqtZxzP9hthc
tnlJO74HoaPOgHOCksS+QuyCpKSEmrcT9iqn2xDdDgO/TBh7aYX5jVcSt2cZioYEgsPl1CKP4ojO
PPcsccSnyEam+lIMFuMUv/XUuMmM9Ek1HR/YXDx9CnOmrdYymK/fYtfc3Ybb3444AcD96M/AAyPd
jbwtRXFyWTSkEgsWKdP73njucg9XjLHw0weOpgTymSSPlZP9/h6qldvAr5aeuEosyNepN+AE61NM
1H1iBEdOo/IMILJ8gfMRHpumZ5Tbe8ZeuJIaUjGcTb9H8NtmN4SIyIyCcfTsMTAnAyKM2xBFW8ZY
/t6Rq/tu1X21bzpucMLfSAHijo7xwag9ErzmT8EefkY6OzyD54VMmwbpvZcZ6Z0qxvCpKegPwoZg
mCi75hhIx3tVHEiB4+R2cl3NkMf+fXhmg2O9VzTlH7RhTn+mJjF+1NBpGYIreqaB4f31O5VqSb5W
kw+7uM58MN3OumWkbDynScki42zirMoe94ZY8jdSCYKHELTywTBH8ZNmu/tzkob7sxDdestO5R2y
PjN2a54bO8azyDCSpL3RqSEf26xu9mQX1HujxNj+fdWVQNzcDgEFcWkezKYBlyWH4kpIZKh9S6eh
GYmVbLkRD4tozSsfGdq+gY18rlfl7Lu+tpi4my4PMVDSy8go8i4JrPSMahrl2ve9rAMLo4ThAn6n
QrnSQb7c+gMMc5RgaWy5ZFBGNFfKO7Mv6rOHOOc1TIgSVQnupIgej70jsY6fX+P5LIdW31g9GoKU
VAtS6VfGokJb22QX1Xi5LrcsCuvZ7pLmjk6o3uWtGFNGsd36YmKPEFEDTnev6VChWyBknGzvIhpL
v7hzyow8Pgf9gDvWyDBmTXqvPyPNkN1y1/sDW7efkdpMYgTT3UXXfrmjZ5/kYKBoNrI3TefwGzqU
gOG5mVXVMKMBZv48YuY5jCw4nIHQ1F3B7VB3PcoLlCPehLGUGfg6W1TkyPBBTcBfj/qyMZ7BrDGk
DOqJE7PrEBswIaQgT4pHU4muiPS3vS2YekRT3cQg12qqFxO1yr7uGO4DCbA+vvXkbo1G2J1n82OF
1jESCNbCQ3U32wXCW9ihwkYoiGWCTHb/4s3uug/UKs+k4jFtdtYJr0EdeuT2qQkzRNQMjn4wPRRl
UAwg+8YJf3h2jZ52W8hw/JrORREn/NX7wiFrEYxpn5zokLrH3HT0mdBE7zj3+XH7Rnd+tgCiD0V2
a+ncZm6Q10+MEuQe+W+z14DdjsRwMFmiT2r/WoErF+wN/ZMzOfiNyty4QnR4P3Yr4ytSe7dm/Z+g
Vz4DEzqII2rCqliTa75GuatMkOKRSAd5CAI571sm2cckQXpHy0dd4Z+QOGx6099zQszQ+ok6VnAD
bMa5cTl4NbxZ4xPZxN3C/ORgL3O9ndv6c5D5Ngz8/HluMx3LwEhPrFZHLsRE+xYIRMpECilh8Go0
GIdVgTo4yoc+2QEiTskKRbNlBgqZsujcfeXTOI/IT4XLPgLYYcVGZdklN12TpTF5R83eyyvMcS3c
3qPWRfYrHSdxKkHT6mgdl2kPCrt96rAWQ8VNzR4/gp1dZYXX3TdN2b0aKfhhdvWaRMsOPePkY7Kx
cBrsqoD+zTit+mLnYXl04aGcIF8LtJVp797T/9T3RerJpy4Fro+I2kdCuch6R2adt198WtmJzLIj
zcTiAD2Mkpxgiwt52cxwLNV/hFLXV1ZoOEhjIPJIYg9SZ0ZlB0CsvBqaD4731tviNcGNFY7KjKUt
2oepL5jjMFCc7xMNqkuBcmSYmA0HFaAqt+uaQVRJWCzZmpJfcQdw+8PN3H6GK6vXO9dSxUMjVHsY
cZW/eZLzFa3WzL5dg1C9EbPtX0qSdX8mq29Ctm5G58XcdkjPAv9j0gw8LZB2r7I8cG+yelA/SYQm
PUT186US6XQ1G2v5qRjdYkSw+HFbQlDuAefXv+vBN+PJs9x39GgtcbDEGF2s0navpUKR5GG5Zhg5
NS617uCO+xUY8Q+n8es9EmkLKRBZrLetsf4pJz94tVu/QRetgxjujD7gdyniYqpJDhEZ+H+Z1Yhe
R2OZdx7N5quiqIpT0U0V82Tf5Odlt72sVBU48RwdzRbEYYacO+JPn40KaV8DASxllY9o3AS7JkT6
V1rdT+kUDlB/pDEIb/2eGGZOxsc29Orntqzba6Ur+ywlIljO8zUSc1Jlyy4YjZMzzEZ9olzyjD+r
qhDdz1KcGTAFLzTLyajq0IVSxZA1YeTJDwQliga6X91zVCzeF8tpfxR92b92Y7f4x84Q6PzyBPoF
ydgiEQAoOdK4hmoeXAfyDRQUZB6l9IhwHQGcXSZ7/APXFRkk7Z3rJQwagBut/mw60yMKx8eebJS3
up3I1B4cozoqXBvMKYuWZLFuznCgdeoWIXR6S98ftpxbFQSBBKLHM0HbdpCF/cjz/3uL+oBFhs0t
GqFAIjhV+hK2w3hf4kffuWmVvSxycNi4aH5bTZ08DB2AYMfofrnFMP/CWPKkRywxBx/pyo4wDYse
vWZlJxeK9vNYPdE3nxXI814+CpMmcZwwiPSy0TzoaRqR2GTuyQha90jAlH9tlx46lVKOzA7qkNq0
sNMPVDwD0zuTljpxCuh2F/+ZUof9BJPXrwTUDKPB8Ke7uPOV2Vn2kVex8R336snN3d9MJ+Xd1KoV
MEACka/EP8B1W4ubMNTzcZI+V6wNgmOfFoukv8JFcRL/pz9l7nM+teS9jzkPrAwJGG44U62ZFx4E
YzzlZPY9NcgLC3J5t3Tao0mN1FLNytt3VZO8t2GpGT/OwWlDHt0STIgWWhhUMTajjdPCiCBOp7l5
bMh154RrPNR1TUZHsNYPSW54935vpjuv8OxbK5ucLwuGUNwWc7eXY55ekiYb7xqxZNeVKMWTu8V6
YQbTiTG+FQ2h7lk5HGuW2/3UOQRnq8V8SJLRO1UzxsxWlSQHkLT8pFhxo3EhyjkMJ/Moq5FhkSZR
wje9iwPx9wiS7lfGpPhUpBk7FgfBCwupcaqdcLrmKOdfaKint0Pal5x/2+ZrVMWU7yrVfTj4J9+G
QI0IqVPMeh9bTph5ZXVjcgVPu9jRLZm52Qb7ebQNUFhGCD2XibZMyelq+n4BZNV24tA38MDiIJMo
lFdZPTew06NarOExyzdDNC2sZ5xkf5YFn5apOarI3pEXU8+fJGjUSL/sOuZQRZHUI8rWFgrEOg8t
4uStk4G2/8LzL14hob3UmBJiF3rliVNhRUpK8DnYOWJY5mQoxdlf13k+jYv37lOCLIW+FtJ84Azl
0TmjTWSMgfXphtV85bbC2Xu9QyOlbORdmlinKTSSr8xzxL0wDfthWMKvfnGNl5RH7wcILZntQFf3
SAzlgnwlQOZiNKI9Eic57u28b3aeSqcowNf5L7ze/70LCgPFF15IJJYFqupvvVYi4OxmMgKSyNx/
Y+9MluNGsiz6L71HGuZh0ZsYERzFSZS0gVET5sExuuPr+0CZ1S0GoxmmWtci0yzLinQCcDjc37v3
XOp3o0YxLm1q5qTYcx4vz5h131R2/WU0IhZ1H5ETFOHXxWNPgsgnrozAhjpG54rVdJWWntwWcVNs
3q/wnhoKYocHSBukNEvf66H0zm0oPxpcWOLHjzKz+WRAtL/W+7MY9WOXvs9VgSMCAgMDgRGP7qGR
02gvLIaqQDVd5UWfh26bseVk8q5ELMt9DTLrT4vkDGoalmFRh3OwwB8N6qSRYWo1zT2VcxdN7DwA
GinZcSa1/+5IvdKE/a4BOyYhLNfHC00Lw4O4Yh8DyXMW/7lptDYsVWJFqyKiq6aRPHPITSqaBeWP
D40yqCAWc3I9FPIcSW6ZFa/6Acv4Fjw3NHBLj+Zo1pBo1iR6HnehXy4JtkQBrVwxPb0/X5b5cDwI
KC7dX9AgS17R6/kiCQVWfWC2Yd9TuvUmshVXsWdFN4Wpz+GsTLkah0Bu4Ta2u/eHPjV/LFR/ph7Q
vHkDIyMLQBqxaZErSMMRG4/Tx9RVKAR7ml6IFXYFZ6WSPtq+P+wyQ95cMWnTwC+5XABKr6/Y6gK3
9lKGRW1QXBjl+OQi2g9jl1kbeMzf94c79ULCWgJPAJbZB9f0eri4FbqBpYLhut55RIe05/Avt4IE
lzOrzBHdbYlOAEkZQM/hBM5Cox9xIQK0T38/S1hq07fu19wk5+q77JmbWlcYWM6xDLj+rL8kSNPC
fqIU//7lnpq0iC9dANHWCYp/7ln9jJ26pfke23fOgM+9iVli3x/l1E3lES7tK53G5zGgyMbWD1mW
pefXKgApj1ZEoCRSq6w58/xOXZCN9hpGHFV5OC+vn18uh2pUxcSCOolig/3oi+vXX96/nHNjHC1q
qdObLh9qtB9mfz277d72y3PQkGNoxTI5mH8GD4fp4b2ZHEHmT63ZkwvK3vU6HnTzwqwrGmXjlH5K
NFYYXB76bQwOftNYGKZgoJxb0d6+eug7oFZg+9JJ/j7uPdrk9FlaHQgkNS38x7pfgl1ycVVoGeaJ
JjgHOn17Xxc9iR8E7KPAWR2/e4Jjla9QjYYl4SuXtqvuvMTwzmwl3s5FMOBLGjWlXfibiyT5985w
EBv93OaFCNM+HtZdU6drbNlXXkYv4/1pcmIkLsJ3QIsaoCG8o2kSkAiDbsevQ5Y2jB9ad4ni7rFp
s4/vj3PiMRkeUmqYI8vuyF4W7t84OC78bytovTqcU33bFi9kD66zvFo8K2eAuObbb6z1aqij7Qo1
Kncxv0NbGAMK95Udo1L2wJrLYERqNVbzk3LYjzn0P9qNsKnu6y2yflS42rafzX6b0f3dmx1ltLK1
KICXNp4Zx8+ai96SeHWnZL4mtoqCvqjIrFw8XZyr+i3p1lmPHKeQN1M9UMEm76eAX+tlq8lN5zMX
ar9mtC5rM19w+no6LwBpMIvk4/d7WhRgWUki5p52Sf8clAsLdvTvleumL+U8eBdDUdA/LTBzgAvb
ebmiZiLdgwtaIXXozBqiyfFjPpURB6PeTXBKl/fNhCg7orBU1rnYdvhsUXNaHoQORI64ImpsLqPp
XWiZNqylXdshve1p0/dgThgn21DC865yGy1DlgfRWrJeb4J4Ws9eLDc239WAu2VC5kY2rH/1Fm/M
H8811iUk/Q7fLLb8R3ONhG7B7kNxXzKtuxoJ0znw1GVILgU+YxlZU/j+gG83PPC24R87QBCAIB5v
eLB1j+PUlHUY+L0NBKkm6xgN+ZVrNf0+8uP+KqH0+mgDfvkjxPivKcBujhBhwEHgeo5f35agbS0Z
3AoAi1KfRncyvgj6PY+wvrIff3yRCDxYjah18M/x1pG+KOdNNcCsH1u6InjiW8q1qHm1rGoPZBym
/rqjwa6IoaNo//7gJ5Yp9lWWSy+ckwE6k9dT3ctjNIPwZMMuqtO9mKrHeMFlkRPX/vE2AIw17xMM
JI5XxPi8HokaUBfD3ilCqA3PSlXTxvQlAODCsv54mrLdQDCFMIrTh37MsWq6uh5iyOPoCgYkyC6F
Vyu7RZ3o7ig8ff/TG2jrxCKyv7GB2DnHn604LZoKTS+X5ZRWCBGJ2M9J0dPpikXN//5gbxd7BmNr
w9bAoaF9/PkSaEMSdyi5Ms1+TCztGcLH90xaj/HkntmDLO/y6503Q3Esdbk0Pi/HGSVLlLqqNIQY
kF22FrXSoHbgcxcjUdILEKFA3vv+xZ0eEYQqMrblpTv+vNiN58N0ykNhjBd50LzUyni02hwENXjL
VTKYV+8P+HbuYxkCrvpr18GIRzPSAVgJwMjLQ20YLlQxhrad36aufmaYtxubZRiOhgCi2X0cFxSI
rpBpyq8OR81cmFqVfWhIVd6+fzFvl0pGMXQ2G9DwQBcfvchABmSVZUYetkQagk/wseUNP73KvctE
T0Pdn9fENZ9ZJc23X0pGZeHAIuwAtzt+1aJyxkSdUEwIHFBgE1B3vnVNjlM3oEs/k1UN7Rt18Eqr
7Ryw+4x7vup0b99LER8K+si7iW3RrBxxj5cRQFvTsDlYtgVi8XEji3OfAhNOHlAV58xff/LBwE5k
xhl4J44fDJIEgtpsXl2q09U2U0F2oUnqnO8/mJOzDF0lJSXy+d5sOUtb8BmJ6yKseq9Y1fUY6rnx
6Hv9uV3LiReW+K4lGsN1iVI6mgCOV1hVIyoWItkQBaNFyUG6uty9fzWnViCXLQAEOw7l3LvXq/gM
+VWi2M8RDwEFGL3FdOIM2JK74uuY2X++i+bMiEyUT8aCmT0u64APg5Wd8IqqPPq+3Ls2de/KNnp+
/6pOvTxg8N0l/4KDwfE0ll1eGXPNy1Okjv8hVwYttsj5TrOl3rWx43+bCiClVAu7M5+qU2seilib
fTWVsjeHHkqnemLZY04kknnbVxom9HjXkEKQzQ8s12dGOzXhOfaYTPbFc3l8N+HJISGF/oS1qcn3
WM+8u8kEbPP+zTROzRFuImlytmEhcz5aV4PBlINDyT30h0n/mCZ6jXcHEV2UWUtEQOdNT9mC/R/q
frwVqspvnMKz9omPppN0TZfGctZsDIF1A4s7eoxhyM6dbo2Td56sx+XNtDCzHr0ubdTpzkSES0iR
mzZBL16MPqjXqMq6Q+r5z4OkOuE1CU2Myko/5tPYHbBBfElQdMzuArCZSvtAFSlYuUprVgF5bGcO
qyfuIz1ttqCeZ1FcPP4gFh5/QyrZbk/V/L2ZDWD7+LVIY0C/ol7ef2gnbofxS2PsLIVadt2v32sT
gJ9uA5QK58j4rlNw2JRkq3QKe5IXEHVHqbw/s8M48dLh/sUfzGg6F3k0Tca2ULKNay4vI0eMNLG1
iWqHPkY7rywAN0+inUifBb8U/vm1Ykwm6Y2djWEdr5S2FiA39DssgehDwaS0VKWLO6rxMXCg+KPy
sWa8P+KpJ8mWjTIAfuqApezo7rp0Gztb1KGmxzj3jBFVAtHsdxPcuLB0OUi/P96Jbw4XyB7K4sPG
ZvHo1pZRaydpza2VY0znArPZRhe12FgoYv+doQIAYj4BetT5jz4IjWenfVlxRDOCuvrgFAKDl9e7
l+lgGGeWr1Nz1OKFWnwIS6X/aI6OSOJwYwnOKuXwCBjxh+MIIrR5fmks7kj56v/4cMQChunCxDhP
++T4BTQkvTazm6sQOw0aP2+6b4d201AHODPQiYWZkjooZ4vKMzaO5Xn+VsRpZoAnesQRsIid51jK
vT+LxzNTwuJ3HG3oX41xNCewGeWZTZRRiKDfWGGCbi46zGD35uDC4SywyaaxDl1iahuAzVn8VE+t
h1iIXu3gt5iWjQE1ZJXS6bXxOOIdNrYT/Jowtfr2gkjA5M4MYrmuFJCLiPz0PbEhtKVzX62RwUY4
tH2aFLqE92IsQNiM9v39HJSIrSoDJGFddsSrjCIKfjGbb7NCZ3dYL3ytPG1vE+klewyF6lA4SDRH
KymvR60dQ9ycj2mdd2vucL4rqRW1qwShYIg4sVzV09xso4FA5H7Op6vatlJAsdmwe//2npqbfMU9
g3liLUEPr58g9EjRK5e5iUz4Rcj+BdfbrW1pO6us4RJN9b/x2rHnZrNH+Z6G0NF4TqIqYcWqCnuR
LDWnm8nMD1Nfndm8vi35LaERNLbYm1CmC46GgdmYWK0MqhAR+V3TpC2aQf+byJ9oQl8jSMGVb36J
2+rMkck6PS5VWu4oh+vjDVnQQBJuJoeaSK3mT4nEZIjdWbvD6KIXWzQznHGEU4J0y0exIfvHoLld
sZALczw4qPydbNIOlj5gSu3tah0hDGXCNXv6nXSwg+yrY4wc1CVSQKie8SbA10jtxZs3sRE9mDko
NH92xAp4jJ0DZoFwkvH3QM9rfuD5MD5kfoE5UUIxwdHF/06E0Trp+mzrgX/7KCzn3KM4taa7OIvh
bFBmsIzllv22RqR655RVPlYhDGZFA2GlJn2fG/14ZmadWot+G+d4YzQ2Y1nUkIND34EPUVFvWJdJ
sn3/dTn1QXQBntNXoN9GsMPri9GF2cCtaKuQppO/JjVtxWH8uc4TNPWdOmM6OzkY9UrOLKQivdn2
ui2LUVXwrmiJW3ISnfcAU3coQNFS9+mZ23dqIXAp+/O1wLL3ZvNbKEVGLSqqkLieO5jS7hrY5HNd
tD/6FM1C4p65k8apebH0vDnAIiF4k2E2d03B/WWflhGEicvLNC78uZ0OJrX4TW1pSWg3AmhWE1j3
qR4loYoxNcR1Wl37sZ/vAtAPTx6WIOwZUQz19/0nffLPY0GkjET9lhTF1096klGngREow0k0P6wg
/piY40NhoSP5N8bxfE6KHH8Xy9zrcbpRU0mDHi/kJNpQzelfKqVNG3g3Zz6kp7atSzoIJZblX97R
e2hhdnYitJdhj2ck6ZC4TtVdWzsXmW/cFrV4LIvgTKHi1AT+bcjjDWs22wUaPdAbQF728VD/COwC
cbt70dbjmTOHdWr+LllG1KJJLKKW9Po+9pNvN7P0SpYZU33pk+bnRCLzGpqoT+waTPoFsbYuWZG3
qVi8BpqxKDNbRH/B2D3jxE+eIwHfYTBxLOBqw2eU9O1DPAckqFRFsS6jzt9Jb/I/+g6rJkzgDsGU
1snNnC+lzdr8qU8mdhaQcrLRv2T1cIMUp8FsXv9I/XFalcpKt0OpzIcG0TUfe9M5M5tO3YVgcepS
4mDeHjdgi6Lpugp/wgI7OcxEi6963X6Gv3VJzfS5T9V0ZsBTj3hxZiGU8Si2Ht/2JjNiJdgMhakA
2zY2Q9vsfgHerBg+KVgMNOnvvzC/tBNHG0IUMxjXTV4XjplHTzrWVEGXtChDt5yDdTIN7oOdGOBv
LJKhk7ooPoKUBuVmo5z8ZRfwE2h25TDD90XSt9fgRyRnbsOJ+85mY7FAk6/FceLooBS4ygclaRUh
9H17m7TKva4Sto0qq7vnjPydEF3k1zM34kQRE1UCVZ9l1fbenH1j6cxNNPJGd3OElNWK7R2CVGvX
RW23J7bGWjFTUE46kOTjNlkrejI4L+xzaS7WibVy8YUjxyBmj0ab+frd05FGuGWflviWM4vWyOJr
SC3ogWirK+eSO+Md+gw1MhYrQM8FRWRDK+mjgmQcP0zWpO+UiiD22UtEVz/rn9gWV/sE2tXimMp3
iPqcPZL8HwoxNkv2uLXdLNmiFbY3rVb1YeIKbyuTwdv48aVZ59ZDblXyltcWE5riRXhO/CG4KHTv
sw5X+czB/NT10wHDg+4tHfrjwhHltqzoeovrL3L5QNIDWlRXps8pccO79x/6qaEQXqM1wI3OZ+No
A0LTiUin5bMEvSbZNMJf3HyyyS+CpIif3x/r13M7ftOW6q/F6ZXP4PHxv9LcYpiIpwsbsqSJ/aBh
jNlrto191NQjMRWFcWnUevShlwA7TFOL78xeA/1I4O++qSBi/vqD/oNvOINvsDjAsOL8L0rgTdTf
s6p5DPHvAId/fuYfgAP1OIgL9KRdKlY6yxSv6D8ABwouC4wBq9pSW7V+Bzg4fy0NwqVCwjq7lEr+
D+Cg/4XghTMOFLxF/cLU+QOAw9HWfUnFJCkYVRmFLb5cv9aX344I0TDBHIvEdDOU32MoRklxZqk8
Wp7fDLB8xX4boJWINhrJAH4GiNoHmRm8EDSQ8vkov/924z/8/Xb8Luj8dYL97aXRybPzHaCBvDSo
C98I5JTRGay4mOEzp8Au3rBFQBoJHwfvVS6cL10mY/9bUkd+r+/1xuy0eV0XjkqrC1p+Ii6/16L2
vfg2ho7CirOPiGbYK/TJbCJ0Py2vhtbGLn+pu3zjiy7IovbRxxN76WIpjx6V6HeZmToXHOo47ok6
S6EdR4IqE0hTyN9W6xCSMLoapZNphPiLl6NESf6ASCIeW0yO1ejVG/4IQrjwq5rYBQbzojWa9EnJ
YoAYKwbQXItibQdYsLDKS68nac3BMHrjI9mdvmhELq5yjUCPld+b7RrVim3dAh1q5susDxLtYYL6
aldbLDZRAHepzzPckAutLf2nV/GfVePcqkHTls/H/79qPP4gb7frfvx4tW78/VP/Amcaf9FN8fis
/70y/Iubqf9lURb22G4vYjH+/b/0TBCZrk/lw6f5blMDWfQS/6Jn2n+xyrhLpBi79GW1+aNFw3tT
GVyk2UaAPIOQqYBd6Ou32lM4qhOKGwdtzDuj2Y9QJrNxqVpN5qoveVNXS/bbdMWJQK3LTqiN0Ulr
78WRF4rSTleRE3Xl1mR/ddMJ232UuZ5jrdPx6+FFdtZTa23L2JWfSimF2CgkDi9BXBl4TPViPQTO
RDgDGz4Ymd+HqukPo9XFe4eleoNFW3CEpnmMYnbAGKLrKzA2dr2aA9JLnESQU1D5eUF5p/7EUdd/
qdquPAwSqraegr/tPG+Doh7vWJbGt3hN/bBSafFoJhZwrREmR0y/wa0BHQ9iDwlvvgA6HCSb2HTd
r5FPE2gFAQOVc9nG8XXdqv6Jt8y/wmCh3xPnZW6qwrsbByO41jNLbHx8Gl+I40KIZS0Rkd4wbsjI
o8qa6e2+9aIqnFJ7ncPgu6ub2ju0lVntcE/h/hhGiMBecBFX+cYh6fiD5kOAIwogXxlq8nEhdDVW
W+E8tLpVbSdh62usvTY4Mtkdhm7WwkibjQu67dpF0eGdyU0xrxMtw5sGn/OapAkv2Qpf09DOTcOj
kWKUpGsBIjIqnT3e6XJnUr7it3bzXTOa3bUHrGuVD+ajK0v5TeWDu+2mDPSpl3d3cx7xi5RLCgoO
XRzTUt3baeZ9HSK5bir1BVZZtzcaK0M2iEsU9Uf0cfTTepdlkfvdZ1uqrrH7Z9exU8Jp8ZuFjiL7
cuuXxbhJE98PO7dtd8I1043SDXNL0ht6OR9URqva4CuhTdPPeFLBbtYr6a9FhEub98a+s9XUFVcq
a56SwciefBDXLxqCFwsDs6Nfk0g2XvqaTkYQrkeM90HSbBFAQ6U3I3+TzLl/gSW3usUDX18Xk/GU
SK0hysmyBb3NOr+TtdAufGAnt2bZBpe2SF0oIoUNFoc9a+mFg4Z+bNd2+TxC1LTzfD0PcrpAs7jL
4GIHq1m21i6xG39tghPDr1+bmPwGPwM8F9CHMu1Br9a418uNNZG5tMkE8M3O4IMgzbn8oGkO2gtq
NwkkzGvcei91IbzoSsCLSC4bo3iGwuPdl7Wzx3VhaIcuHezI3Be9Bb11NVLoC77NthLpFoTnfDsT
SfChG0y//BZUVjRf2XBOKmxSTw5w0Q9wBJOWtmzuPdpRB6WzHfApFlVwMdWeCVGasFSFUNFt7hup
kd1FQsgYh43t5e2TWUw2gEkHy1GfbCqUpN5F1Tl+p9FszEz9loWS+16OzbxbInZcvMtxpH+eE4FZ
T2+0+AaUaek9I4U1RbvtsDDeVTIYou98l7u1k840Y3VQNmD57K0+1A/MXCdf+QG54fiWbHg5cixS
jKg9JWBPi5QWEoWm10sWCqS+2h8wwY4DES6riGOQfQ36I/hYqsZ5ycF2MVN0tVjzkx4oeSUmyBq9
ZyMUsPp8b0aS2HNPCQLZRg3X76o3oijYVk7OkHMRty4sHR1REyT5Eh90EWcrHQ4kuBmbEfs8iooV
4AuIAmVMhNhqTIOqvvUwkNccTAeyZ/rLvJgcHe77qOH9kF681ZPKvZUjdF9n4fzqejHC93S4x2uX
2uMjPXQT2qXWtasccO2SsRZM+4we23UV2Gi5Uw6FtgQX7vzCE5uDRWiSYSb7yhv9fb1wjIlkucLX
iOerNZyaUGd4x1HTeLt66oEgF9g3eKl+wZEJb6ZagjfwwgedDLgK+vovnDIxeOmWhi9NEaKt9AcP
TcUWZ9xMOs3kaCtwy9WNlwz1vY+N+qZHZf/Z+YVwpoZ8SWPeWhHcaWxyacf7viUmjDPUUOgkRczq
m1DiK9+o9obatrubvEhbp2Oq+ytTFzrVJyPaST3znxwsfXe2rUV8HKriUMRed1v3vrYrNKI0xkqP
voG/dT6oyIAt5cYHls4IaWaqf8o9g+wKCAyfR0PIetUTHwmnSMhLb/bmayxQPlZCmW+aSWVfoPka
F46gQmfHctdrlb2SvU5YDf5Mg8SskfQQDPXzBxdA0TaB+d4VVfM0e3V/UC5+dKOt5j0OQboQmTEh
8+0wwU9Aa24XihwsL2n6lyminy0nT2fTtBYkRsZ/kAHQB9NICRgyowTfExrhcU5yqCtBvHe5gB0i
EKzMxmQnLI2z/YnjcMu30EF1N/r4GgwPaNUIeHrnEFuzzQ0Mgm4nrGdtsWOa5CVsGsI9dlnaYPqs
+uIm1yfxceA9vB7avv1A6yq48slOWs9JRXpMIlGXWsl4Q87nvHYACIXFPKKptdMrZSfUDOtBv4ki
I+CXdC47gXLGtO/X+rouLf2mk0nZr1Pe/A8ObJI9TZL2BULRWnRuvrHk3N+1nQM22i59lwDTLrjL
3WS+NLK8/jphAF01stS3uQJ3nejxc9RWVOYrwoqKysPJqClrmwLm9Fc4gHBvR/p2gu5zLXFuX1qE
lRbL119syCRoYNYkdobrvX/SzAGV+9DFXbeyMQkGS6cPwpJL6hDUPngMPkf9KjZJnyoXmTF+S9dA
NMp775OQx0tNRAABwanzYkqfPYWdgM/2KAXxdWsJ5eOtclXiPUAyQ+9crDgKxMlj56om/VuP8Z/9
/Zn9Pftr/92qwPULuUgvFQfYH1Wf9urw/b//658f+md773HCp4i6CCBpMiMZYLP+L65j8Bc9CdxI
CHaX8z0niX/4+FbwF7pv6l2BvTT0fuc6Wt5fdBhounJosD1q5Naf7PCXU/lvJ2mG5xixOAaRafBe
HNe6Kh1MX5nk4BBjw5mJhrarK1Te6qk0JOCU2DkHRzyqQywDeoTcUsfmL3+rMyNPL+m12VWhlDTB
dG2E+ONO6f63Q9aJCsFxj5hRsOkvjlaHgumbknmPfncUTiJD1cNAmUwp7vi+UTH17GaraxPrW4fw
xRaZdg8NXD69P7wTHNeNl1YT5Tx2kr7JNR83xyE0EyOivD6sC7eQBEsm867wEgBp2CeupJm0FxLv
freHjkA8ZEP64JLul9I/6dBePxCQCL6dAgaEM7JbiREyAJX485TvQNTy/4UJU0LWh4Q/rmQDMgy+
WEd4CEZ89RO9QX5vZT4JmUBKwsSGjBZ5riDK0BGfYIyp/RKrCwQ4NhQ6CEHFk42tN4e6kMYjTr3m
piUa7hEAovzQWxAkJ7drXvyyTHXoD6P6yRGGIJuqGD8WQ6X2VFyqq8gAZAivxzfWU21WV0mkI4pL
VfPZiHV+cJJpcNWRg0LAgBvdByNpryDfG/ZY3KqqXMckQhjriJKstadOwmXqXgfREmjNo6oVqSOS
T5wDrwGxRoD1DLYM1A0vbe/qYrRiRKfsBrPeI2iMFf56tmSKPKGcNlaUthecU8QdOUbRBUYduXeh
6h4E5qOtYfXjx4yAso8im90Hno65nek6byuTINQBDPA3VU+8Dx49kHSq1BN21vrzoM88GUEVNnQX
6KY3Efhi9VVw5RpaGgqRqJ8T1JwnveVHlN52zy7YhqtIxvYBko/xOBDe+Jz1U3UF8D+4KkvqQZsg
E3xC7BKmx8odZh1jctFsO/IHSAcYzS1Rk/l94yYwMNg3AUes2292xH/GObbBdQwtMQ41MgpWlT2I
b7Ljdfa1Xu3ddCgOtc/DVV4zbeSQkZzVWdi+t7rbFYcGVBV6BoJVPUId9xpH6/sYYx8hlom4sSkw
kRUbjz9yXZHWDH4LRQ1H7iXb8UsqxfgREeR8HYiRX2Ulat+UVLSN5dMVTFpzE+XLy64J51aL9XFt
B1yLy75jRbGqXI9ARsrVmFTjD1Lj1V6lpn0b2zyJCEvZyq4aBfveskuCXwbua04sk1cEzlpCZCDE
VBKtBHAliu5dPRLfkKTP19WUqCeT8vqexFHQRK3Id2RU9t/1zDUeU4JmNslCeDE07m0X8xyzYbnV
yxQtKrK+VMvVz9BPYkLzeBK2C1nCNpj/LaaVz+wQI07S+edJ6wYCttvyNvZ/6kPACSAlsSChbV6a
h6RzvoAgFJ9MUBYfY5O5CYglT/cmrKSNbRdfyLIYydT0GjLqHSblEhUkEx4UmLV+Fwm7uW0Izr0N
+sm5Hdh/PlZp13weHLf+AsqG2eoBzWvNqP5iwZe4zKA0Pkh/CcbVMvKI/GqqX2IiezD/WUrjvBPk
m18X5ye8BF3dafdSNVW/kWk2X6Pd6p4bmvP3qu4NsoJpNK4NTiwXssjKtTvpadjXpgedLGLzBjut
/YbUgB21XebULUFRik9GCv6LmqkHTcIkEaB3wb2Zz0iyjNz9PNbV1H9L28H+nLLXyuNwtObKxnw5
a5QsdX0arpWYIudiiq3BvofUBrPLlurJABW4rt0hIZHBkZgJYXTvmIcOUYJI9apVLXuWpqG6GeqA
IhUz7MLW8g+93ml3tV7ca85wY5dNSTKD59zNHIdWjkcmauvEZKtGNwQJEseM8ieMzTk5lGb+1CFn
3g5LOPBgq6+pT1K3PQ7f88QsD1oVf1PUkQ/JjEq0Mobmqi7HaVs4oyRyNO6/G1CotnHaXcpeRDs8
yAYMvzzYGKqFluo5MdaGOL2xOWtfk7swqnULXMzN/AstJ1ImLURFbEoQiQMFQbzLmiQnUo+dVZnm
KJXKovgZNzOZziiLOJ51NnEMdnWvKi/dmqUWXGYwPa8R7k1wbHhhAcEZl6nCvT4EfnyYEdtRYhj1
g060bVh64Maa3vK39aSZ68ailj9WC/hUx75oaqV+OTlpEA6x8WCVUbCjtdFdGVVgFVuTe/+ta6bJ
XTs0q/EzzjxD2pH9GAL48nauMRFkHpFT2JFgWZn6gLMzMNBOBS7UsIhwBBV136x6GvaxE/PN4wPu
7+BLjWSgYPfk6C/uEW1Td+zzboeXK5FIc6lYBb784jucbycrl5eVXIAjRZ5/hl1Se2tXumofcOyb
1ujc/U3g+HhORttih2ihEDVM4jwH6rEH1EemTjUpAsUucpoHoPKh/NlF11wSAAAN09TNA06KbmMl
CW9VtyVwTKwqZBiw6A3nonFb+TRPVrZuF6Ih0tRwKjbWqNUXRuvOL02hO2hwyvmxyZoaSF8XhHJ2
gkM5ROpDmlvzZowGMjrKxl67ZgEDxs3HVTHF+bazKV55HcKzOlq8CHELH01v/J3QRpSXS5T75Fhq
Qwso+8QZleaArqadHSlYTcGo7QRsU+yz5V1haHzLQUYf0tSS1go/5SbW4uAj7F1jX6TMeNeqk4M/
ymgbTJF9XaMHSlf5pN2XvfRvDDGTWuC3nBZtJ4B+Kty2/GHH4gYogXcVEOvgru1pIgq1wE2GdSfJ
rxvO9AeCYOA/pYnbXhZzZH0eMk/ZK8+ZMO2aU9FdJkRR+OvMyPQfDXyhYmPjVpIbPdPHwyxEsG5K
raUQUTifp2JICZInWeSKam33rbQyl2j2zh4XXa6fZ85nc+F9T5CFAGvVFd4UTqr5zkuc8WudGfW6
L6ZlX9CIO4qLxYbiQlVv/bFMLzW5uHnhlWUe069MDrjq26tAdLWN7xY50WqqnRRsmR916yytnVtl
RmnIubb5ajZkxpG9rfLl2RCItmyRssziO4TbguJAV10FJiHzPlVtip3R1KCgpLG+0/OODw6eYPWT
7joxfEqL7hu0iLwDOdsEL9KbaBM7SwxbkpbUxxvndgZKea/VTfM5GFMr2Q15mgMeQx+6LtnkJRvb
lc1X2QxoXhMsGKAA+TpjlhYXf2++RGoajyDkuu8NWG9/YzqknayMctGYSKXMLdtQ90Hmgm3ZsmEE
dzna+SZLzOJAda66KuBBhrbeTZuynliM24waVtkQJ7xJnI6Pe1DW2n0VB8PH1LRovpXsNCrHbW7i
+ddfEYhPlrbATiMhlkV5LtXPHqI41VeP7UkghPGBZbD6bjUuvXEtRgPRsU28cGMWIg7h/DkLiXKf
GNrwMUkJ+1sZQvOrtV62ah+XrrrUx4zrH8aJ9gPf8prN1mfcp+W6U8v2F6bIZ6+XBZBSLgG5B3as
Uqqf4AfSvZyjeltlaUAQ6ATnVjnRUiBurAKUDOEb7x8ijFNniKV5wnkJtf7S/33dUTWJRY5jrQ9j
zRQXJIpRGfC6pa6RiRZO77K9t4S/GXkwXzrVgpKbKm720DvnDjTG0ud5fU78+y+hd03Q4xtG0FBb
dUl+Xx+SV9FRPJwH59Zze3Mb9xBplc2GMAm4s32syw9ejBk76xzwg339JY4qJmZliYvOGtVlNTWC
BBvbvoUVLZ8mdty7MzfuuGm1HL4WQgtOADxbb9hCaDpyb9SsLtRSS6eLQzqpanjRdCNLbrWBWcen
iAlmjMx4EMKwCPhOLQnz9UvWsG/2QPRev/9H/VJpvb6DloMCk+YcClD7jdI0BiZmBikUoJI0EGuN
k2EhZQ3iap60cd+2Q7JhaZ63inob/ZOBHVTWcHj1kuU1xQdGFJotLgAtECwQOfX3JqWz5LsxNb4e
PHuktbVYid4559lCYfXm4XsYwxY3LOzjRVL+eiI6A4WtQoFOkSDh1spLKc6KMlC7WklWpxS/dpBY
3s/RVGOY+la80wzzBXTDM8ReamcO2yXNmeLNgF//emxN+/PYgNtMZyu/1PXS+mLSk5IAZppqvIRs
6RNNa+Qb3aYXkkpe6JKlJIwDEOy6QSOmlSX71aIMrthAEusrLXWJq2XatAJXd72sMDRHtPuRsvqD
5njqZ+nHOoXPiuruyupYY+FEse+d6uIwDP/D3pksx41ka/pV+gVQhnkwa+sFgIhgBINBMkRSojYw
UgNmwOGYHHj6+0HKvF1SdmX1tbbe3UUumCIZBOBwP+c//8AGtmXd0Uj7kKPstOSbiPZhhUhcqhm0
bLW6atbusUHNzZ6C+V5s49r9KSC3NrQZJX6wycjdmSoRlxLhzbkYiRueDCAHnJanl5Q0J0Z+YJuf
pUW632moVm86d8mccpPyPOVI6ge1c9Iy06NRWEmFq6NVjBiZYvev9XbMBTXmS5tg4w7YioGo5zI2
AKHHtC5Zt/+RUNAnsd5D4YySHBnohFoOfB/ec4+noKUEpzE1vdSzookTglanMG2CdqfYhAHqFaW8
pzDF1haKfNppHa8jGpHet/uPOoakkBsMJ+odDc/cOiB6VkkaN58R1ftSjOVe5kN+GCeqK72cWZEk
+w4xE4jxZcirz56kf1yVIV79ubLyWC7QQ37cu2AzODyt68ZMczLtitujdTQ4OB5LxrAHBrxser4z
VMfB8ds3tRAgay8GtaFZmWbIa1vurcGXD3Si/nnpdNDhmabfrZr+Y1PTyyg8Lo+6Yjcatt6uyYIK
WsowzZG9Vor07Woe98aa1kf8melayKULqZ28x9qS44tujOYOYkf75pDsdcCWZ2F8RvccA8NzAgyt
0X80CwClrqvEhRhrDBoTm91kSBo/tmCh+HxtY7MHws070usjSRfK4B+B/bsvbaO4KxuqjWN5Hzq5
vd7Aru9OnehA5UxotqEKtiM0q9kuncUDAKrN7hMCaf9szMAsRAgE59QQ8pQvXnN2CYc6wEReDg0M
hogwvukFgjTt/bzkB39DgOAvi0tdgg95OW0yVOX1u89buu5yfxWvpUvylPLEO7nctNu6w3y8sTG5
nTPQcZtf2mhb4bz91coOALEY3LIwWtjA58Waq6Oxvapq29/1spxjAVjymYkIQSSyhiNUwOTdjVMO
MrI1r7li6BJnyu4e9UbyZNqCUuTHWSyatMG3LTWX2xImFbMLOYPrWBhXAqxydZW33K6pu9ypCXTt
xzI0FRAMy7vTb9SoLXd2CuJh9Uv3+APxaSyWDw41FXMwkBOMtpn3NEZ+Q+IdpAHYz+cxcZFtbPCA
lmrcBsTaXgTgyK3fgLw1x1u/FABCc5Z9l/663K28bk2klpRiZN5CPfwU9EoXqrx2AmEUqYBlsIUw
OOhbPfXQjfhO43jNI05nvToqsgZCHaIaIM7KK4jUAggucTPgv1J3IjFq7S4oWILY2xvzriFFIsKf
j2CKEmN9Ch6dlDwXqjVMUBBBbL27T6tlA5Q5w9x9gblh7rCjXp4bDHHDxJQVvA4WBT43bGt09CSG
b0jNFh0f+pQaklFzzm+qTcCebmWLsww+/gd+8+OQVCXYbdNm9lHTtW+6vm7lsqfx+KqaYqnrkV39
XJo50KWwgYaa1kiuBN41Z9GaZYxxhX/2h7771BqU6UyOwNQQ9TbnGaOJ+8mm0yJ1eWBz18z+K042
7WeVUuxIvQvOs8c+284ZtzBzOvlFZ+CO2WfJ6Lmnfdr1LuX5QPb0eVvPndy2YexM+tuqr0Akg9yj
5i0lP84hujAyo+DLNtSbumQ7BWjQPhs+S8Jex/7r2BFQnRlJeu+NDKINua0fLI3xKAaHrFwuJ9nQ
rx/lrR+AkOIBXV7reQJFsjkmXebETz/OBmMAAh79lIkdWz64EyDqpDn2vZdqDkfFHPjnjhy5u24p
zadZksMc1KQfuC2VsE07HGVuYTwJF9fyfORBYsxXHZdKb86kzzRnx6SIrbdnQJ4lbqY92r29XFuK
8xmeBIaL08syUyaLEnxObyvzSasbNlv2sU941otXjDWIL4d2HP2ABKcB0NLH+B3+STaT4k352bOb
iIg2p9ynxEXvu1ZRnMCnCWtebNxmLVDQtuKlWPSp/VyZGgD1DGZs5QmtwkDhbGGFGJuAyzsOexbP
j21WedwNkKPlVrZ2+pGufhHhYtZbP9ErUChpqQcJaPMsPKp2jfzPJZr6iZups71lE+9RGVicWu4k
6PEs1pqmJ1c1g5eZlarzY2M73Wkmi/bN27ZKbFzMnSyt8p58H6gmbu6AepH6YXUB50MGZMI7KUGn
Geovdxg6MKrvvPGb1yTqQBhdxci/5MXNA5oQUtXFOybylBxdv1bHgqC9MBd5dk/0x+dpcrhrq6dZ
R9PPeFWmknswEFgbN9PcfaIqKexwVISgEw/ZBtQto5NfyFtnk507yom2Taggl2mBj8ADX4h5vCtN
IPUfX/54MZe64IjRjFF+cWbOVMGhcmzWQT2QV7Ps66zID+3c8kLnVJWp57DJwEBO723hIbxYIUzc
CXelI5u9heio8vtor627y3oa2B9AsdfjqUz2zXXeqoBFMc6OhbmOB4AErng+elWB46xvvxKml8Xr
NokZAFR2o0MMOXyD0T8NyfCH+vG/R5X/blRpGS6F+7+mIl6+zf/jtZXlL6PKnz/056jS+AdjJeyR
/E1KiNiAgeT/HlXCazYxs0f34Ti2y8TtzyxvBpw4y8DCZffi+N14z3+wEYn53ixlGY9txqR4yzr/
lVkln/5LD+o78DOwXiPE28GZ8ndRijEBzOh62h4nn4I8KpvUubfkLC4/xDD/dGsefvZl/0wx/n0u
un0WnnnIuDaxBXTjX1ueqdeJofaN5uhZs3FZp8W4UIwHLwt34AziHOz+/vN+76/5PJuQPoaiGPbB
Av9NcCM1eOXC1/m82oDuM+vMTsJCrcZlULZ1bIbEtXaW8o2n2WUY9vcf/ht12+bDqZOwbPF5ej5E
1F8vttP0XrW9bI6rHIaviEZ6N6yMiTLOWNUVB/DgJcH89d9c8v/hFoMlMCF1SRT8q2R/6ClSZt+j
5GbW/EA6wPB1IkSYkziX6iHViRn8+8v8ywciKcWpYiP5BMxQf3cZK3RNgebK4CYDEb71fPoU/ImC
Xe1b2mcrmdzXv/+8v/qIkL5Iu4/3N2Y4gfm7kpUMNn1NIX7dwH6EhoeYvjfv17Wj7/Jnm3nnQvDs
xa9wffIIr752k9O8NEJ4M4d7ie86BCTvOiwmgSJycsYpFCIDaleB+rSY/r9ZBXCOf3/BAHeQB/ww
csTa4C9kANg/aVEP443jgXxRD5hOctunFeG/aQvQVHdUnSejzZaKgNLBATwhkecK6CxvTD1z3VPe
+xbZNVDiUquX6ADcirVE4nB7WxNUc1E52QmnSQfT3lHkG5fa1LkPXUnGTIwtPwe8JnMT0qi5wkRy
lHHRpKfJ3ejp7a3QFnU1BqKGkjyABLNKpI/v/mQxGnTlSiQHhGCzuJWWox5cdgmXYK+pDG6AjbWP
DDuD5NpJU7LkkqKDEuX1i5a2IVMew0CAip4oBdrLC3U3MJ20H4kMnM9EDlR5RBY7kkWEtmb4YyOQ
CzOrUE29etBmTtWg7KTPOKxjKleYgjNPt44YFA0dtEJGhRjYTA9630PuCyik8wjGWbArDOm8+VJX
11ZWUAjrKRGvVjaoq9ZpOAoOQLz5CgHIATtojkTnqle3HcwRBYHRYqCVOOo62pIrJR8L9SMaqY4s
7jx5MYuylPHoz85bNXIfgTa4b/Acn8aAh7b6XfBCrJ/z5mquugJMBbsOrp21X9p88KNAaRzS/ZSo
68+1mhXM4aLMyhnM5aXqv1ZFS4cFs028gvugG+7nqVojDf+G7ITNZ14fy07rEDggNPTHHWPK7CPl
TvDiM+Ji5MOkUO3qxWadEKZrv/2sOlPByw+6dA4WGbyICuiH4W/OylCl0EBnVHsrMbWvyEFu1QNM
Cxq7idI7j3i7xSu8EogRaVuuHUPAja0ZZDT/IwUPsRhiu9bZDuBSpC2O1dv9tzF1jywKFZh28MED
n8iTqGsC/fLje4aERPkamQn7xprdaFzrY+YNUzynQbAfu54FDB3Mj92hnAUaY6L/bo1+0gUl6TzG
Zaf8gCxOz5BWOPiWPoZD5evFZegoe4lgqktTfRAuWi6Ypa0i8aFibBomlsYPNFVu6MfZGDyygdJa
a7JT3w+5dlig7gA4INVkNiAaDPgykgKwUMtIRTmba7C80knOX6eFKEwSe/o1f5gXzZw/9tz+7NA3
zXTozayZw1Uv21DzJy1q9TIPCdt0uM/9EzBUtlP5ApgB1W3PgI9RQ6eOs9XZe+EX1gU4Zozw4bxJ
cG0mobNVT249tlEmSG1yKTQvtlO6UY9d7yf4FB3038UNh0UZ95qbDdc563rIrcnkfB7sMrBZX/1M
9xvk6naijbyx/TZFSqSbLeB3i/RFjunXrmfbdOscijAzpAsS/iAJoSouTCHnmgeuNJjw2GVtjfI6
fA1yWMJxr41pHrO4GQcng2riwJ56oHzPS16sph+a2NDs5yHDbCiX3VtjeMUFnxHHvulmiy0blcZG
vNMnltRSOv3XzOALiuZRXTnmWMsm6Rb5jasxnp9X2uSlH8SrYwwBLOFsLEIv9WsndKZJXVeVJS8q
o7YQNojY0peqCgn6eFOtn74UzPVva7rjJ/LpCsStKy9WsDjWMdH7/JAjVD36Yov9CBiHxByj7ZPr
1Ls1B9jruYx0b1i17xAgserBx7UXxudaahp65cwe/aNVy9WaI0P0am9JgzhrJvTW+5pOjgtlszxV
gUjOIAHpA3hYdkz94MnLsu6lGuTbUqtt98+NF/iuY1yM3CcVQMwMHWHkpLEI8/OoITiLqmzW70Qw
ex9w5y+9OJ/mo2ON2gRfvTMi3kuPPKhW+vsAlcO92szB6JPNlzojSrZVPY4DU02zaS9mBxGzgscU
1lbSXBpPs98rw+L7BSeWfCbS10zeA3/OZdh1Imn3q082YWim5Yicoi+1c13lI7euTuBbD076CegM
mye78YnHsvS44JIOHgBaGTHD619b5VOLCBDHszXnWlQaE4+1CwK5ywmEZ7OwYW1fMItajgtcqwtB
IMGLrNuijrXK7b/qFagD6Tlsb2TdsWi6kZXSM5GLUwXhBA0vnXScZq1xQfnAXoqMgT29IP79ZTL5
a9wBTK+feTRRVQXsgwTv8jfB+Z7pJm3+R1Y2LEFlpVCOKpHX6FJK9ns54aieTeyDE0FcCJUd8KxA
VFpU+HiEhQWHCeQxz1cPpOPwLjl4oh+8hXO8lXww5H77bV0QGgNhsU3CvMZ41iPRiqUPUpU9QFnC
unoUs32ex1FHVOYwnZQg1V8bgt5EaFiSFWGunQNLh/ORIDX26RoXLxkvYAIZSSvofEEraVEOP/8s
o3FkdeiI0HJPiaZxfHmS3b6rpLyZlhEmGiOjp9qfg52xVs1yMmcTh4BwXGpb3RluSv+ty6B9nc1O
0Gs7E391XguudZ5WPrKRgKMYSIuq57RwB7utwyrDjo45rq8TcgmaZrunsewLxtOds3xItNZ5dTOD
jXWRWnGehVSMwCuIyBwZRvo0eyvYA7QS92xD2u3ZFz3jQ9Vq+kmMmfZ9kF1wyMY5wNSet9iIc80L
Xkg1Y1n4leQk7/CXebJkx/GUym0wLT2bDJ5U5dsd7VqeONJFjvVR+A4HpmSrgqfCE2WYzGMaa1Zc
1fMYNaOjaxjMVSe12emFlu8qnxnlC3l3GIRwnygtP7hWro0f0ARUJOvmc5Zm/rUq8cLkqBIBkwSO
xm7J9wu5b6nxXPhUy+lBzYMTIs1WVyAJh6RpOymjpKrzGEAHuBMN4wGqCTWIZ2Y6OV8yu1gg7FGu
ZcuO/+BHwxI4VcUq7nj83ZXsuexYThmUai3ITyRoJszqMo6exa+h3kDxWJQH+X6cHa6jc2MI+Bkj
UMQ0S59AmrYeyY/MY0umgPd6asRyNepQoiM7tsBVIZxo48rIJ2kBeHF+KiaI7EZJRTK4dfkdcaSz
96c2uQnQXOQwTaY25g1EmGI33xvZfdeq5T5Q9nxkXVMYjJ0OA0vo9069TPFEcqgLJg++7HQ7auPk
g3LHZV9wiCLFyeadYshp64N9p8yxeeRpcy43qjpx8hEpXZeItzRrIH7Q3aVBdTfiLBQit1vu9UWk
z0Jzx1fZmtalneqijZjHUECq7lAFFYE604NVG1cqP+bwGsG1jgtXyrIm3LuAa4MCW6TGm20Ubei7
vjlwM7ILM7G03DuONaMiwS1psyPWJhFpnMA9XAASUtmPdHYIzit2w6Fob8fO1I6utXQwiMpNH1Nn
7Da5K1mR67SRAxLMZfqHpZyLPJoou+O/b6N+ZwzDgvZoOByAhY1T+3vbj7CpAKa1xI1wfhT9k2Lk
IrfC9+8/5y/dDx8EP3KLnsdqg8bt1y6YVMVhLNpB3FSNy2Y8Itl86nqpwW4hXQXl79a6/NgO//5z
/9L6bxcIPQ1nVvjKf7FNpSWvrKJV4obcb/dt0GqCanpinhGqZOxfbd0sV9fN2Iu7aaty//7Tf2dK
8+E4HdAV84LzR/xuB7j0BeiJ4eK06JDIE66+NJ/8bdctvJ7dfsANFBqNkLQlW+XNgJvN/cef8N+I
3b9D7LAFByv714jdXb6Jh9vh7RfI7udP/SkeRkLg40YPJBdwUOL19J+QXeD9wwTDgt+PjSZucC6f
9SdkF/wD7j18BLoz7EMdjzX5J2Rn/b9AdsAHv5ExyAeB7Y+5sQeshdPBj7Cbf/IFsBh51dis6beN
rrVZNzI7dLWY2WcC19NQiFARyLXhYk1EwiOhMaCLisEiE61iylmveRPC9+3vgMPtgI2cnOuPaq1s
+8UIsFGP5954Z8qdPteK+Vyeus7HiVHrHQTJ4WHF3iTZ522BXLIlIuEunflHdikViINWZFhiD0Vz
64G03dSK/Hg5WO8auyZEoZ6+DcKvOZynAjrls1Umo3fuicllQl+587gJiqzxa7Hih9+YvSIosNVD
WDD7dYEEtZb9wtmkW1HmWePrXIDDq3CEd39XWjkTp07iRLgvebYf4NfWbmSZTVtiJpPkzwYHZphm
zGQjmReTe0QnwjQUiscH1x7NY+8N2cFUBcHtwbIjan3TDXQ5tsuTaR7wJnhaGGY8uIWXFDd8i3UH
hy2poUkzkhnwF5WhtMl5GwztTZW2giVY1DPTb0+LVqicO4wKAhVNzCfiNfM6Z7faWn819Mq5mwLK
EGMYPeM4BkHX3g4rut219r0PwnOSJwli5QOxDJZGVS2cimGb3XcRuaXFp4lpAQaRpheVGPxxD8RE
Yayakxu01e0gPO7lWBNeZbp9AvV9WeZbJtCpH2mpyHZe7q7XrkntXD8kpIPflAa80UFSEZvDjBfQ
vDYxBfKUEYbXFXt/SZIbyjzzk1gt5ucI5danoPIqm61t9vIbW9P96iVHvNo8Q5BGyLMbG2aO2o5s
vIDa2RyLRe+PDAUbQkmKysmNt7RnpMGTI/jWwXBwV/d2RMlpX4i75tjXE8JjAyTs+bQSW5m4O9iR
VVSW7VxEuUObb7dI0wllHGgC4B+FW6oIEY+OCW2YyEe4hT6dvOY9lQrepGMe01HeOVss7zrTAOTt
xe5WKkKH9FhVJyevbPaNW/bPmpY9KsRDiDz5C9NVDWBKy6uhz6TDe3myT6blA51Jf+zg2ezg3RXn
rtb0o3Dscj8knXkKMPsJEfv3u17Dc4/SOj/ZY9Xu6TJhRFbLetQ7Xk3Trcxnss4/N4MPH9lIvbDI
BhAachT3beMNwwksv0BVPL9L4K2TzO30tnO9MV5X9HYwIw+EpUe9Lca9vQrujwbZGYgjSjst0EIB
XYvs5uybwxgKYgoU36QVodvpYMS2hCCKegvq0bikZyIl8QlEanKAb/ABfISE9DY3wgkIM7IlLh38
9cVt4SyapGAZxNGwrPEb878l9klp3Xu8bDedQI3vCVCXdEW603XHZnY+oJe+ln5+Rid6COSoo7hY
n3KXaFa9D05eOl/7gIHiWpsxXNtdCleU1NIs8if7ue+6g7+ouwLSNvyfUe2lqEi6T1Copon94lp4
TpLR2cdGXX2rbAb4ZjO7MWDliEIZH77OoFMeGGhC7WITzP07WxBPXWCXAL01MEK8De1HHTr8rlay
ibxgmllbAlswnod7MPu6j7QsGG98WX1ZPTSH8JuDE9nShNVIAvEIZykuWTAUDOswPOKtMB7TrHuc
yGDVfC5qbZuL8u2CxpLdrBwTjx6h6LVbIUz7mpude2oFkmIemNwL3ARfvS77pGs9nGVTfafaNW6A
sglVyrsqhJiE66uWBKdxya1dz7b+OJBOHMICDY5l4V0TVz7O06Dv2Sb827bQZi8iL374yL4yxiYe
FCDh1gA8Y45T1A3lcNB5UHu97caLkzrZ1VIquJNKv65SG2K7IIM5Nc2oCMb7RdV7IjrxbSiER15F
f+2J5OMObaQ7vdhD0LX481r7LbNzyFwZp0NHok5pEMBSDE9VU7p7s16TD3M53wmtkxFqz+LZ04pn
B+AqrLTprV+DT7SjRwa3Lut4FChlKnjq5rxnEH9s3QKVapFwFzv7Yhppd5h9+aUhN3bnyLW/0Qfz
SeChwAIu4ZrVWTXdOt2sX4Ayr2MgzlWfvbglydMmlEG9tZeQnXbnasFnO5hpTW0nKre9VGj+g99b
hx5Q+6p4dHUoJnym2Ub9z2WSGp8qIuhiaXm8apqdhKY33XnLtCNW+uQh9907U7dJxAs/7CaRdxEa
nywql8o/VGpcj1k73AyCCOA8KQ/MsHPAOyzPc5jmHGZVtCaBt007AmRmZL19IcJ82Kgmmn9ZVt1+
zOqNZuHJ7g4etxYt89Tu0MBk7+Rg2NFsjmeVd5wJc/Vs2NNNAxM/mFYO1iIIdqYcPkxLf+mAdb5M
qiELaPlUeGW1m7geV5VtGWGql99OC4Qy5kx7GzalGUHwWC8K0gsMORD7eGQAcOvkTrpfNGsJ+zG1
XhEdC1BbgxBvTQ4om/2SnWmqreYh1aYe/r2ECAVvJRIowkgERXZtGIbYN6MYzyaMpSg3EYEHow6h
2dKeM23ejmdokK0bALc6l1n3zBetqZp7PRWTAuaqbAj7y1qM16bQ/GOAOcRJTdazrXTxjqExmec4
WEC1c7wZ4odVGThc23YLp4xz1txNQ/Cl1qYHI/PyaLDn4do7zcPcaBozFqJ6aevuS1zTemnJ/ajc
9oR45qPf4xmp8vJkasawM7i82ITp+Jnt1b6ZjSV5K1ZD7ugQ5JEsLnNXtFN2cCFJhD5R5lFd2lxs
P70GKcapje5rd0QEly8CuVKI86P/3cX0Px4dYYZOZlVveC8tH7xZAxkb/VerdESE8s17gcyRx1ri
6pHpZcUTtC89VLO+Oe3hZGdZqgVE2F4iHlgRIlqAcuJD4ykC/rxU4jNTF19B8N4XXfOuQdBMH61+
Isp7zC7QK5x4wasy9AqMTCI/xwg9WoW0Q6HL6rZf1xYazmhTIzTpnWFWN5gulBH0USgLY4D1AIw7
yKB+Nj6iEPIxb3G7j9oa3BC9qZ6mHm9AI8iDPAqY75zRx33tSv8Lu3O176Apx6NMxue8MG7dxgoO
IpBL7MxgNAlDiTtY5W48mLCXMoI2m0hrC/PSQKCJyDrpzoXRAwMN/XKu7Tm4mVtDwf3vvlQpcUKj
YkjwIMRkfGCD7NXOGq3KD91hzqqD3aT93q7tksOr15rXDoec29RdnH1FLfii478DfuVXPtGS9mJ9
qDPLeG8qx30nqh0FzDqkAbHMHVySioJh5J6bRLnAEIGYb9fTyRtXDQqSHjeWeZ/QqFi8t41EMwrL
Mq6pPKIMMWya4e5pwB68lePs7ct6Sj+QUD9I445CK6ohKMpgPbqMLNrEdQ+9QY69HeCsMwiESvCQ
jklDtPuqnABTCf3Akzs5hT0wL55EXLUtEyJ7/DwNNi5cq8CaBFUtvlttAlqABYhWtihhG4C8BKMW
4RvVjTWYdpjJYjo1+rxLpHUpssJ6zm2iGyvhYqGQ1XTCA/yW0gs+LGu2r6ZOXrFUtA+68T5WGUVT
AcmqqJNnI5XAiZ0ZJ5ptxbD2MEt3ZOgTa3mS7tLsvA4L04a1V6MdwXnENKJWawDh7Cn2K9WxpUA7
sn13guLLjHgts89zQKQZRf5e97nNsG6fVYs6hSQtAU+0voUOsMREZtQx7UrBEtGQCaSe4Fys2mPb
2teAMIoDCokvVTM+t2JBfumuj0NNr2IODtyeuUHMIoZY2Ex6LOHIO02qCbKYZr4gViMdvKrrZzUQ
hU7kNMfdQtookzOY1C2BgpmjQdsqWrLc6/W57oTaIycMohzngq8lphyG8tbHFWnzDsgxXHSc113l
J8+eUZ07jFQu0g6GaOya7xTAELeyfmcUK0MkrTR5pNO9QnKA4+lYP0u7IKLbHtN9ZzfBzsYmmsLb
J19WK6o7JKGb9XVZ71HddxfXT971XqZxQADfIZtL9YhHjLYPeteIlsqj8jFEcK+L4tKoZbyYehvV
bbe5aUhMc2x9uQA9nTTydKLVbS3kYtOEwZQ3nxn3fG3pOdBQvZr++pYKl9lBP55pdRduRrmfq/WY
+OW0WzXtUGXfNb8jOMbt9bPRF+KmK+UDCX/I1DK2yKzzI8A3fS8ELe5kSutgDdPBbB0jtIri1keT
Qa2gn/QSlxLGFaGVr2/KG78kY/re4lUU+631OA53Xps8t9M6hLRU6WdNg749wguEoAaibHlnTCc+
+aKNZRC0h5IDkgmJjzQX2h+R3bpxtm3xWMxUaBqWUNEwroimSsjzlzJpZ0o07QHF0OSHZa1WjoUi
4XI5DbpQ10S2X3wiUiQr+PMis28WUjGC6eclzCyIF+FsowOEp1m/VkxJWnxHjZp8F5Mxj2qtiiKv
lV6M+rp5nAdzuJk01ZH54ZaHAihaMt+Fuh61JVM1EztDlL+TQ6Mjuud59KvjBNP+SGVdHgMvaw52
0DClXNb0dtZHdy+b8WmRaMJwJr5nHl08NLlmfHfyfrxds9w9IXSExlAt5WlEWrd3Zls+2c2CM7E0
3+jji7uysWnyUx0ORzox3G3Ts6U8K8IQx7nDrw0F3KrUwWJ0FBcTHdOEjno/BB5kVZgFidU0h6mx
7G3+Q2PVMdPO+2HLgUeS21iEtjKci1xRWDszq5J7F64DfqfLO3rTAFDXg6tYcccobO+aEVtvWSxH
RxK7JufpYtQ4r7R95nEeB59xSMjjzvesuKizKdSE01AKyTWeS359H8zRyLuD7xolH53/Hn9VnOoV
+fUM0PcZA40jtSN0pKZg+FRP+80vdceOvvDonQabp/xQZOKehsq/joVmH2iHQV0sVbxCuQg2Arxe
3nFccxLNdAyXpQ9usXP2Q0HYRGwmnoNZWR1pEy1Ia5jdrbf0Oqz7Kr/pS9uIpBQFHvu9fjuU3XDq
W+t7tyIKhm0Sbv2FueYXg919p+DtPxSSx9iW0MqDEkF/Vc2RNmtG6DLwZQTva7ezXTzkZm3CPKzv
Utd7af2gP1Bjw9AQLP9eqX1j6AeSRqdtOEU/Q5TCpqPjV/mjGeb58G1txSMEjLtFLBgpLUm8InAB
aaDXMi1oAnBowxkHKzOBpQs3N9Izxa7s6MlNhtH7Dgq1Q+GynGbe1Gjc4HN9HNgjHUOiAp7eJ694
R5xEelD3gF5BHfN+MWPayFu26Be8iBtkqmpHu8VKNgjZHiAZhLwN+oVIQ/PgbxZiwcrBaw/WUQrj
uhTa0S/G3Tq5ZYSErglodtbmY2drQCfzPPt7szKe2Duv5pIuXNE07Ep3pvvy5yiVtISDpuOnBC0b
VCA2knw+ZcjVQsdu3puhDR6LVONB+s6hm7ssdpW1PkMzeyDSDUG5MEyI9/qekDYvtKUssKtqUSm5
sPYxvvCKpzrJvvlGd+lX87b03TfLMPeiehuM+oCFzne5sX9x5Vx2JHEVEVPnuCuayChEEa/d9F0M
zGwrrfycdRr2dTYzNWZfUWm2LcCKD16yYm4UNw14QGaslC5FgnN48SAzNuioH6WLHR0mLvewls2T
Rl0vQpWSTDdPNOZTt0i+iZNcTCUiRl10u6ZXjYyzwYOP694K5NRwfSO3UDXFGNPBPUhOShDi6ITl
angdJ/TSjWfyBeTBRvkchNDx5DGvuuTBZ1cbwraHilJTHneZHyqq8uFJs92639d4oGETp5WzjCwj
A25z6RMWtg9zzPeFHRgdEhjukcNgm0kYVlXnEYbnO5QCrxww5Qh6UIv/P5j94Vt7eau/9f9zGwZ8
obhgn8uG//Xrl/3Pr9Nv7Wa6+8sXux+mOo/jN7lcv/VjxY/yi/74zv/bf/zDmuffofGmv5Fa/zUa
f/n2Lt/68lcw/ucP/QHGBw6WnTYSEDy2cAy3t9/3B3/2pzkwYx4yz34SYf8Ti7f+oetoFZnzUDrA
vwXB/xOL1/8rdFlwnl/5fEyxYMoaNuG4TLMc/rBfJ1oVVAuIUtl0tuo1mLK7tZSmyTtv4XuzNOfJ
y+1F1KCUvH/ZSIUSohmen5z/YO9ctts2tm79Kv84fWSgqnBtnA5vIimRomRalt3BUOwI91vhjqc/
H+T4bMfOjv/d32lkZMSmKBKFwqq15vymp51DM7fBuyz3gnlV8OuftEice6kbB7SlT9XcZhBlZZPx
bJFKc9if4+7ZavIcRYRbJ5te+t3Ob734LEePphHtSIruHthKRTLCmk6HOrc4gOHSIC80ey+/pKlZ
ICwYuke/cNiQY0zgT3R2h6Nl0J9djXhank14Ak+dGRlyVXul/5iBGn7Usn1CYTIf8L6NFGJueHEw
Ti0uE/04hirYKZ9ff0b2szUG1R6XQTflg0oZBYhxa0UgDFZxWmfXjkbJi+vmxIA3ZUCndkZuiKKk
uTiuE32o4VtMa7MkhE6Fvdz5EdN+166jR8i8ybY3rR4vH6zJOx0O8s6rm/foTphFMzmhHWP1Sq5N
Vc3Xou3StSnG39MRDNBKgVfdQ0OK7+q4SFLOLnbzKS7mgRMY1/B9lib52Rv6aGe00XzUOaOlVQSP
fpP1nrtOClwcqyQw4guMwGRvZOE9D/pkx2QDl3Bks21ilN2bQzlA6Cu6OxxAMd2k3MESlg/TOwQG
3S4d/XTd0le6ZwTY7FHdFCe3Noc7qymmPb5C9QIbsDxy3m7fIXzNRmoNI90WsqKpoyPa/iALutMs
anNXC9fYFEFWPBitqd61k9V+ZBiVvUI7Nq+y7+KNk47FfY6h8KxgQ4S22T7zXVXTuoatdqkbL39W
Ou53wquKTdFKwGtFOt9gRjOYIejxSz00zb1oq/IuGdtx7WMXhIjHwkEEZvj+58VCqdeQAen3GbMq
sjWzamB3ThE9FEj00pXj1+12gii3ys2SKgesEScz66WXvXdbUJTfMEerzpYW4borGPkbWBxI84Hb
h8PMH7c9kXF3FZhVAroqb2/2TvZHUoTJxaxgkcRpON+ndlJB9bMD4zNlOjiNIGwEprMBNNSK4Xd3
W8SOy/4VRcc4xa2Fmz3ZJEZmP1Mhmx80qKg7x09NNEcN6ksXYSy287p/wM80f8RzSMiFkVXjLS6P
8IoDxb73amulvSq86Xu3uMRm0z7KPpLb1FbtxBSKPA3WZOGubJqmmKdaBg1OA35+1dAuQl/kOcGB
s0dwINVKH+wpAQZAM5paPRgx8a0cHeRPbCPVZSoy7IphbW77LkcaYlTmCcFfMSxeUIISAXhsNfOs
+zzMw3sdWRLEgqM+ZXEGB5N7e/zQBJGLmtbrpneOk6oQOmxGRmwioj26hvzYzX2xBIG4Q7DuIQj1
O3BA5n0SKLrjhl2k+dnglPLkiqKueLaWAV7XuoYxVcTVvJnz8ksmYIahwc7Hk5rdfOLS2DFCDcK8
n8K+Qf6aCAQGFBIkpqtYoLiYk6KWO+QkM11T4LMPMjPFB90ERbemXNJVvcuc0jbRHtEMGZGbqTDv
RrnTfRXmPjSHyfFC5kFdY76DziUn533o5lX7COex6xkw5Nztx7mSC6C89ejpAxBkyD+8028Ec6zI
QVQwP8zMwX6f98lABINXceDekUvcJl/gOFUivWEMoDUPLh5u/53K/6oOUKbCefJPdUD/8uWvVcDX
l/xZBQhh/Wai5AD1R0VBrt6/RvJioQJ8m8FLnvsuLAUyVpDdu0to15/PfYWjBj0IjnsPS8hbSfCt
7vnTukLJ9LUO+hsry88jeAcNK2/DAB4Nu3R/ND5ErTX2ha7UyQ0aF9efZaNYFAzC7DmDdBPlcLfH
qjw6wq8FZ7GalulMJ3cgAuamk02NjNHs5LMN9vhcwo+Pbmu60sw8q5pto9PW9ITwqH9u01xv2nBi
P6kmyX7cezwOqzbhGOBE6I27YRKPHQb8j0Uf9Pez9iFBe0YxdNTJ2mUmHuhhF9Ot3Luwczijpn23
cqupvXF8fsVVFfFAg0tYWskGLud4sabJJQZ29IZwj5Nn7jZjmpi/w/EC0MFhPv1Su0Z9H4d2n3PY
ycf7APsnZydG7uYGCtRE2iC9b/dQTtqadxyixuqGe5U/VQ0d68WkOV1q3KXTITQKuvx5Po2gnfkF
S+SrM5Q2bmTEaJLGyoOPLPNxTtL+vs6GFSSVrN0MEfiBdQA37yYZtLvPEXDV68QqQUzFPLcuVDdp
sTEszWDypFL5vq2q1p2rzQBBr633gbDRruaBpIVz47HdhTtXx+ZsbhC768LEC+WNZ+XOOWF3LTva
wWpE2aXw/WqGFIljeUWR4uvOjIzNtsqsRj32WFNXWjmCYZ4dB/14Tuve8gPia2LtrwAT6Rw1Y+WF
q05ZygmZikVJcB+Iydj1AZ73YW03rQKQgJHZbe/wTPXoWWsTevMeDIwIbqWmj7GpraZfFg5WzXlM
bAzVYzKk9BEcvKDHtu26yjzDqElahSyhafqBDTcdJNKO5zCIpJw/srlOhf6Ci7nNOSWl85wFD//d
8N6OT7/Y8LBDSbaof7/hvW9fou8VSH++4Nt2Z/pkm5jIyEz8VQty81+HnmUnRLJH6IiJuYwT9F92
v2XTe/MYftv2XLY90yRoViD4o4HwH7kF39xV3wFX2DvZ79iITWR1JFn9qOcj4SOOYEZOJ7+YjTld
e0M1YXx1MKDkOZ46Cm9ktn0YVrfg3ZovYsI6PEJpv0x1ofe6HpC7LRYThkJIPGIxPkbTZF9y6Mam
WpXZGNPgXSm6i9j4c6J6g+HRcKeRexvSFkXk+ygY/bzadzmnGQfpEVWomQXG/eLkzo+lTnTjQ14T
pfeqKibz3X7AqTf2h9DtRBwcApdGIV4ar+7fMd0xrXdGAUt9WzEEsxAaDBqKscvE5d5L2UgBD/bA
ESpyQRZuCQIia57aRw4L7KRDFp+DPI9ualfOigmNE1yLXEZXGD1qz4cqN9ncGb+zWcVknViawSYu
YTj2Nh5EXR+wBIc0BoPuJYirP2opKN6oVrFGkWyw9oGC0sH1x9mVxTHBU21T0RGrCm5jGKCx3sqv
21OybFVRmLJJjZxGpg2yj3B6ZwAzYz8zw5SU88CqbOneyHiMupv+6x6IwDcQlFh5ymh6fHQYNetT
NTYlAQ8rJDIy7w//3RD+NxsCUTk+d+q/3xAWJ/H+Ja8aiJZ/fL8z/PnKP3cG1/zNwTr7pkrkXv7W
CnHlb7a90I3ZM7AYvAGRv9VENFCWXYT4kqWRYivx/2siS/7m+OwK3NOozD35n2GPf9IU02tRWDPJ
3OK3oCnz184Inc8xpDk+79OCPq+aiTmWTvj03ZfyN4UXH7H6bgOCHM2bYFQG78znxGz11zdpwfBX
RKpARCBnYzW6zbyJ3N5d49Rrt//8VtSKP72VxdfCvW66pv1jkmaZcybDnzcT6h0TKJTF6a2U9NVF
WTGSDON2nzOvA2CGCwCNRPmLt//p61w2a2LpXAQOXLQfC0w0KJ49OLLeY/u/SlIYvLjZ/PMn5In0
10+4vIVNRhfWXToLP6rAtTamzgxEvbfFcB1t9dT4kPs6idQNgs4f//xmaoF8//h2lsSzbgGv5EFi
shC/T7NSYQ0uD/nf3sLsdgzTXFTgWIz8mNocRzOUXez2NQrQsG7Nla2YZ63qzJ81+5OmCKZ3FOOE
CDnmR3CYD4y8fdw4Ze8zbcgyTKecOJNiJWtRYdsEQaNpqx0YxajfZTLccCJtXwvLQ4iuW1M+MTxB
pj/5ZH0gQ1FnhLQ++MlUbTpzGp8In9Jo8sNhiatxdQTZ2s+xhJFXh+OlhLyn1UMQwie0W4Akjs38
qbcYV3dhG5478J48MfxgQ8gF+cgMT7FOzvOBI/WJ2U6/U3n+arnZYxlbn1EOPbQaH+tgefmxMsdP
YY/tw4fpA+WLnwmBccZKMtc3ZNHEa10IzCjJ8IeO/PrggmAjJd3YxH6pt5YEDcZTwDmPiDnWvuEE
R4rcJxf28DGJYtD4DWKzuO//UIibrmPREPQikuQ8+3V4bR1klZ1HI83vw41LIghykYBYnTgLtok5
RicyRNZdxJAlwDR1a4emk24HNGHTcjgP/QOHbjR5cen619rFuhBxGltLL3bvKjNJEC1XxBsAGNPa
eW/hOvsQpb2+B2HDz/HGUV5LQVAMiVrdnmMlPUSt25yrumRg5LXG6WLaoKPgDucDEigO/MmlLnEM
JUMhtpia5I50L/PJKoE1Tn09MpuJZfexi00UlWsSRe6M2Q2vOBjnbRGXYhU4ubWJanImV0Ms/MNs
YCsB5qUfqrnQF+xBd5gx1cd69tqrhVxjz1REnMSonH1esBaYLcS7ri3GmyJXHyPgN4z0YkbqiavG
vdXE/oPphMkN0Dd9mkOjvHTktsimm044ACrsxfBLd3oAnFg6Np222Knob442wCnf6m4BWcIAmiPn
ErvNLggUJqugdcXKF+EnMGER8jf7w9iHRysPloPn8AAj8z0KFzqnfWLgjIEC15LdsIojbCl9Fw4P
RjCIG6liEmPNKttPzNkPdtXUtxPZiFhDQ7u8zyeeG6xozIYrgzHtgwrq6aUhJ22dcdPc9WFi4FF1
CBoaiXByMhpHTEdxXKVB7W5qs+bdwlQxNvINQyG8GdHL4lg9jiQtffTSlrBwLyTXNgiG2zFJkrVb
YnN0fAM7bW9CoExzYyUtk7Zx0NEbtcE9KScbjrOMxN3oK28XJI4Pv6VM6JzCu3Lc6EUF6oMvZpSj
bWs+xuNk7mWvPiGXvjO8LHyXlqa1oqfNvR3PR0xrWG6DVIN3QtsYwBZizisWJmNyMpqa8X0dZJui
nr/EoYe2ODIJj/KCsD8ERtiRCmo+oHbYtWMZ7hMDW2rpV8PNDI9lTW5w/V4Lw83ZngZjU9W63JH0
oV5IvULxFlXOFstoXYXqatuVvy5ECjaicPvm0hmVemHf9g5xPijUMRHN1qXjGGEeBEBFdPA5yNJW
ogiopvel8LI7NqT5AM6Ag7K08ToNqIqxX2PGC8p1VgUMPs3oDqjWTcQDACWz2berMMTkluWiODe5
d8h6+T7NI7QsAYEioaePlvYMFMZGsAlSwzuFQUoqu5+s57rZup20XjoTYB0m/v6+YmDhr2zcbxu2
BOc+nmi0+g4sMCeXeq88GoTlMA/PJbOC1cL3ZifxE5LOMocbCMXEmLz6NGo/iKE2r4E7Ww9qTpyN
ynyxFnjXm1VpZwp7ZNRunYL1JUZn/EIHwbhP6wLeG0TuVLvJkx2RaD/5MYqaWmeLSwLIc2Kxe2B9
owszu9Yd1LyhRqEz9zTNPWOPMMVhout+doViutJjj9rUgZ0w7vXca9aM4qZAI7TVEiK020/xnvB6
huOOH+07YG23Jda1vd3a9r0TixR/O+Fknk0cG/z1bIr4+vtofC/YuTaSAx6zhym7KvDAa9sUVbYy
2lS+s2pn6wx5/qGdUusTYUPR2YFy/KEp1KZkeB6vkkrrcyeqFtVXwsrDirC3Usb4uCiMDQ/P1yJt
JNRXDZcxDBqSd8rh0CeKPYMwHde5ZRRMR2Yjs6b7Wlf8t835i1O/dIlC/64qWkavfw5Kl4nt//0/
j1H55Y//OTQ/pZt8feG3Gl/8RlMTY55yaC1+Lea/IYOgCcHDWAxAf7KEvlX5dD451KIC+tfZ4NvE
kx/H0FL4VJH/2fEfIvxPJdwSF0wb1qIyNdWCJfq+hKuZhescmdPeAHu/SqaofIc0pCXMjMwvAn3s
5yHv+xNzTFZoVz1noW0czME9y7LLELWSigToysof/D4vLllnPtEFRZ5L2l+yK63B23BcRmIhgMBZ
k+HukmkcVlDzzlXWo4gbSQbF5vviq/xEo+ukjOEmaAE3t9r2OY+DAsj6Dri+jl87s4vPOd/junYr
fNVFWSOoQrowIiRY0em7LX3z4ohGge4fXtiORppgejtZtC9xbL82WZJuchVOSzT6mQf5zcCYaF2F
xaufFqdB9I/BCFfOivFayJRUvfliJbickApCKTdWYxS/TFVbbsp6/my3IAB68Zlb77meml2Zwf/X
KEOJbwfRrz0HQhETk7JZxsNIuUWrnkmNenHNWexMHBGmTk/LN9DmEEy411+TqjCANbfJTmVoqlRO
kdCFcDL7ob+Ganj0itFZU/iHB535n4cg9W+IUtqHIdBHHkGHmZxpJD0NX4xpImWKjzLqJLp8kBPR
9DhU1nOk0mM4Zi+6Tl7K2SYwTGln5VjN1uIDDVb8ilL3YmVcq0m1iHIrVK1WepytjsIRlSc2LjRZ
yO7IZ4g0zlZbIy8FbbMlywCJotFjdqoQorwx+jCEvnQkL67MaUbSvjDolveqLP6CUc+XoTEvrWQK
tmRNeSCmjd68rdzSWPdp9Koy/pot4lMKrV5ycfaMs5EvkRWAUn56YljNY651MipljFSYyeDPxF6y
iXxrvtN2ciyn+UlbZEdG9njNTXszTsWwLiJNVVDGL7Dk/C3+C2aO820vwxippsbRULvPsDZ/92p1
71NBkuYgdhNqu9nu9J6+/hXP/j6OEYS2Wu3DnGu0eKTWacvDt+vmWzIwIno6XE8cf4r2FCuBkK12
VctcrarGfCpC8dlXA94jHCkYrbKjcPtrrburNWavuZkwQnfKdtPl41UFIqL+bKtdJksfR5IRrQUQ
nvXb9y4K5+z71nNZFwnMXvuMT8ndtcvr+JzEcrssReU8x66e9ojZZmTK47mSRvWJabi/5rgxbbQR
9A/KYdllYxispxp3xOS3/b7G6XCsS7s/NAzCD2Nv8FiGboSOr8rvC6OadsB/+mMeoR+WRqY+t6L5
NPXauRNeWi3HjTKuyUeHeJBs/JzcCFCmw0vglpQrjAgz0AZWXTylRfCUjxi6N7OFWQgtH+rFKDhb
RQoQGLYj+A+y1Z1pPUPGrdpJo2MaIxztuIZRQow6PHplSxfRrc+ZEV2K0iq3g2E9lQbHBNRJNsNX
+wVgETaSQiJ+xt24zZya+TJKtWr2nV0e57hnpjK4iJZ44rBg+c+J/FzSJUBwnFeriCRUZ5Rip9yS
6zZxC3ToQJjKCEYN0vKws7vdzShZdFPqPruGc+5kPRyCXr8ag761nPT43UPn8r8AsaErdGmikKPk
0BX+0Z8cM7uAc4N02+qRGauubqnBx3Ns16c5EM5XWdO/nZX91LLh3XweaABPSdbFOPvXZwb4gq5w
4Ofu8UCUG6rbo8xUtHKQZ/zinX52fdOAomHDm9EgRxj013caXBJHEiLe95BVX/zlyLRsx4kYpjXG
jqY88F/m7p+/y5+6REv3bEmSAyZPEra79Fi+s+KGqvAjj+k1qVh2tLWb/opSNVsTqrMfDIKOls+b
ZfOtbtgA//mt1Q82YAuX+TJ9hDNH+w7C2A8dN1zkw5yQsL1vaEVskjL3LhNk22W7uEWLl4LeHz8P
DbrzdOj7Y9JjntXEjKIqmT5H9OfCYr7tQo7os7L3vp/DMun0FokiEni2b8+ROAgxMBHGfSIedJfb
/eOYh0+mHeVIEq0zEmFjvcQs3dh2WX3EA0Q6hcf28M+f9G+WEJBYUyLkEiZt5x8urMxiYg6kVewj
ie+ihNngz5d81vUvvlH7775RS9AMc+3Fy/0johA2sDfyh6xVP7MOqFcvk4iJNs3YhAuCIzeNl57a
UJD00U8XtzXzB2jGMSTb8LXu2ZeXUiVJKSCEHG9hnQZQZ7ur4TtnpfubyGO7t2HKMG3FRgg2e3wO
bTnd5KEE6xxP8W1n6uaxSMenEfAG58TYOrZk4zA3bpmMFvEr0YXOqkgzruLolTcMM16Dcn7y4HXM
bcPDu1L7aLL3UVTgG8NTx+FmvE1d0Mmymy/EpaoV0z+x41D4SdsppxhBjfXPF+znzqIPVnJpXkJ7
lPaP6EU4rCVSWFXs54E8I8qJkZ2Nwa+zQiq2/+f3osL+oa0IDRMhOFeL5rAtlz//7g7UcoqxHk/F
3k77R1otx7z81Yb5dif9pe3MR3HA+FnLv/2fqIN0ilJ8eGaxL/2+2jUxmm6m1J+XnR7g/nTTElKW
SmvvG/I8BD6e6iI7GmPwoUmS3/Ge0JTMe2wrWaL2KE54yPrsTtWUn4QIX2dnUCRwxuk+U86MqEkN
4Lnm5i6LnW3vVe+9lv/tNOQKWVPMQdmmbgG7QSfPr6ud1BKPiV/LG8bs7cqU8atdsATrOD31Y0p7
NZzWnpNQoIqB6pe2awFUa92b7WNZyGhrqfn2F9fkb+5YroXPLIB9mKmD/OtFKRCvkf6cF3tBKDYJ
ZHm8jlHnLdh/PnPENxBTbm2yyTvnNsycoNHIoUV+3yas5SAttkBYut0QzANgGeZoXWQ+D0mlsAMj
aUh75ww5wEHtbWOzlckGypGxrqDvbtxkejLl8HlG+Y6J/92oqA79mg+sCWADDP00UYihko6qG5UN
N3RqHkPb6VaJZn1inA5WjdPTfDXQQ5DU4t9Ie37yK93/Ir7ib24SnhnLPwJdi1y4Fd8vXLJjETIM
PUFGXrGhxBlX7sCvYwGzC6rwF1eEqcHP98ky4mFbQxfp/XRP1paa1BJ4sNeyKWhYNLgwguQY8KTy
BdcHjnW6micOSOj02lWSUAGG2clJKQBxbzirsqBfHud9vfUdxAQQu9pVMXmIommo9t595uOKjnyq
/bEo1UZVBAclM5kS023uLg9jllmo0pdgWKrUAevwbJ7qjn7hWMo15SpWy8TDMG+f346XszWqTWzz
F/2Fpma0vKIa+l0VdC0i9DY6jMC23g5BAXkFm6FNy2PRDde45SDppWFHf4qjnj0P8BNCgqQsSPGq
v8pUXGojPipFtSbwzsdFOm2W/zAILCJ7b1mQVYdG0tLNdrmNmtFGazFcnXA5QNipwf2EHD6rqZbM
IDmBIiU3qOJva8N+rhPMl+Bl6zvfHj/rFrVKxxecZPEpRs3GQJdS3Mqs5yTqHwekAWtV2ntArUd6
tccZ6RCic27gts2OHIoRqfBkicOehcnd4QztKRP2pwhR4TEV9hlI90ZJPa2Xg9G4QPIGeoy3KJnP
WWs9SwBdv3geO39ze1PrMDtCUsWK+jG9JAPOViPByveNO31G9PnYmDz3eo5ZmBWTzVJ/vR21y9YX
mHWo9N7u+SJqd9OAtwKt9OcC2NSG/i+p5uS2eT1+aSwi+KgZcxZbf+ymfSYagwNami9j93hLcy/8
XBuZf6o0zeYZ9N+2neG5Fezl69lVZ2mwxyTt9NQryi1Tq4pJetytxxAtLQkE5y7kYMjzMFIlFySk
zHaT7tr27KAInh+1x5HU77JT33WPlg2viazRcRtDMd/Uw3wLOO8K8gP3uCCIzS6nz04zw4BHfuhy
OtinsXPueYhwyOyuCtnDUs237rfn6387bL/qsCGdYl/7hzE6LL3of9Yvuszi4uWvc/S3l37rsdm/
8VByqJmdZW7uLOPVP3tsnvWbovlGsDDUHNzYirL6zy6bcn6jygCwzO6pJC/jVd+ENuo3/qrgrEP0
8Fuz7T/xGTBf/mG3RuQIg9BHWCg9QadtqVS/q2rcdKxznSE7H9uFDoUwJHI3c8OK3cheo5FuezJe
Qcy4ESZeTEaQ6CVIfEYWTYeBc8A4s1PzmKfb0i7DGvl6KTC2V2wz5sqECfolj+Ew4mWwiOdrxZmm
unVoLYx3xAIwiMKsqw59LBg0DAkiNwh9rGNcD96dT7TPx2IJNKjMGZ4WVAsgZkzfCE5BRfPyFUPM
eaJYl0XoODw/EPLdSEI+NBkSxvIShXBmnaIrv8gammeH6hhzUGUynW0bb3wM8SQ/vSmENDawQ5AS
vLCUsq6+D2XBTl/auvTwZbnNl8YzBRCJhR4sInoooliK8sqaqN9xZHfwNRbMWeVb9K6kDPXeFEpc
Oa5CUpRU+WVpdHvVR+r9PPBMKRSAxkaZkCOxC4lzKNl1VpUbBk+Js/TMasiCRFpB6Gwwnc/Nl0TT
3VkVVimvcZMB9gpqc4FIav6ataDOckCyL1O4EAm7kF+AkTu/7YBF/GKqkACLIGL82ykidlfIMsdH
baW8p5cqIlGJ0eUg8YaD7AZTnR0CVW6LyAUHmAJQ9PpAYFeMcbwHcX9QpZ8eioXKCQtv+T7p4Syg
SwKenA3rmv/z9YJmKINwyMUB8MRuucJvQEguadM809mZRtCMBCKi/mSGvjEb/IkPAKz5CCUGOLq2
gAbBFTScb9d21vG9DMmSnRyR0wK+cLIMe+0aLshYFIY2OIVlqPRBO42ldlk+G9hyh/k1CroFh9YX
/hORQY/t3Ni7iaQeaw20CQaSbJIHFxGlRZpSTY0ncnkt4A9+xOa7rNqchZ7iUg92EP74SXMg+Tec
N363aFlEOCXGS8RYBPVA27MapCaclUqgJUb1jQALu7+zTpnrwt+rwobFZ0jQlgGPBZTvA1GCLgiQ
cGu2lThHQ81N6PojF7iELy/xNoRwOVMqkelY4JWEo+/j79xC0ma9CW7Lu7ICUrcHF6UOBokxCiiH
4veO5w4UZY7Q7FGZSyAPrF1WTCAIRhmBJIZbdHZcu35ZJ4CqAWEvzE5P4UPM7Q4Etmj4YW1txjcc
jfytyxHxZup7n5apqD5i9wye3pbwGyJzShsGVMvNjvOg+hg4UHMHwAbdepAIcseQWyGfJQdN0qxg
EkBgf/qKUW1J5FPrKvMW/vXCDf8K9Hu7JYj3hasaLzjNN8QhYlV1iEVcf5xdKKO1jeZt43SOuFpD
GTwZidkDIoKBW66SmnIo0y43Jx1QOpXIBHB220PPID7n45gkbMTNyAVdLDvcD6bJAuNkSeM7hfsB
YMAS154RBPDmmR0EBYo6uBGJjuSQ+XdzvST9tPHETyhh6QB8MDyg4p3bROqS1H3obgzdTOyn4exv
zKxy946tzd1X0mw9GhvAjsi6ycNi/SiahsNubqYu2nLq4A6TmsCgFZTS8TGXhOY8Ts1YncIEeWM8
kc6hJu7l1F9yXorUQPMoMn4OLkTrkKZ0XhISgq4mKpxra1cd32BujY8VCx1aV5TWH1MyU6nPm5A5
RySvb9EJTpoNAUm7MIzfNb4PTXns2CLVzAce05QVZfiSC0U2jLgGJi7TY1i6AMZUkWfRESMMPmNy
tm86xhbINQeuUhYH1ksTS7ZmEUysKRLDWeCTQ8bIWjeZ/WIOPnf4WJDSUnOSvMJ9WpSGGnrL4vNh
vYgG8v9b7tYAocRZ5U4tznHpi2tOAoNGF0B7d9v7CwoSUEE5Ha1kQV5K5pNfwrSEwkzb/YLzQlA8
sfZAN4jkliOZ3ndi8bS9rXlLWrzIbPnMgAqW9c9JUJy7uPefbFsAjWawxVv0g6jbh76203Fnxg37
G5hXb5NFalmP/tR466r2/CdDzVzIr1ta0gh4nSBdWUp24OnukHhNbaxQcQ8am50hLpbD3UWEKeNv
zhqBqcBKvt1xee9ZT0PRjrQ8altHu7edtSwjYLwD6c1PIsat/jQwfkk/2Bjl4nVmLbuU6Al8sqLW
fvEz5gtJV+cPYhnEeGHxpYhG/6CrankY1ObycA6WNCdCacV5mG02Mlw43MFe6VXkn9H2EWB6p2ja
s/0wEtqIEMMvElYQFwwmytm/zSFzM41xgzHkK4n97GFOMFiZceZ6a2gX4ROPUr0nRCvnEhUmd026
4O5L7kkcumwxoM0HiQFO1dr5Uhb5UxkKfcR40JnDavKGkTpE6Svd7UPpLw8ieFDZFQ9ZBTao8y6Y
pMyAe7dXO11DaQPI1Z5tU5W3GFZDEHlh9D6GkAc0tQg+1WRiGrKsUcOTTa6JfDPdhHtg1eUiN4Z9
206HJuoqqFI+coKLGVklYZDthwL/XYWiZWc4rn8hKWuV5KCwOLmYHybgzgbPiTLHlIVcOGdXTbjD
LcehHYo1Y1MRGEKMkpwBgJHMEEJJsxJ6DDLfC1ETehVbFZArK1W7tJA9/mOiFc0Os7gNBRHKjTsQ
ECwL1C67yUHJu/dZlnodMloY+foj/7ZV1nzvja17bBKfxxyJ77gXDNoTJEq9t0RfngzTKe7jOfWO
rgxYvQKgrRN5JSPXpOKMU42kJ6RudwtfBI8YRFu1agx7fMmsMiEGLn9vJUBS7rK6sR7qFKSZ0TaD
R8tS+zuvV/0rMaf+75HXopwYCPeeWWTbGsITkIZJQ29K8Dj2db+ZxhYYkFeNcAAt/JR4TpKTp6Nk
OvF9OV+S1it2c4eXdCIHjHDu4b2/kBtTBkk3bjB8IvhgbceJ+3tYj9NjZE/g4WG77FTqMiFsbf3Q
mHytYP6crT3m4+ekk1cD3OJK4Ek8eXE0P+TzRDid2+UEZQJICPweWZlPjzasm2vtd4jwtENltG3y
ujy1c7CIoXPqk4HgvJC64djlZIXLRht72y+bQ+p31l2pAFDypRVbcqNsmMPolca69rYG3KFVwo6F
7DNPL5h8kcR5R7Tv4p6HwETJBz0gJBbjkDF0eghBmqiCxqc0Gn3jLU8INUHAG8nPpEHJBQOoZ3xs
0JZukHD4pzmxH7oYzF1bFOZjqhPvrpyy9r0cpXE35QzGwVq5vG6gdv297TMOvgH92yO0/RqGR1s+
k3eNGTbv8p6hO8nqV6khFAOzMs4mYL81T153k3rWrnNB0yRlmh+gZLkvtOLARC+gbsbtCCm1bnYG
rVTAoe5At2RuuxuToMi1TQTIms0/3MyoH2FERu2hL+wvVRRaW9mKhXpvLsl84BmnRKuXQGPoZ2Da
jM9UxFuqa00lGJvFZkrNdNsiBL0GNTsKO79GN1AKEhJi6eJwGdUNZLZp00gUQfYAjOsOGzVKt0p1
oObYSLDR1pvWNh/BYWViG9qZnqjFwYQkj3EgsFGKJLeyvTs3ffiFzR+FfUJMAlkpFRihHjhQGAWo
SktMzDetExlsTDp29l7aDU8GqhmyYZ1AOgCYRLRZzvY6ieqt6+jyFDfcF7H6f+yd2XbcRrZtvwge
6AIIvGafyb4RKeoFg6Ik9H0Emvj6O6Gyz7B1qux73uuhSq4apphMJoAda681l5peQBmVZxOA9wE6
RRWdUWaPSMn/zMPsQMO4/WlKZpQ9WgMa37pk+ENHQBkoQdEHBU/JNY0ct+mohteVJHhV9RKtrYYz
xzTwVGnX/hxNQ9CzHo5i0tUd/PDXIWi1fa4KKJcXq3OMC4EQahtRbLZ4E2lLi8kJcI5HpEhFE9Ms
9lgk36yRbzE1q/0pznMyG9y+F5uCB+H0BidVnrPa37ol4M5NMlj2lIBzs7X3JtOKp+6K68RH8LOF
lrSoqK46m6bAAyY64Ou2qOg2GXsXir/QzKBpnzJt1dPAIBKMPs+mDDr8crEdMz8uUGaewbWX26qb
GMvx+f3OPv6PC8df14AcnaHwwgBz8eVyjP5lLYY1FaS2yvJT3MA1oTi78eZX41M2+NlfDBUmfhUx
jTT0e8A2gTiYHf8kOfyb/epP5fbP6wJegcRszx+UTPMqfllJTCmKtXFVchIz9T80fVDAuNORE7u3
jjWkCcNm3B4zL0sTvA+xqfctZNbbpFbOs7S1c4t1lany71/Vv3lbMEOyKmFsx4H9q3en9nTcpLmf
nGqL0a+befqzcoIWykSGFUVlLpOPrgzDkTUm7dvff/efS+Vf3hO+fbD+hxGcCOdfBY2aQlJd0x9/
EkvJUSh3ugW329DJKucXwsYKZKE3Se+5CGPr7KxFDzUaaX410i3g3vnBMhZmYxcqSU9qPUG3XVLn
P3629Uz12lX+Dy94ld//+oJpc3JESH6eUKnz6/s1RklmeZhF4SOOwEEpY9HI2wEWhQ1mI9Ft67aC
STsP3TvZyuWxU6SZupSzfNbM/WNFZOkfXtGv28nIYdeL3IrkSpaDx/Bf30JLdJbRzA0wiizGxp8l
QwpJ6mVA4gF+9rNLYnJp9PQpVjm3I+eLegITe3R6HsnbYWjXMxjv7N+/sP+1iF5fGAu4KFjdZ/8b
eB7Sy4NBv0tPbZAwoeI0bErN5pNgJkuNzBvqpxZmkX9eGsbWHRuZobjQQjo+an+MBjwSBMhse+G0
TDaAudhRHGOtjEMUcSvG9yzBD1PGzTrDr1oPRUJc2RaQG0bTsJ9BGCEMfvvXoRSv7PyozaoC1EtL
wixem47G3CDHMse9o/bz2TKscosNIEJOQH//dri/Bh14O2iY9wMH3cAPWIL99feUOlaXLWNoHb2U
yke8T4aGIanXo0498+q58UfXcFdH66l21xqauUp5WWTVzNMcBbxbiedwOhGGpW1OsJTbq+/y3zPg
qgQMMkdKz10h8hO0qvlaT7TwnJoEBWyLQ21M9glEvZNZ1uY34YK5gAqxYJSVHAi+/fxh/6tE/7MS
vd7W/0mJ3r0Xv7LmvWD9wt916AhFmWtnvWZWdLy7Jtb/jLfx6RDA9yDZpa+Z9z/cnsRDwd5Etk8S
lKDon1nz4jccYgjGfBnPHu60/xcd2g//6m9Z80e+h7nFDV2iUFgjfrnn4FBuh2AO3WsDnCcxx2xI
FkWoxaWPdhluLOUjNVUsMjejFDnWKLZ8b6hnAZGPzDkNY2tdk9LW+6WzqkNCTQ0GfzPcNAluDnrb
L7Kbwp1fRsFVo2vrqasHUkF1Qqogk0x9fhU8sQKf6UyJFC5OyMVHp+0aSmvpkwkGEun8fc7BRZKt
AaPG3jHvQE7wumEDi4SVTHoTeFV/cSMfN1YXP0ymuyPjuFvvsRuflOapG1oPtwuhl7AMLo6PzV2z
k0qT7ptGqN3pvB22LPDzbe/Vy03cJ8l+Uti3RvsjtUC2duVg7RmtcP0htxzhf3DvSdwj2fb6lVLZ
fD+0RbYDsb8v5/6uLxZ/z91avbN0QgsNK6QI0eKOr6jpcSqHzASOOs4EMjotg84eQWk3LJ0cg4jq
Rlt8kQisbTuecH/e9UtkE+opzB72hbNhBuM+arfePiXWhr5ric0EQ2MzNuVw4TR2kzrMfsylj5Fd
TXsVh8eo0qfWZ0kbl269WcgRbX2OkjDXbO7DOeb0dHkRaqQSWK0/RFtgZdRezAZfJ9teWAGeev21
GkhQzTMRJnq/r1o2jwD4531jwoOVle0B6ni90wXHKaKs4aYTwSkCWq1InGxl4ZJKMrH1sngIDBwp
xX5AYMWgBkWOcmUAv2O1nF2mmGd4s5CJHDnuwnDqDtjyxQHiB+eG2fZ3NSypjZA07OjA33RoSfvI
yb+0c+tfdRD4EBXgbgqv2+mhn0D+JsfU0yHOeI4tJZSUIu+emyF4kbO5zt0p3CRj4B+smmMt/ZPp
MWyrdyPyL3mn/GPexD3K91TvyTFYl86NvvuotjsF1H/HZ2JNDWyCiY+E7JOHqMnJfyT4bjj84ABN
FHKHY7b+UNobTIRn2hadL4tvHEIMw9VsFV/N4s84GWW7z7N8OYka0dQYqH9WyWcBtlG3C5PWP6WY
buEuLaSWS/6/wuk/W4Mi3RbO8Y5SJ7hszdIdSYn4+waP9yGAdHCAVP6pxyN8QyljdfDk1yQa7Muc
hN1WtIH1XPoOe30dpP4uLLPssRqhxNdDYCM7pMuxzaL+GTiTZIEeFY+G6N9uGMzNoPryIPNiosIt
DQ6Gg88OCm+4r2eHDhTXsu8pvAG0DTVnz9Mu3ULed+G/eaRnwjw4Oxxj6Z6Q44mNzVmJ0b3iaMKO
HlH+kybhcNASGK2LvLENkmgC/Mue2BYsdgeR25/otrA3ynICrlwKzVXaEqXWhk2JKeqnAij1PUt+
++Igh4gNsw0Okckq0n3QQsBH68BdAph871Ekd+Cl6uuQlCD/osW+OSuPgBFvEX++ZqQzgEVxGhw7
4tmax/ouNLyfLZsMar5KvKae/WOOU7kjnS0uK7FrkwfqCf7emZk4uEgTogn34jGgQ3PPhoeG8WjG
STqVwc6nS5H0W/ShVfmYsdJiO4B1nkIBO8+c45JZ3ysy6YeS4Dra2HU28e/TM3+cgmXVJ+oaEL/V
b0mxtbtlLSWiO0NuHD9775oE/qhERSaXdQrXFr4SpxhZIa22WLuWvZs17q6vOz5SSdDfLG54IHn/
HnVrpVVGRh2an3iK3TTZYrXfr9BNwgv5cfa77+OARBeaJYaumZNeKh3nEsuyOOSlO+6LhUXHogqA
HFElTymoTgrTvwTBcJ0nPhUHYn6R0xAyPwZqi+MgOEP9rp+jaHwtIZrs6HT9HqQTVd8xmcYpKZ9d
R1+FvupvW+lesobYpGiakr0Ohjm7vy9Tev1iL5XbuOt+9D14ZZrFOQQb3Rx9H3ZWDJJp31FScc0m
Cqrg3EtyqHF0KomVDl76JVpk9ExA4NSUtXNlApI3o7t0ByVLNB7Jd6yNeUYszu6B60OY5iE0W/EM
eYPwUuEk5aHHV7yxK/G0bsN2AQ3eV0s3nJO+oyx89LA4I2zToMbjBYhM8FYW8+cp1voULvBxtct6
LSnTg3YVZo96tg6sjRBXqjG6UyV1qKv/vyO+wQsHpd9R6qWoE4UT/dgAAMZHmB3mLsP3Ts7z7KTW
K+j7fNNZ8zcvA/XrlVqf5Wh67jUZYYg4Dk7cf7MLeGYitBZ3uUmy19M9zC1Zut4RA5w4JMhNIC9b
bzv7rXNMwvx1AldAklI+L2q4GgqA8+itPzyrDS9lXcar1GSwWwXOQTSh3Dt+ZV9kyzqtAZKNibqJ
Dz2Syw5wLpSxr9T/1eqTn6mYlCaCWxfVp5mdnt9uZwW2bnqhcAtj/TYnx5mXm45PXyWBZ/cRPQhh
yqaDi4xMsRi8U+c22ehswzZw40+e5vxIMnJZeix2eHgb7t7Y50w7ZVDj3Fg8en6F/PPWwMM39aX3
xiGMtnmztmxtanw9VkpXfdubvv+XR+y/4/U/jdeINygE/3m8vkuz5i/2jn99we9jtbR/E+gv2MBt
+pfX5NP/jNXYOySQFA72knwVOsSfxmrnNwwXLhqFEwb8sdqD/7B3yN9W5CMnOs9FLl3Ly3/BRf0t
PupXd0eI50+SvSdEKLGV/tpiHU9WMqa1EOdxtkkvubkpHlPCmReIk+PWW8TwGpH4PjBBmYMzzfFF
lhCaeTDPn0SN78IP8uHVpmL1NZltd/+nd/Lf6Fe/KkW8OpfTheAFul6A4/Wv59dIyz52psg/56Pf
vIvUh9Zop/VaCIPs0IENwjRpM020TeFv/v57I4/xt/9Zd6F6S0CyXU9FEB5+2m/+7HyBTYTzRGfd
OU7iz1UXs96bdBbdFFHfBLugFeE1lIEa09wShFezH9HshP3iy2xq8y3UA5uK1izeJSnBbRWBLqnQ
6HWx77smeAiZopYtNS3iHE+VunZarz0wK9NQAF0falXFfdofh+oudRfahkOH24QtEV/hAVNkTFYH
zJ2khZLQqAqYqfPAfSNNS5KXjTY9B5IadEpW9ziU9GMKnJlFhV+zs1aeLA4JZafpll48dmeZb79a
ZHBpwQifNcY9Mm+m4xkcBm0NwB19zqLggsLKxhtPC2rHtgC4uMkR5peNCWHf0HfD8NGmNUUA7rx8
rvO1DdeC43Atppyhr1/UqwQVTYreLhH1iRDP44ZfAHK3VywH2gyC4xwRnbF8l6iwDXHicd2iPNhD
ljk7LHI2ZHE7QC4N7Z5enznaTxqC5GH0Zgnxj0uJOnuZzGRNu4ACcRaZz45uUlCz4aTPkYxKQMFu
rR7nTDPmOd6ELT7D6X9gKxzLTR0rXC4bbMCOteeMuRLce5vBJMlwbxaI41hzDTz/FiT2iTnQtTYl
dQKbSYjPuH3lPhVBfV/U/XzAIOUimUNVY56ihmyT2DPpuZwSnV5NAjuQax2NKyk8Tl1yEXYGUHUc
d1yp0RnOW/VoKN6mU7rRODFzomFSqPCdbur2RMGS2Udlq05L1jdMlCi8gJBzEIRbHvkzgzyn16NU
1FHElpwvkXSoQc5XkX5KeQiVoUi/+4B77hy6JsQmq8PqO0LSSow32PIhO9CHRaS/o7BkNMIjmkRL
zI5r7ylNLLqhAWdrAfYyroLpifKVbG43XVg34zbGcZRs8zkGOyEhh36rc3QvQKR9fnTtZvqG26Ba
q2/SCp5RW7csC4cu6rN3WAkllSo1EtPdMGBkN9p459L28vHz2t6OVCXc5p02LaVpqtFzz1XRWeqj
jnVeEihRXbolnYBBU+m+tvYNXIibcXHqZYstVDl7PaI4Py1esywneAywpK24XlfudV8lu16nSbtW
7ADpBCkgOMUvomZNOhX2ybBn5VGg6us+nbJ21zEbvw8N6uYqafJRn+3mjK2leITZtN4MWX+Dvcvq
u9xoYqe66UBzuxHfrV9/tiWNxVMfG2dixTnEq/ToD68qC3LQntnIq+fgY05dQ3ld1kwtmzpB9+0I
AZaqqZFNHt51T+4H9rzWRtuz/mqDSbfpGumFfUvoiHVHC+LqHc8Exz/W9oaSb27lqAC8Tz4rzT0u
Z+6jhaXG2zlzzUs5eFbWbIvJo9/uOMeAzs2OJ4GzvAut2aVdJEUG/FHQjo6IUS4OEzJQQTONn2vS
mdmwsQAvvOtFVXx0ejNcNb0JbrvB4RWzAmqsw6RZiaxkUOq8oMzeYbGi/RyUu0s0yslntpAJMnvT
cGEB4SrvelFSqIZ9rxE7yt/GM6lx5WLUItR5XVkE7LklmonPLnzaM7YQOdKgBlcVHV/EelcPffiF
dRtVBbw5RbQtE4o6wKEEi71hdSp71Jhwemscq7klpkcgnpBCs4ml7Z8T9p/7Yhqar4OjPnnzFJxH
lsniSPP39KCD0it3FtGk8ShxVoBykBjTUVpRfnyRxwdHA8pPvTFmfWrBZU6Z5/F96zlgFNTiQ4w1
GcAR+PcB2/s+dxtoobiq52u/BEEI4DmF+G16ijo6TnZzJ1sBnKR3rjyrVOeIDSyY1yG2ngueM4Yf
OVp2NKtQ/+p0VehuqRaEE4HvEUzZosJ6OdaTt3D3G4O8hzdjQP8lwj/MMTf8ofKG15/P0f8Ojv88
OEZMFH8zOBblO1bKv3qDgdnxRX9osv5vOHm5X7ieswYKI+Ta/9FkV7J4sKYm14T+z8HtD2/wStpb
NzMMLi7z3h+DowewSwgeqOwj16/7Pw2O2JX+Oh05duSF5Ckj5lcXj+qvCbUe8YVQt9NdfGXB1KUH
SbFDBiak5INgDmjOIgKpuVFAl8W+6ANNS5YSlFoy8rIkmrkBYGipqiiLjxZh+/5ZL115JalZy+9V
UPdfCM+Hb8IE9SXlwHqlptzdRWtzOC7DrLpAcAEpUUQjAldeX+dtZ2EGTtuGe75uzbFaOP9NZtwm
JnUpacNeFr2N2UK7k7RTlmeqW4LP4zTjA1roUcVQkaWobI3y9x5RqXobJa3kuaSs9LPGA11RoN6A
52wHlMNrNv+pSg5WWdn+lqs8owCUbkvpTbdlipweHmB7mPa2GQZ+3HTmLrTl8sv9+AT/xutp+246
G+pULYiUcU50Y1o4doXGpnQrXRPrCRGU97PbZEul2aHHxCDQgMcxhD+SEtv9mKZymMy+SEmn0KcJ
EAk7Qc2JFcSBpuNn2QQaE8imli4lDrNCZSg3qTSdD7Ypb31DUedIVnjbk2dOw4IeGt2Y/BtulWUQ
4MKrZBG7MQENtQldf0yObjHH/W1YqRWnAJLIzmW8MXQ90afg01w4pPU5tazxmJCyQ9xigN54A6WO
I8zoB6ekyS+I2uU9bHNgTXh1t0uxpLuswRwFJ7647q3MOzagGeg3wvdR1GNH+LxuiDKM5aoIzNtQ
08xUVTWkgSBN7oQb0d2WlvMugKm88xXzSh4kzYmivvihr6bqNa4t1W6KmLoSY43tXZkHn4qmSh48
3Dr3dIKEDyjJ4xss13mXsB+/9G06P6yQSSx1TcaTcY7vybAvr6TBLXc7acoJY4xQO9o5QlLsRfyS
trN3Iudt3RG4W6Wv3ooOY9h713EQl0cLp7JBm0Rzf8HuR+F6XAafusCpn7B90gbIEjHBl5RTs7LF
3xbOWyAA5lyjiQabSFGAphHbzhMD+nEqi+TFaxvvKjIhxgWnFdMzPgC2ELKlihVtuy9/OJPPIAw6
FpsXtrt6T22G2SzQOe45z4XnfhLPOXSkIde+RyxqDq8dvMsJz0lT1pu41+MdJnH3yplnQto+A7DK
F37XAHj7Byb2+qWnLAOKY9h+ndz01en6catKKS/8pqv90sIRXoZW3hjs7w9xMKQXanb658TxzGeN
3ZE2p2l2P/Kmt68sU/Mo7zovvEzlHB38vP0OUi0+OcLu9ilAT36DYQ7oQ+rPdpCXrwsD1isogkxs
RSeL186qIzpwuMIIafVHlunuPgondcja4GpqKCepJIIpzqDlro5qcZlmynJYzmKZhvcTWXdOjtJi
hOEExbEwu6/jfIYQ1TJrNtCj+BSzwU2FnMtNpqxhR+Phsm8m3W6neErX90VtQoBA9C3abFKG6dLY
Ub3jIO2++KHl3Smr/5SZ/ilvrfDbLBpasOCbwarHhxlifWkNO4U+968qbMbXtmLK4oQd78IsOUf+
EN4sE7jOptHDkyllSdzQbj4CDf28nUxzj0ZovgI3JZHsgAMG3Da1Vwk65qckBYwQdBQysYPpaIIx
UXLDHlC/KfpaCC4BMS4qyrAKljvM7/1FZ23yjtiYfS+patwOY3ftaipwRTDNu3TU3meXyf7kWSFG
pXmalmt3blcgSMD5TSGsc8X5KfBfzMuHnukKS5Itm4ciH9ZiReWwSV/dnOOQYTjHY4/NN62mfD65
qZofm2ndNxMt955GFcuvxVSxddfZ6raVqz0VLtry6FsxRjVMYO+aGMZVFMTs7he1hkX0ardP6KIm
6SBT6FOTjy9x9fQumF9uQ5xwyybRHs5UD+8WhjjoZRUTLnlYAiSW4za3Q4bmHk2i2Sp7/iBcVz86
yNnAouNhy1+KPymPhzOGuuiIm2y+JhwI3QKw8off9OJHY/nfsrZzrx0wWgo6BYf2MkLbxTnBRW4V
NxP7lJvIK4rr1KY6lEP1R2qDlOxsRjh/nj81dv8EpZ69lNOnWxZGnFlZghwypKWjnZnooXP6hpiq
m3osb6YBvgGNiMWYUCaUxYjmvfOadYL9EF6qA9f7R87O5rFzYTynDIrPSehwB0n79jLl7ED6Phbl
jWhgT4ihHm+a2k5O1kQ9LSGUQB19TKoPfHKrXW1H032G4+FbN7MS2bitU94VpS9fkiD2L7xC2HJT
S/hGsFVE0hfVfRVbtBNCqjg7lD5sbZSk3TLY2bXVUzIc1HVzVHrWO1/P6s3twR2WEl7FGBZf1OB8
zTs6KQ2Px+txqhKaCoYpvfcltMZ6aIodBgZ3Czp8+OGAddhrZ9FPuR0A0Fht002C8uFjUN55YEOe
UF6HW8QfdZwiVnDLkPV3cOQ8Z5+baC1ydlmH0hhknSdcrRmNkqKm7tj2yy/dPOlDMsniG83Yzn4x
Nr9XKb+ksvzeF9lw9jiX4A4u4LcJ/ikWYbRZoBKcYHjaZxszxY5Ik3sgMOBcm9bKP6JcCu6dqXVU
orY2/hCXD7kqPSyieXaAs97RyJ1QVwmK8uT5zXAAIDzvLDY5x8JNx6usAuVDNoXVoXIsawe5Rm3h
qo97D0jShxJTRqky7medUCu5pMFpGj3aYsWN8af2VPtVgYs3cg+NIz46u33QWjI6sNbjtGiO3KIt
mtytz4AIKH1L0e+zwjBhlHawL+zmltjpQ2jT5zl0R8Oel+VCMa2awaOEJXbB2pccINXTNYtlYBNk
NSEJSjEGU65QYBhKlWU9RsM8HctARyd/yfF5etWDVdT3+CJTyDC0rRpaFbdBuUBu0s6OTpvyONAR
slOGGhE/adg3pBo22uhRimeF3p2lMCZzbw+fle9mJ/qh8GQL53sXB9aePQsBYiyrG9JEggdZkfI8
8PTDhEPiI6sW7JYWH79msCDQjPVDQMCYhzFFU6PQKHJRq89z1UfQURNWJpmRl0otD2Umvvhx+Om/
Z6n/H2ixh02Pk8x/Pks9f5/fhz+r8L9/xR8HKe83Ya+BSCeiiCn0/owxt4PfcJW4oY3+HUm5mjT/
OEgFv/lwz3CcBJDOOJlhr/r9MOWK3zAwQsUlnPm7Jeb/osKj3f9ymmLkwh8aMUM769nNXd0vf0pZ
2oqRGXSofZ6QDV9Hyw83Q7l8yNktqX6zGH8svBgzRInHcJI3GOjQxMa8e2obrCp2P9C3DXBlxR7f
wJC0zkvsBfFxbPL0Xted9a7DlRQbNHZ38mXMag7JPRnua5zY3oPvZ4VbMQGVTnimDVi6t3Co7ObT
gCseiKRVmMY7YrVo2xvGS0IPW5vEHCXlnL5U5W/imNo/rMeJHdLeTYyn+1RKYhuY7kj6OJTFzgGd
Tpxw1D5MbX84pKXvtvAuk4wqtrXhyKYNGKs1aSWy+s4lbBYmpiUZOuYxIEbcGv14lkfS4Is4Azik
dW9TQNzIn+PFsvSIdxx4+C7Fgfie17H8lgQ5mSpSexgj9z2lhyPWYVzT9hMDNBVPipcwUJPZuFeE
bM3qLIgAu+YOJ8ZJIeIdRuRaOj4blF0qOPNTlYCWmesMCGxZewrA5ixZkkvxtozC30gPR2g2ZE8J
Oia/LJ3fdG5N77A7veQNp5qcE+zGqSK8QFOCMNxVSfqazRnpsWXMzqGcbxq/v0o5XLwOSVWz9h/u
vWrmrFqPEVvZJPhQczxtej294dcHW4WoWMzeOZmLl3nElrSw875ICuIS1s57Ly70k5F6YBts0bfH
W0pirVnNhtNxCFOOqG595JD/OJrsJSjdH6SZ1ZUZaAONiuTWoItxkFRvTTVcqrGpT4VC+8RIuZsN
ZYvDwlzdtrZDeMbcp0nVbAq3eFmzsxSHWM2eIuDv3OiDmyow8f0UcYrjeW9tIr3CLXDtFIsujv7o
ExgCfOnmXrCjh3XeJgxwW39C/Ip12d9INbn7UPj2mTN6BrLX0C9p0Tps8O1+ZSQcj9Uosq8y7RjX
+2XZt52wHpN28TkOJ98RpZs7YaknobL5qa6W8kimJuPh1mYnOt8JBmeA9RGGcf/WAowl9Ogz94X0
0OMnPySV8HEeWdFxDKbvjSC5oFJ4epwAyVsmOgMeO2dfGx7L21HU1R5fcMK0S8Mgpm+AqzVQYlyU
mIHssQTTSvGqdOdnR1CC3ZfFCznVM04aYs0D4AehrFexxPbGK+b8knYgBa0Wwp3HjPsFWug2d+Bi
FJNPodPY4SzSi11c44fRV0GguOJZindoMsYCihfgFRkJkwvcLNJG5s5HsxDvmy2IobZ+XEh9hU+l
X7T3mPyouKSmJVudC8EBNoHcxyFbG3inOn8egkoxCDsmOWZ548K4oEaEcUvx3fhgcUADqfGhy87b
2vE43sP2crbjyMciidZybqDKy7eu5aa6T0J/uaAE1yf8A8vE9MxHC0DyEtjztuPVrnusSf1wyLhm
m2SK20Mwa53+oKuKBK6coo7Nit210y2MkeGNlgfE8U3qp+wpx8q+SuuogpMoW2Zcyz3aLk/xrgCz
sOTU+aYNd4kZokdjJ0wBHkU0oFdJ/7adt+cMVR7pkCH5KM3nmf3uS5i1822ZW/B8i1fKSe1NXRYN
Njd1UVbn3+a2W+z60s2vaiv7Fg+y32Vum71Ufc4Yz64wuwGMMXLIZ6exMzjr7jtapTmOFYwTkOav
W79sLk6EghZ64/XI4esR/KX1VHDoe3crke2SAr64qaI+J7mdchlzcnb3MTnHA52R9k0Qw35XsRp2
iVLqthzSBm5cxt7Pspdjv161HI0Dkkuk3eKOGKbVlVjIMGsgWGXERAcK4e0UWOs633TSkD+JA/p6
veWt1pBBKLaIPnp3eAipfp02Q8E60JOKjPY6RZF13LveePZLRyJjOR7bK6dVUKF8f59byrpa2IcR
9WJuq22DXbOZWRIkch3/HO4HcrnNGKnvjGWPN0sW5ZzMdQgUhQFuHujsGkNX75nicMlF/ryxJ1du
ozzXm9bpjwstwtyD1U2kuWsBQ1qgO0Z8EgkonVXhC6xvvdgkzvSoJcanQjYgCdahl58tAo44H62l
I+Joj/GWtZjN+jOqPpZ1gLbZOdEEzFDdYiAhP7pO2lDYhmfESpyGEmxLh3d0N6juTDkd4qLV/pi7
8FOVhc3eRJwW7KHF17XQTWj58P1S2qEPGkjixSq6b0QKbkoVa5SWktXlhKu/dMP6zmUy4VjNL7a2
l/wwrYcHsx4jrPVA0bWsexEqMyJPpKcsyc+sCzwnblVwv+uCL2Y9mNTrESUt1Be3KYor0cZ4Lul1
o7OYlQhdt841n4HhOKwnnKkofrDViA5za74kLX9r8fMslFNBekMvUOyyaV57dqPkK47VCYef6u/j
wo236Xqcmnw58nDHQRnYCSsV8aONuu++yspDKRgYxtl/rdi0QcgeupdS8leZHuGw5bj3oycHvM0H
aKc+N9FNuJ7toEHkD5HbtGf756mvgDI6cRjUVUyjCEXM3LWz8ZXeAx4YynvKsgA1MCF9lc+S+3qQ
lV/Z+brspTlzamy8h3wMly0ngvoAxqa6BoiE93Qx/nb0lq9DSuv1iIK+mSJew0SAEjtlJ18G2zX3
BfVWvKFm9XWmoZ5r3rCWlz+qIn/jsi/UjZpq+dyF9L1Onr08sc0/UwVIzXAZJQ8aM9C9UHH+hrPw
SQTBtEV5ufVRxE8eZVTYltK8xfpDaTdM6tT/FIli2s6CZdii5N43ceCu3Pxk7fkj9mxWRSEjCexs
k8b9Juq5FruF3/N6GG/uRseok23m8BTOQn6ZisF+Y1n4kbexujO2Z1FrSbP2KW+VdyeqYNzTwjvX
q2tXjZykFkid49r3LASfCLt6JKcsHslsDfaWu6bFiOG27paKnfLH0HvSXy/UhN8pUMQ1vtcHx7Z1
BJdMzWb2RCUOBYsoOMFuSbwnaKt6Gyr7mhqP/POAz/wrVYOXciIWB0YQL1+XeN8wXImnOsjcD8Q3
ZGxD1KEgpqfnc/tT6cqKNKcaTCzzh71qYu1PdWzVyeJVMRtTqzwS5bxnk3AVszsMdyOPg/kEOifn
4xyM4bc4Catt6g7hXaRE9ooF2r9xdCZ2yMflXmTwe9qmpXm578Jq3yiveew9n36chbfiFi4FwWY7
bhB1Vas5tvYSu+s4D+iMq+JIKDk/xKsSiaXH3be8rqPqA+uYsyOsjvC3slfuZsUrjzj9uZxm+6nI
VXyy8zA722Ji4o274NLVI7HSDJofJjGwwy+Jiw/3arQWtvUmJfiM4b0BCs8msaWA8eKuemxazU6x
mf263SH223tjI94qM6tXWxr9TYCyOsmhia6aPFd3fpL2nxpP9AXXX0O5m9cFO1rBEZmZruCP0YHQ
5BwfhgkZlzvslnMSfRUmaj3c3mW7jPss53q4iqRfVXu5qtxTLE3wOYFcYHajnHmySu1HXIg9Ojlp
GxwmfuEHt4FXpG9jOOHLJlr7VJoa6gcrBeumrOfsLa5EfSBTSklCZebyjB5u7/BGJHLjQymR7C8R
++14jh9G/tXTXHF7hRP9hMMG3yQp7K/1ujaw0hDgrKI9vv+5WPi5Y1DVWD1DhwJhZ4fucVqXEfm6
lqCPIN1Brim3rWXKYSP6VhymdZ1RUrre74SJq00OHQr8jKOvq9popKO8PulwTu7d1ouXRxnmfXM3
J3BAdhFOqY66bskijGGhatMVAUC80nXb4RvjZiZ1Qpqom/wnArVBAcFAL40M+//H3pksR45cWfRX
2nqPMjgc46I3MQcjOATJJJO5gTEnzIDDMePr+4BZamVS6qxWr2Uyk6pKxQwiALg/f+/ec5tDGsRA
7QeCLedTPtoGxoNUbBkzkVgtm5h1FOgn+aEMmA5t7DrPcCwAw85DBE9CZ7yLnwPXDzemkYbROemX
SFUeYZ0C24yGjWuR6rnOMIyz+pADcmb2RcQVMp77scbuXqC32M+OG2/6dkJhPmh11DyTm66VyVml
JIKEVud9L3RlfzHLjEBRnSB/2Y+FemyyIExeYId36wKVBZ5od+FUzvMSTur73+AGRAeXlFE8zm1s
rOtEe09zOpjbxGV13gZwX3aN1cyvJoX1aZgUkG3Ox5WnzH3FH0sSQ91elErUx3i0i/thEM7VrIh4
twpbbZxYoO4RcSG3UUafnnAJqoN6UTpkiKsIL69ubLsuNsxk7Q8NVeS2HcdgjVgg3UbsdRTndPtH
S7fbLveOhir7TcXB/b6NkmCnM9N6dSD7H2AWqBUhDvUqX2wDXlLF+ySS/UZXgI5kUrjc3iYePucB
gzI68rdyjIOvZkn7kd+EwaRpod2wpkONLZ1SqovOQIb9cSWA2G55buqdCkZnWwPlBwZM0CNW4wRu
c1iAA8nZxkPk+p8aavrVgj04GAkCdQOH6bocXPT6iPiaNUieic6elLsqtOmfBp5x28p5ulcDEQIk
nV+POCVRB5RSU4Eb+ZbYgPibUq59HYZJwkJbR3hb0UplDQt/p9L1lJMMgYCMLnIGgxng2HRBQRzc
9GOEuoEo3EPmJqSm5BiUzaaqrhJT3Pk+mommaUZCf5aZg1emTCTQZFPY1f5NZtQaaxqGbZGH9irN
A/nCkM5bIeDCaVYkcfFiqOaFyVGGjsbf286Io6ZS/VdzZGP1YawfJyhWfH8d88jeaQmcBs3E7FHS
ffAi5Hxz/kq2d7ztuVuwEsaPEHVOcURwy1yjYco/Nmm/PG+dWW0JWEEqNUq5JecTjXQSEGiTNM5r
xphwVRBEs6ZmFjj5yZDIt5rpSRfZY32mwV/ytDTeXpiZB//HTs55FGV39B9Mc9PZzKK3PZLGm6al
3gZQY23qpf0z+o06BnWdb5HazIco9c1vQ8kRLW3T/lDYbbcZjNqiYYweOFP6SxuP7ZVXoLQxUfVd
0dfaxPGkjr5ySbCDfnmFxqy/zFkcgQepP3NeoxSbShB99pwWx7JTPVmcfTM9M31Bj9cP1xJz6xOl
1GNi1PXaQ+N/il05EOg8UzhWMUrGuWbU3Rl6U/bdp0DUwOknSUqS9VQaLHnoOO2dcuHeDI70n+NR
FCvQHeWGwVAPFjZ0Hucqc1DCZ9apnOJzYpQvrfIazEfxg3bFd9KeqP8mqqMyUqjRKutFxmR6yL60
vzaMcUiZg0GsjOJpRHj7XanCmJGm+y6DOUZka2NUHfJIt7j3p5YwlypKxaZVfvipN7sMj3rfg/cO
puG+ZhBW0dUPQ9pORJfvnAbqKcV/ITjjjHTdOxnclyxYQDylU5HFySC0w1wTtwZvQrF1zQy7FznM
w5ygS5yicMOtUt51ljrqFuE7TQKRgZ+y5gy/FISPHPCDD21wSwq6uoEO5x/5C/4vQkC/W5F1b6cV
iwcEiiuUr9nV5LC5ImT8EmZAe/bkdeOldjum9R5mSycfr+bEgwBiiifNloSyiDl4Zy29QFVGgNIx
G3nC7Zd3giovYaQEZNQGDWKxJLij7odDWqH57+tP+DOugBITuJMo85hFxnUYNNQ6uVNvmSpdKYH+
A9est/UyN79SDu0/Wv3NmgAQLDyc4tahXZOd3l/glX01i4QnPpwcEIvlpbaXFPBi8o6lzUzUM9p4
z9mFBuJcGLeDZT8nAEdObWjg09AuROFckhxjqghqQyEOI07kjXa65lhC2KRz0VZ4tEFDQMG9dIZJ
Gy5k/hFX06csEnTO2knuvExDqmjl59DpxcPgO9nGHRmwrlFBDN+cxusfWPuYVbgOWkOz7q40sU/4
ftO1CA1AXaTR0GdJEmurzSw7BG55bbd5sw5naYNjT4ag23pQmr1VasbZ1ZKYJYK5gkQyqVdSXKuX
Bf+8xH7N8xeGOHBJxJQZr5Vb6FvPzI1DyoanGeF7I1iIVJ89Ql7WMNXTeIMk8kobdrSVxTR9ps7i
1Yrwg+GS82+rQYbXoEm7L0bifo80c/1VEBsNrjA/uMyjHUJA8YZyrRJz+OCPTndnWbE93ywwZxB6
XlHt6YIWzGxbqZZpsbsTFSJbHLzJuFFWgjIymSfFbB1mpW2Gxo1ItNOvHTaDA5Gzj1PkfKBCcB5q
wskQHE/tgfdg2rq6ERyu/KfBx+yAZth6iOBdrQFh3fqiCV+LEaoWxBJ/jRneSjY5h3TjNFgUNee8
pLVat318ooZoxx1moIqMi8TtAASx/qzc1lQpKU5QbGkS5fBK6IVR0xSuWJUcbijvhkphVHEr/aSV
XZ/q2veZPFc4WZkZ0+ObgJWtJ9aFF7ci1+lmSBzzsecPcDd+3c3PHQzmFa9xSNOIBjVIoxIHquwU
zqxlPL821cBMsS4TJntKwb+iwYMAtouomCaQw8Jqi5ZtfqmEWGVe4Gh4n2wdg2jIurQ9KB8kGU6Y
mqLVJ953FRl5D89cjg9Op8ikK81MQYyYTJ87YQRPudVAGIkZ9G/KKCTjnJ7adD9lUJfBeBTJdgZ0
A+uq4eA9WmzRlKCF2vRSfR8or7eMCC6TQVk/Y6e7UpnbbhzVYbNJwvoyRr31nKZU4GhBWbBn7Yi7
pl5YKXnd+/eNo9lPWcuquxx1zbNBDsmVjGv6Mguk8VpPRvucKcO8weQ57S0FjJjDayMvDX7j+8AI
Ob5oEQYnw4itzwACsqu28fsHy1q4uKPV8ZaSBKpjokB9poZ+E6MYInaOl3IgkGND8jRhTFKD/L2h
w9+ynwRa5hD3rcnZte7gcKeLdBu2OkqhCDZ3JGAjXHUnZW1R0YyPJjlsV6nNUlnm8fQ9V4V4CUVD
oTa7oLrodGjwzkESraI0qZ8716l2g8GuG1U2mxmP1IbDTrI1oybdK2Pw4Zfo4qTD0Tv2g9luMS9n
ZyXKsqGyF+a5gnL8AV14i/R1hHeBvt5euxrHr0RYclFZrW7gmvmHAu3btulntSdyxF5LlfGUGHpo
r31g8B/p3gKPQiD8aFLfnXVVD+S/Uf3TzvTo0hiA4OK0X4MGxBjGLINw+6a47trgi9ELqDWiQC0T
Oy2J27O4DnpeDZTihKLU8ggxzL9D5Tceh8npr1zDg4KNlgmNFaeOjopxTb9ZXzVI468ZeGdnuBuf
yYAl/S4k4SD1p9doKuK1ZcNSCP2UtqIIC3plenpC5xXuPC3irbJmuTV40Pdxj7+515N1BBBIz6bK
ysmi0Ua4phzFxhWmt2qdilrWnPVLAm0dQkM8HyY9Aib3RNPd+V5FH1jAPdyUjtXn96MTEysYs9mk
TlaRTD332dnw6s3gML6hxyqoNKp4JzJ/XgXVfEMANf/cDC+NHKfbAQLEyuqzp6CxPsqIxdoxym2C
u3xDp+Q1KNGbIHRMNsMQRxvgbuaGKMFqZ4mM5AW72NtRej/7yJ8r23EwfqKFi6L5Fl2NXOGOfQYL
lt65UXcIDetAYdXuezwGn4yRMYjFuF2aGBTMmQp5BMa3V8ieV6PfvRZBWl+Grr6g7c2nlVn5bO1i
OQjGuXHrowNeh6YVH+vStM4EbHy1Da+7rqySGG7Wf3JHZmjO4Cw/toPTERE5nnulRhJ66n9LgL/9
n8bWIG4Y9P7vY+unb7qoyvaXwfWPn/lzcO2JPyCsEK3BTX7zgf3dPuZJxMG2Z3quDepEoPX9n8G1
7fzBP4BOvVCHqB+8v6uAbesPjxAUWi8ogYXp2N6/Yh9Df/yzQ4rsbzxtgcdvyIcsM/Jfp9a+IEgU
ohPpRj7n6SKO/RU+HfkXTqz3LjDfFYRugFnkmWU4/p7xHXY4NSTxn4cuLTFV9GbAAXYMq09l24MJ
dfFg5NiVACnNWNN+uh//xIG23K+fLxEsM+Ivgg2RD3Ci5Mv+9RJjKLuEl0I/iOygylivmoG+nuBz
HTO7Z4OpXiNiwAO6S8xXmnlKvo0GCDWqHFduci3QW3ZgLlvKeiiFRn3VZVV82/jpUuPkOGbbSatt
w5Jw3TVeeF8QKbn5f1wETA+02nDSeZDecWBMbSt0xDNDjhk3w2jjGSoMwJ8UgNOHWuKgC0UGg9Yo
SCsSJnRXCld/A64Zxl2bBOOdW1rjXUWXhoMg0Ca8YzNy3QxDAkx1RjqDeCySDqh6ORNkZBRQc35/
DTyy/3AfaGzgVmR6TWPsHbWpgd7VTd4QHGjFDhttzjknNT3tvSr9/vtPwnb5j5/ExB91h+M7SEJ+
veOcBJplsBEcehmZpOnATm1dv77SrawvpgPy4Pef9+4lenvCAhyGqPLtZSC1PIE/ST8s0ZQlykY+
L0r0hRWlWc0dZqfff8o/+f5sOOKwXXxSguR76lWgWS7ywfAJXQAzhprhu5JBcsga//H3H/RGNfvF
NonNwBKQqnjxUNq8XxTSCJ3NwDN4sGbO5bPXkBIa8MxMEzduKuTSholdsjOrNrtHOOGfVe4y8UlF
eB93BAEVjlNf9ORiTXJ7YneVWJShPZLhQ7RYU7G8T/uEZ/MD0Fy8XSATbaRX6YD23Y74EOga1hbb
a3JoLLd5Htw5Ofz+IuVbcMwvV4kghWQTzA8eNU3goA36+a4t1iii3/R4GNAL0vIh0xIqd3OkVZXt
Kth9K5foyzHXZGAuaZg8vOmBzFB8+sxEd7RooAO8BWi2RGnWbmk+CytLbpxgsj95A4mbjO+2WgzW
gwiKGtwUCMK1pvh6tMws2MVYy/A9kOAZR6VF1Z9Me6wJIu2jTyxn2cFtSf6MOos8h4Q0UHaX+FCQ
urqVkZscEDtPqDLJD42RJO0bWfmPyD7TY2rQNyhFHSO6j8IvMRvPumgyAl8UAg0FBrFe9UteaeGT
XNqHSCtVb1G62qpbw1ZmCtcKtPcZTomnlgDUfElC5WBv3Dro/r9OGAtoP5KYCnVG7p3QpnJPXVSb
M0eaDRWmjX1Emo+qa4pnaDPZdyXiCqWRGUxMo3SMVnioTMmJIB4/ehheN96S50rufH5MJzJe5zpw
b90l97X1k5KQ3iIZbmnZ1Z9p44EPJirWWDJjY8JjjSVFFt2TgXQwwebq6auiYIAINqhGLR8ssXHl
TRUqAMtjydEt0nSHDKAWnDLPy/e5qfJUrYmKN1bIZsiAJXfZAfKNdjc2j4SLF2c7JBPXeIvHFVg3
b0RnIE+elvxck/2Foy6ZuljG/GM32/JVo5O/I4e2YWxtdsG69hpgdPYOawtPxJLV29VSvlZLfm8W
W4ChafoXq6Wy+8BBtKNqRkMJ4zRd0VGNDgOBwHEsL1ZIHjdrW39sQR6vJgOi/0rH1lepuec019Rl
0vl1EjoxWYwkD/dR3tGhIY04LrBcapOjoQUE3IxsurDBGD2grbkOI/dTvOQax21r3odL1nGq3We6
t8gWypJuTZOujSUZuQVkvJNaM28euwHfCwnKVT+TpQx5ftWl4I3bJWnZ49TCEkX6sijexKfVeDLw
Be1pr5braclrNpbkZrVkOMNTsNdkpQNKBQUJVITNyNuwDcFKiXyXUJchQY0UkQytm8Y4OXNVndsl
N1ozMXxNOVXhOGw87L9vEdOmlarb+S14WjSCDOpJ2EeG9flBLAnVXsXr4hpwgjIoPfTtuq2F84Fh
cAwmpY3D9Wim5Rfd29HHFEDKV9drpo+y18NVQZvhmPUBhCogOWfktDgg24xGTGj2xw7d2a0x0bEn
kZvhKFAVrxHg8wNvrjeidkHemlGBb2oeP9i9We7kUt2bGZJgpCPkCU9oqsBvJnvh1uU5ofNNn4A+
AxAo3FFlB+Ekccf6rXG4catu2huuTzOlMTOSq/vpe9/qoboxpyjfhIutfu4n1EkVyhaFEnqTROwc
YsYobZmd2tIRtrZcsb7yXLjIA/DRjRWb02luzeYZyYN9a/Gi3kyknXebLARwirym6r9hkh82QW5y
bMMO/SVmSrbD/uk9vdlrS8cTj4ZJfcHwJL7NsoHqpKfkqyosTvB1sPqGAPjrVScADoyEvt/nkV1/
TFOZbTJzHjaJQV1oOGra55mQx8EmoV2h9n+q2iY/1nQOvs5GbAJTAWGcai6S0Ov52s0rPMcIHw/T
JNWNjOfwymtIsQGRj+MKblrGULpU20D3XDmGr9sFW7VxOgmnuJ2trQ2Z7Hb2FP1yRl/8jBXkeIFp
H4IpkfwmWReY+75vuSTDXehDeHOiNdoBZyuD2LkVLAzMmxqOea01M/5183XgdeEVtYqzVqEbIOXK
9VXv8rwKSaeCGrh/SoCebmVl1VfphEtqRW1jMWEo6j3GJ+fEIM+4n/gAgJoM0wkmYLa4cabY+QRE
lR403v323vQASmIC7e61CaVWe7H4iLYRYgoYHfq/1b5JLc7/1Ivy5IwmfgcWBaE7eYOMnN4j2juI
sJa77vMUN6sMYxjs3SOdUvxSbZsQajs4WwSYdzosgx5DfdTvteqneM/X72VftO3X8Vk3Rd3zNNNV
R7mDRaMttLnREgrTOWACrFhZJ+Lk8bTZ8Q0arrGYj2/b+789q3/hWZWO/H1u9FOio6RMfvGs/vlD
fzuxOn9Ytsufg6B5UVMvzI6/5dngQPU827NhmyyV9c95NgEpODQPgQlK16V6RP/8N98qYELpUoBR
T/qWhdftXzmxegI77a/lPR9Pu5w/kt8C9fa7A53fg9SupkhwZkUDBX6o8tnZwLmjNahhVsntCOl9
Kn2Y792Cf2eti9Y2dv8TlNzuRlZg9lgB5M7xQhFuNQmOd/EClNcLWr4qYbrBtPKPddg+huzC/nrq
6leTxp1ONkzDow8YA8snq3XHO1UMVAK9ZeivTlgSiRFT+JMW47yWJuZRerUMFaWi6lstp4en1q2M
b9nojR/Y8IrxWwBBxUuvksYebmhgbzWANAgY6clMM+Xv3T4sHwdpw+ajhdwRk9laQrBKV8ajYTvQ
3ee47LcKBQXcahQfTbEk3nqWHG+EHvPNUHfGZzdHGnFqOMHyteAjPxDTGGG3FUw1M5f2t8nxfBv6
A95OUZuowZvss13M5YkNA5yGP9vY1Ozso07Je3NEaFPmsSTm6M+esKVP92TSCCrMhr2rUoW6Q4Bp
evAHYvtoUoC9sGyzhTeYoWKziTF9YJ8BiwTm7Ek1Sd/SzB/BB896RqUypiFI6DBYkneoJlvrtk4k
sGXDccWjrn37tVOoRFecs8HXRLZ/5tQpHkcGJnzLLHYRswCiIoKMVs3qDRMdQTcn3kAtIphW5pxG
9JJd0kjJZNdrG0YSUpUM/HxOj/SnY5RjGIdqoigGxIUnoeFTrd/+Mhcp9zVkBuquiJzj35vigp9x
JJm7Z1Vy9rYCfJFrp2XYmto+jVOnc/1z29sciPI4glsbjaTJIF8E8UC6W/BEQQl4XfsAFng0bfFo
CYfLKLqeCDav6uY91l95lEuygxoB8O/t1qeprsdmPgVobLjOgmwgKxJAaFN75oLejHLohwAft9lM
WgfqQn6BATdfxEwL1hQ4u5BMIM4qBLiGPX4wZ9ISUAl0WHtDH9a1bsJ+SQhpWsLVj63qwcBGaIq+
wvnG/oZ7Ew3vuPyxMdVsvs8RINVrDD4kya3ct8ggph/88aO7XLxPbwHCgZXxDephQQDNNc0f26WV
MVJtE3+CFeiFXqqxtg3yFlZhZ5l3ftJDQFs+0fU6GL69QSwMpymezbrnzLVOB/KUBgQL/lraDqYB
e7D6eU+har+a1OFkFERjdXJNrV5qizoNQMqoD1GSOvblLWElkzWGdzjaBO+FbkdCTW0tOUyRzLms
icrvDAzcfaZvPhlPb7+ln3PKP+QTjLG1FA6/LJBDnjIDGMBNoAH+4Zdr8G437oLyQElfzw8tYckc
L/PlllrobflO0kWA1gLKxPvYVKdJV/x9MC2k4R9xQEbF4TurlvQeDpLJ3htyVigvBcwL6UxMuwQo
+ndUODyRqWssz5RYVGSRY/jFvkJlCEhIFGO3jlU2gv7N2mHTBpQnzewO9+bgj3d9OhE1xZOGoKbq
hM9zWgJ5CexAnVufE4lyQPQ4llGj87BAKHdFidZx0qTUuqYXntJgCp64mSiLJMXWPcneLRE5ulEv
TMkaBgWpNeIDDXBRoMzazVLgHewjh9q9bb6kBmHljOp5LfIgHx98F52gZ2kebEsPmovhCzi79Am4
OrSxEk+JA+K+hfUiN05QMqDmK0NZMXLURwUdeF9qldISE2Xly60NKIvFockAgkSpfZTl8v1OpHw/
ac9jBelq0DeeVQy3aI7sLU55i9NkS34qcdqMuwpacEc5Ltb23I/jNcHH0aWkW3+f9xUyqD6D9rHy
OM59YAQBpJRy+pvtFfIq1G1ySCFzfs0db17idUdvB20gPdeMwb9JnIiPkPymIxBwHNe0FNdVYnzA
X6qfONs3m5LIWGQMAYFG+F7JtyAU6yw4zPLPxnJn+sW0LSNz/kYqCkBNCVLg5DuDt5CqPfwTJPfK
FxzSDN/hN5G/QNeZg6rOrgsHXoEDXJu6cWwp/JJw9s5OVN9oVxffHCeI7e3sc2RdjVNNJFU7+jc0
oe4JSwHGSqtS6nXm940450xl6gun3/hIf5duqTvukKn3G/w/6prgbpwlRhfelb1mNZk8nBuG6u6Z
pzGTGXCqtkGDKwG5uzyrjInHh1DJ6gmqlH7IB/sudvr6flpI3EPUCE6pwnsoPSYpOJBb/7a2ffNA
ei+nmig2P0bWMJ7s0H+cI8t97prJ2ld4tfXeGcoq4P1QgIrQLgbbTA6HUQUEpinrrmkitP7o+Zwt
8iaT4KcZiVFYt+YFLX6Fcswzt3mqxapJ4T8gVYIFuoWGhYoxDuPhU6jGIl+jZHPSnVkgDj9AxMih
FAk7J6gOZLE/mu0jqXP+S2IhrWArBFfZpTajVo6Tx96FxMY4Mv00sr2f4Ct0N61lflpm4NeK7jSz
52FULiCKsD037pxuepqSD1Ng2KdpTMUlE277HYaU/jQFUVW/jq2Z9xeooyEJAQBLj1GeIRqo9Udr
msNLHAtMPESzYpUQDJBaIdd5Q0njuRjIwQndat2628aSCJYnKFMEzY7nek4YxjoTeqWk7V/8xA03
URG7d4EKnFt6AziBsxLqJBRVT914RphdEz9llZuYAf0FTpWz8exu2PJ1eavedscrhprlJzrQ2HQq
9SHslHmVmfqpZUvcIj9yYByYLwJ+azqkzdmYHPvjMDDN452bNGqORmxDI45PTcQRTtJ8uO48ffA7
Wj6ZZ5GTbAqO116lRvs8xK3NFfqc72Ib/k+krI6B+WSQh8ejYkIRKQaf9PdcPIcMlVdR7jLhtjik
00JaNCYMJ4VC6ddYyoZswLEukgGaZ86xIEIZA5OKbUuTcB7koxc/sl3CqHT7UGkbaaguya8H8tau
s3kEX9ni0daoplAef3DNmnmmZh4p5EjACE0NwGJF8YBhh/TnlPJjZ8FE3oxWnjZbtbixmBc7yECZ
qt8VoyZECN36o6l1f5oauaDh+MEeoMY1K1BPLBCm+E1bBBfZmv1elV3M31q2OslirknTKdAqTGUz
bLuqTOiMDJW46uBNXZDmc5AL3SNkMkz7GR1csvxCTFFF9xR3MQ0T0HLMnECKRGMffejxDiBaGJGi
1428clUxHkYTebkdxP6ObiP3Aa7YQMJXQRI7itqOcPgpi+EZYlXK1mp0SNkA309OXIwrA/F2vld4
FJ7QT5LoCtfhIUwrD25zHaY0WMRw8MmQ3OCxJm4nIlMehSHgfqDFK8JX7M2MJfFU2ZNNgyaeutOo
bZQAljXKHT8zXnvY9fy1x3rzNa079zutzmGbZK4zH+Kgzb8ozyNGTQfhNl9KK1U0GrDJRO8IaUW1
pkPsbpHXQVgue2wdnd9dD0pYm5AsnvW0pB9lJGqcQOn3NzPBl/ID+1t23Za5jPt1EYzFXdomklA6
p7rHXRK596hM8UI7RrDYFFLKgnKwP2fCMqMdgiXUab1JLZi5IiPQcnyI+nw8I9lqtnjzghE/hs8o
nDLg2sqVYuWdZPQR7SA66lnSvA3t4CXqRHU/hwMYDTyNuzrrprPTOM5NXcbwVhEuGhsMRMhCqrw9
jaKe9n6ZjHfCaZvHeCjQxdQn5c/jpg6s+raAmPMFCB69krbWV6J3wr2O/CcKtWFHS2bTe9q+0LLC
K+P0WQbJdyyiHB3CPIhdEszY0gdbo0dlVoCqpbDc+b6Tpvo8ZkWOsT+wcnyqWFNXskSwV8pwPmc4
FrH7INq/M4JpvjVo7yfofhOn+8xonYb0VGYeeubODq19YbC4HcPR3dex9O4rkT8rAtjiU5nXXniW
pfnaDoG6Hh0KucTnWTiS7wIFbE6nDNBiGqN8ecv/Sgr+Sg8rjcT3rkINsHMS2v0kLqDMf56XCDFb
aj/y7iJL1Xfsfsf2R9zY72ca7+degQltEbWDZNQqbABFv040AFfjD42oaz2t7eMgOYk6SWw9zhPB
poEWfznRez+SIjVACt+xmB2bNqXCu8FXHvcTMSNNdSjxz5/xUwK5Y2F+hUcHkNiqui9xbtr2TdT7
nTxq5qkhID8wIsU1tgnC7t5yOeh12vq20L24IVaUhEGNc/+pj0kA7LOKAtCey5CyrXCRHEamDDjQ
2+38YLlL+ms9ZvqQdB1lJur118rph/ahAeTa7OZWiAHxootf+9PMeSJDwTJyYItCh1hJGS1pdKwY
j4UnGZjmU/OVR6b87s99+SAhNSzItkWfzDBTvZjEKY7niLORsaydJgcsmn2X2Wi6ZhfApYPXGBH2
OvEvauh3iqw+HQsynxvhEzG6nIXfYgx/f9PfDx8ZPDquTacGP6tJc+bdTc+okJk2oI506Ppy0kyw
TtNYJZD1R0vt/56FtHwQ0aKUAejUrPdPl685wdU5H4RAnFusfKwhjGS4P7x7S+DjEi4ckVfj4h3C
Zv37y1wu4+dpXcAAX/oB1gYbbhnmrF+fbWVMwkNMigEpVdajOxDLnhCNQv2Y60MFisxFN+hxCDCG
gmPb7z9cvEOlgf/1wQeYRDILjxCf99c+pI4RguYHSCXwJqxIC+3say+riY9NG47NiB+4+N6eqlOL
5Y4Biy67xa8SeTm6g1H8GNH+u735l+1NgkN+uneb1/b1P34oeW5ei2//9Z/Pr02clFFblb9Kct5+
7M8GpxDuHyySDk17P5A0LZn8/g3KZ9l/LI3FpevJYvdzRooFHIv1lVftDQH9Z28ToQ5sN0EomoCu
yqr7L2Wk/LqeMgHg8RbBApKGIbEwAX99yOdqplvXdBh8e0KN1+yv3QVqXesCZ6qbTz99MXc/3p3/
QLt+VyVl2/zXf/76Rr19GOw/SNRmYLtc7rvFO3JGmxDt1r7EBkf/t7zpqe2DpyzB17Z6W/KAQdiv
QZ/qw//joyWtYt93SYR5/zInRibGFr/PZQ7olpUBmLVtPw3ErVL+iUeJ/BA0galpuTXhTI/k9x//
6z65XLln2bSofYDB3Lj3H2/JJCoZQslLDr6JEs2gRlkTAsvWkwBsT6B00O75/Wdavy4hf34oj4qN
P9BlFXn3dZcKxm2kAuviWCXLBvFqRwumQr1D7RU8qRYVhZ0Ab2Xt7thK4rZrv7r0Rve54fI91MzX
9oqu3Xho4CyF23lm0XV9iyUP7bspTv1bwHYyL8lWpHOxAY8wLuRfaF0WVcTf1+Efl/HWeGc8IEgQ
e6fi8YlVo30RWxc6ljwrHUHvY7705HyCUx5zUFKnMWM89/tvj+HBP35qwOvh+bwY/O+vLwaNRC8d
HS0uKRDtxx+pc14ZfzfTEdmzIAzQscnTxlFNW3iK6UL//vP/8cX0KHRwprhETjAye3fz4MWWWZ2N
AniQO94nywuD8QI2WU8s8e8/6t1e8/YNS8GuTsOCD3Teq5fCyWtLk+S+i41s654xOT1oQFO0tkMp
yfLObPu1N131EpkmXWblDbwsRJuOd4SoGH9xu//ZhUvTZrUUngO34N2FW7ZRBbUZMmBnVlivbYiH
1Rntu9mDnCb77PfX/s9ekkXwyHvJf6CmvhvtCEVysCF766IbNNvYh+gTv3VuuyUoHBQDjbueHikJ
TTzlb8HFpFWM2GBS8iqx0M3VyXCJIo/o70YwrSza7gzst6JlVhPHPVNTAJ68ZcjQSdcNYrPLd7+/
iHfxhG830LO4f4i1HEj/b8Kjn+RgaR6FnQ/G5RKGKXOMt+Tyt+dmbAty1HVhrHOfyQXQwgARDhw8
oFNLpt4U1Ac1FZQPSWajzZmHGTeUCM3mq6/N8f73v+c/WQUXjhL1FHWjzSDt13fKQJXfw3gTF2f2
+ELevmahaJCLJUK8Rvj4F0/2soP+8haTTcZTzZ6LthVY0/tPLNrISs1sai4Dnb0T4xHnNcQEyX9J
WtudCexPSxevbJiEVPZmn8blCiph8JBAK1ec9Kb2qyQ54+4tctw0eAkSyfgHyn51evuKGnYNdyWS
ODg3vUczndSEMwmHoGAQqt/ME7Oc33+NPyrsn5dENmsOHYwkhW0hbHw/j5z9LPAoRaMLCTHom9Q0
k0/uGeltLXMcMyXu/GGdej1ObMthfL9OekChuyBm/LDK+bPN9UQHcm2lZNkg9/B2ZFsa7QGJHXyy
UkT474zQobkE5IgWiBkPxgfscVG7Mb2qAl4fIQRYMzWljWNaJm9G2gzdli3ABeC44EtsX5UX0KPx
yW+K9IwWpLrpU3rBUJG0CX3DyqHCkasJTn7Kv5hZIzZwhPBr0COcFb9fH3+dnGpyr9opLjdJy/59
xcy1ADUvU3VHqEMFnjaG3rgCbGdCwQemTYvNM9RTV+bpsJGh5z0EQR0j1kgj4lK1RTMEQ0ikUe0T
oq7XqFD8z7WBKYsef9Nmh3mcW6hTXWfro0VqLed1TidnK+oot1UfXpE9ETxMQ88k06Nlry/GAIls
lTpt6QBZsIgcLuJIqTsvKnIsqIEdhxs/JSMyiju23YxnxKNLQiJ3BbmqLmJQTpQGwdYTLWMi5prO
K7gayoTSJyadEnAZ9yp2AdKX+TGO1jkxyhItsP/f3J3ZktpIFoZfxdH3ENqXi5mIKWqhFmN3GXva
c6PABQYhIaENJJ5+vpSEG1HY093pmFGMLtzVBZVSpk6ePMt//gPfH0W0xOfsJyo2g4KTWaX+Ykti
ugCb8QAadV29BVWYPAFfc1R62MWbFQVUfuncg15bTXaBm78AiLPId4DEIRAJw7erb5aTVDPoO+BS
RpPgW+0V5fAbna78B41ifMjOHapu8jjG/SM1aLuad0tFRvyvjZuZv8U6XdsSa7uaIyjlYll4a5E2
XkbXSsHrAUWXRwRntiZd4ezdCMGq0VxeVJbQx8B5fuXE+dxIqIktTX+5nQ5Mxw8ed5FDNuUhikJ3
M7V3HjSpCEBYxfb1xt44g+Aqr2hqS4GYYbqexn9VcFYmhVyGP1BpeV5BFQRRe6C6298GKwLfPG6w
pvqBTMPGuR3QNuIuhPj2GS4MVjoa7OJHZQk0Fm0/MGaJsye7AxsHPYg39D/7WA4y3ljlkdelnI4s
2M52RcpMZM/8CqmEN1nlMDUi0OgjsOJ0QUkz3qwFJAo2WJFfVJTUud67dPimOpXMfRbsUNm+Ae+H
TfJydKgsY+aRMYEoUMFehSkXbbTZm7PSO7ifCCNm84yIzz2hTRSPgR6y6RF8s0lX1NUm7FAHwmyd
4atEJHjxOOJHzDrvU2HRYjWoNvFjEAXaNFFEqhpKFOIq+Q79jDqD9SU0XPoc0OKe3ywPAiC28zF8
mkwiCBxyi47J4qQaJ/UV3JN8gyDEekJ9GCoGv9oRzaLdJ9eOy2fNtDjUG7CV0JHYcM6TB77usU4u
erGTzRNXLGWdk86ygh/rpyW1QfoM0BCYck9knwvTr97Dwc+PAU1503ck6UiwLgnqFMRhJrVvXGl7
dQqhiXtTgwYKH3dDD9fadO0BTocyVuCLhfVYaay9CuSUHjHs3zVIo102hzKuJK/IT+DGCc6QwgZe
EOzMWc0mCwF7Nt+GaTpO3GXyGSJUrN/Sz6rn2lA4BElUPVDNbc20Evt+nYW82oSHKTVnPScNQGrM
BxF9Hyei0m3FlrZiT5lk0HvFT4gR746QO8Z7nHDwZMR6aOlQPitrBSM8pj0E0Ihg+xm+M07zKgAT
cuPRKnJmZQcy4GQJoa9JspQnh5cOCwo8HC1Xk0FKiKk2cKheJiF1IL3eOD+6SFpXaxdwZ2hWBvQ4
MA2tqYKmPvjt3qzISW9Mg5YiQLLvOHZ4QBCVRLWcQbRf00xT9b6ERNu8q6jeQir4YLLnZSrMIE6e
/Drd/+oY+2weuhnvaAsTL2ReBAthb0tvIsNEt8XCVaHXB8jBCpQFakC/t3jTkyjT7XumEz9CI2M9
wwQDeRHtq3hasnjpmLSiOoFtDrscWsKJAvULXERGwcjw95RwvgJ4fLvdQ3ZLjZyHD6haEVILKpuE
LQEvHoaWGQThYEHgX5X2xOXOt6frAOTyTQ6H/J2uuchIHZGCeJg1LakSxAUQSiAIdZqE+xGrEga+
+2RVRP0Slx22tcTtN3vgAjWqIMzV7ec1xbyPZMzSMeZ+MqZbEG+VlhbONWxoYh32mKBu5HufBvRF
fF9WS2sGSQz7VQkJhWk+5HDXS5Mdn6YZT1JLokFGDqILHxVgqtjoNw2QxFgmy+y9S3+O/b0Tixe0
TgxUkxZ7yXiTEv70oXeh4hR3NLs5WNDNk56DUexK2y83HyqFSKcu+kFqZPg3MGjhhhilowIVIux8
pWsUFV6h511Ayr4rABVbNnpC5vB9PUNOImzkDH5FcDDgI2uH97AfbD8fiC5PIZSHIgDVrVztcWmn
oJXVKdW1vJZcWGkH+gCFjcVYH5vVQUGituEAhIpTozjMLX2RNRDV60IDmVwUeDJi1QALli6AXpW2
JEDj2fQWswh8z5htYSDRR5HAT5GgZFvReQnWbP2g38K5BCLBzJaoI+hi/ZFmiGDjKkshil8h8gUC
7pXPK9+z9Jv9jgRN5ZugeUy3CM3nMoXnnsSdATRmkCrmrEWs+ABv6i7KZGiN+yCJ4Tt0XWcfwpRo
8dfUB2jJBzCqeyx2qLUhLhJy5a9r3Vdq9I+NlypKHlNkKVxyKscPkPUgEwexAI0uEo77bq2hF4Ri
hSKZE6eWXap8OdbKnGatpe1XX6g08n6t5dOAR+FuTSDgbhclRvDWLhxEhHbuAD7MYPewWla0E2wE
Ar4c5+uWhovkjtJdOh6sI1i5YVaZgVpVp7VUWGUgQt2ap5LfpLBHTSJ1sjZFtCHIRL8YkkgqjR7M
Gs10CAYjO9EIQqQmNPKQ6zKhJqxKeXg4So09n1UYQinc+Zo6UQ2mgMipU2DzMWTc4ZKdZXsJJwxI
NNhJtghNsY7R9rqvvqMk4/ArnjpCrcDRXQgQRzquNaAR5IRTY89msWEKEMd3vmaVdPhsCAZxAMGQ
udSr/YgqSpRCvEx33i2NWF3UFVVaBwQuZ5vpScV9YY8snzeVgUuwxVX75JZgVJYmtZ5Uc+yo8N1r
Rj64XhtpCWcLttDhw472L+U4L3bR6p1Kxjm+pze7OkkV0dHSdHKBf/Ip0b1WVO+QTnOzwAhZDgL3
k7Lf+ncRHQSYr+3u3xuQNHwonHLzTtPNl9XAG4wCWBPG9MKBmC5Fs++D5frrEj6yKxuMyZUOz2Yw
2sU6G7gEU7f2t5xIlQ/lRU7I08VCqaxPwbpinf0tLzQ2YXC9GxRr/VaJ6KtztUxi8ty7cnPvb7fr
t7qRqeqIU3Nzj2dfjgVapRqRAozggaO2xS1D7AVLK1GGGJmir5EGQ1lZZrnykAjl/wDHEIFIcMfY
VIUR48HQcPF+EGuicTpcfqMkBFjzYbnWeD3pZsu/iauySLpJj3QigHsI/fbpmAIF9FKyw8bZCJMu
WTnlMw1rsfCoiR0VEN4/1o5yQIbhca+7bFV3lZDKUFIeD1QKwSYo5PbXAHl40rI+TLwVevtg+nGw
iLExOV2AH9wA+qGnE/RInzzHQ4Jqx3Cp0CTjIaTSA5WXo9NiWlF7EOuLdBlowSffXZIz27rqpMbm
qYM8m2sHeGNhtCL5hDjpt5GlcX7CVYC0bpZoqwOcZtMddx7VetNdByhHYLM6Paoj9kQo7M2t5zpP
mxQaJ0D5hK/29LX8HEAodxXn6L0UQNokDxEe34PUZRDTX0Mw314dDnBXjfDtVmONCuiFsbOUDPK/
gh2XD0A2mkHiPg0aCyOJHwuBittAM2Lc2zbwy3sctjIfZ/g3kHUV6R3g+eI2NDQ4F6n2pI4mOKhT
eEUJ2ZkuWok4D0tirwccG7DX4UnU+SqLLN90RcQaqjrAeluoeSbpYclh1JjMprL5apF3hgUz2ii3
FMzQg9Oqcu2WO6+mq7QoP5Yr6/C0gnzlIxCH4Dpjh6Cd8XYOtyArBYWJtYEyqTK2g/fpANIGCDjc
yLnRU70cawDZXoqtbs7XdN1dQLezg+a2zDC39+SCsavob7HNlCcVo+wuJLjymyBpTql88aCPSBLa
Gt/Qhyt5MAFwTehr71wv15b/z802X36wsPHLUbEJq+sgM5W7yjGriatvvY+rAZD2OKkYCZZXP8NS
jtzl+0M0wGMlwban7WeuQOaZujuryXf932R42omIBMxNXUn9a7FIq+dFVkA8dWTSFp/W6Ycp7Ja5
D2v6n/zSjwdqMz//IWekgWQnjtip4a4fqn6YH40RznjmYk5aybCH5NMpXCbT01y/vAlpHd9+PCAC
NISzUNfITB8/54Yni/S9ZfjxDJv1/PF3OjN4obN9Lt4Dh1AnBUb66o+twdkIv6+B7g5N3FFbEfmS
08m7LsXqDvqPUtH64vP/yeRn8w0lkz7twP2X/DT/JwJ0f2z2Z0OczJ6ye4vkNwmAZpIMeLoIjjUk
kgpcXCFdU1+9WwSLjILsKthDU8NWqLElnelTNOLYoEDYBfXVSNt/fwOcvcBFrXbu53/7BWI94tFS
WkA3hqK6WwAgmkmSHDtdBFVVh8gI6Sn4BsTVpKp7tAiOI9oXyy0Cu52OCeQcqcetr+4i2CaaUDTb
xR2vr2bVe7QIYH+kF8EYMjsSdPAx1BfJ9VNJcDWoPSBroEqq0Ra9WwSg2yRZ5STBHlIiZlFb06pE
VvV0EVTVpWEh5fXkvJtVqm/YI0mwCVlILoKhDk3bVE1dJ4MmrrNFsDk3oGto8CT9OhU1yGNkj0VD
G/KGoY6xBZzjwvTRiApmA5ns3r18S28MlQYB981W/RNmoe4M0QIUIYINuzR76HmAB4nu8M0690j0
dWrLpc9DeujASQN8qFX1Z1oQm0inUQ64xFZBgB7o1xYABiZtEiEDCu8YhqOu+rNtzGJLg/mpXZ3+
mUQAeJpX8te3gOYMTUEipekcJ6fa3+EIdAAYaE6rGXq3BcDHC2obuTNQG2JWaw6NOS9qAAeOL0NQ
awEgra/erYKmK6ItltQqGNSFOxTfgqb8NstTWYAEzYR5i3qmvioC1ajrzOVWwRiy1RWwha25c6YO
VdUYWhTN4yX1ThFSkmrJGsXYAiCzKQbACT7KekcKzCGoUcIHR/epf3ECPGRpg1AZqkgAZAjKRdfA
cYcg3AC9AkPtp1UsuAVlT0Vw0TquAQC4dpZnrrLlDqG+BukMl0R99e9wFOQXknqRkBnOERQOrSgI
l+t0R2Ag4RkAaXVbvdm/VQAZLqsXsJJBGQJjJj5UX2cukuugN4kgElxsZKF3rgIKq/Vf/rqhhHZE
2C0QkG2UFEvgVBZc0eFSEcj/3kZRXWw52R2hDAG2MU2MheY6WwWVwArEfprTbpne7QhNhIElV4Gg
gQW3q0v9SXOdWQrCXoImUxGxxPrqn9WoYNxLroLwnkU02TzTirY1tCHLxZZoz4b+zZ7+MbKzN7AT
YMN1qSZqtCKHzak+sDEWbSoNlONG6d9OIMAnG0ExCKQSPAIlf9lmdkzCZzgoolKpvnpnM1KmJRiy
5DwHESih7guOycsnpDHEKIOVrSWj7lEcCR4iRXb6uqC0JqfwzSI+UwiYzGRUNNym1rHooRAQAZEU
AtShblHvQ7XNRYUgcgo169nx1OjfKhAMlDYQiJg6ZJKpG7+8FchAKiKkROy+uepl79WOsB0EWE4h
EDsko0B15mVjEXo94k7IHJXrvZu/Bp2y7PwxgMgbwfLXJFKFijk9HIEcYEWKysi+5tcIq+nS8XV3
2BYcXw4liEJmy6TNlo2tKK7GU+vTXoC0S1ovGkOKdUV1VSsLqJhTWQDJNaQmE1vK6eH8LVHfKaUL
dDQi9eWUX7ZScBZKsQkoOQiBZbXr08dzQTrNgrlskE/HTGqDCGdSQLrBhhjCdP7XCKzvAlAuUbP+
WRyazumHZ0Tl+uVzwXaGFmEWxzgmJHuHO9AM4r+SO4J0AxhaQCZ6CzY6sxdJ7AxFcxRKFfp2OCKg
rwgs/qwQCDBi3bjAaU2gM4XQTF+gvVpLsnerQF2ZJmsoohAcF/BJawC8Bl7YQwr2HRF0bOzEJrDf
o8ORQlRVOtvA4agTRye91szyXBYApmKK4Fy2QauezV82z6CjCii+xkBonabzY0FICclXoHnN+vTu
cNQRA2lDkSZTwAwMpnnZacKQJCvHXmjBqf3bCxako7LHAvlHCKI0utd82/FdQ5HTEwIWwXXQfKF3
p4PB00uuAjknHUAW2fbWgz5znWqQqt3ysAvLtE8agSCPrEYkjAJM2ySg2Mr6mUZ0FECJMJm4yu8a
o2erQERN1mkirgpdG6RO5plCBI8IPT88bjhM9dU7C5H2AYJCQ8pnYvoW86PtQLvTzyxEIoqg2MEt
wUVSX4018oe2wh/40rcCmNHKD+d16Yu/yC4Vv3zvC8eSj9eft+UeAtIuajo6XxSVMM29G9y7+P+/
dxySereffHjc/fV92j9vJ/j61p17HWd1/OXYX6Qzer1ANS0qfdrHbFjZ/hHOvsw2s9clGb8/yd9+
6Tznyfv/DwNnwdm4ArsgPW4KT1bUHbiuH5AfOJhF2Sw7PmJTmSDw6LIjj2ah/zVOz1p7NDBv6bHh
o09n8/j4lOKp4W3jqJIfOYoWL7n/UuTHwerBa2C27ODXi3C2n6WL05GbCgjpkdsiozfx1zcw0Bab
L92OKg2uVPYu9EdK/XlXChvIpuzId4uYNjDdkRs0pOzIY1bc909XXNVJ3hx/cbFW75uq/9FWv5/P
Vh0BbCF7sg98DxlHFPvdHdngwKSHjub+7EyLNKgi6ZHjffflNQAV2WEfX+umBv8jPTADFC9BdRSD
Wu019WiyQz/F9HZ7tcwNVEV27LczP+pojxYaJz9uWoWzaH66HKQ3BaJCfugsm72simyR5x2Zbqs9
pMf3X1b+ctatLW2AAPJDcxbQFLwj2W16XX7sDE77DNqDjm5qs9c/Y/SYHvbH1yfEm6FFSlh6aLpL
n+kQOIhFglF25MniSwp/VXe1m9yd/NC7WffcatNh8gPv34xnm2228rvHeoti/xnjPyzSbNHRVICj
BdznZwz+dlH6L51jjMFFiuxnDP6ZHhHHkWoRbEDd0kPHab56M5qlMSdlV1wIParHO/71o31S3+B6
Fpzv/aZyX/b536387oobSIv8U78LQiySrlcDrbBAQEg/cbpYnpfv12kT2YHfL6Ioo4Hk7MxNaAPy
ssM/r+L54s199upsazCTssN/iIvvCKIIpf+EV9rc4LUgtpF62eefsvqLLFt0TIq2EE9+7LLrVbZx
ZdlxP+az1VGghU4B1S9ClLLDflqkG06240D1yE3YS3pk+i9+r8FlHZn463rqx+TysoMvsvzNxe6c
TVBUdl3+6WcvMX1nO5ZbG2uTHhueUlj3O2+zCej/eORLkaZvAenX8acjG8qlP+sG18Q3XsLFLP37
vwEAAP//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CD7B7388-849B-4AEA-8002-C54D0B5AA6FF}">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2.xml"/><Relationship Id="rId12" Type="http://schemas.openxmlformats.org/officeDocument/2006/relationships/chart" Target="../charts/chart15.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41910</xdr:rowOff>
    </xdr:from>
    <xdr:to>
      <xdr:col>11</xdr:col>
      <xdr:colOff>327660</xdr:colOff>
      <xdr:row>21</xdr:row>
      <xdr:rowOff>41910</xdr:rowOff>
    </xdr:to>
    <xdr:graphicFrame macro="">
      <xdr:nvGraphicFramePr>
        <xdr:cNvPr id="2" name="Chart 1">
          <a:extLst>
            <a:ext uri="{FF2B5EF4-FFF2-40B4-BE49-F238E27FC236}">
              <a16:creationId xmlns:a16="http://schemas.microsoft.com/office/drawing/2014/main" id="{61E2AF81-761A-95A7-0314-D9F4FFB26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251460</xdr:colOff>
      <xdr:row>1</xdr:row>
      <xdr:rowOff>49530</xdr:rowOff>
    </xdr:from>
    <xdr:to>
      <xdr:col>13</xdr:col>
      <xdr:colOff>556260</xdr:colOff>
      <xdr:row>16</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E083EE3-7400-8EBD-FB55-F7C60473E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9640" y="2324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601980</xdr:colOff>
      <xdr:row>17</xdr:row>
      <xdr:rowOff>7620</xdr:rowOff>
    </xdr:from>
    <xdr:to>
      <xdr:col>14</xdr:col>
      <xdr:colOff>601980</xdr:colOff>
      <xdr:row>30</xdr:row>
      <xdr:rowOff>97155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1B920FB2-08F5-58A3-B88D-569451B0F72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138160" y="3116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487680</xdr:colOff>
      <xdr:row>4</xdr:row>
      <xdr:rowOff>152400</xdr:rowOff>
    </xdr:from>
    <xdr:to>
      <xdr:col>17</xdr:col>
      <xdr:colOff>487680</xdr:colOff>
      <xdr:row>18</xdr:row>
      <xdr:rowOff>59055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00F61B0-2C62-3D51-C53F-C51F3C69CFA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852660" y="88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601980</xdr:colOff>
      <xdr:row>11</xdr:row>
      <xdr:rowOff>121920</xdr:rowOff>
    </xdr:from>
    <xdr:to>
      <xdr:col>18</xdr:col>
      <xdr:colOff>601980</xdr:colOff>
      <xdr:row>25</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D8C5D2A-9A9F-A5F2-4928-7BFD174413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76560" y="2133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8148017E-C4AA-FF6D-50CC-F7335BA7A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297180</xdr:colOff>
      <xdr:row>29</xdr:row>
      <xdr:rowOff>125730</xdr:rowOff>
    </xdr:from>
    <xdr:to>
      <xdr:col>13</xdr:col>
      <xdr:colOff>601980</xdr:colOff>
      <xdr:row>44</xdr:row>
      <xdr:rowOff>125730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1ECD103-D2ED-0CBF-773C-0ECF0760AE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4480" y="5429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510540</xdr:colOff>
      <xdr:row>30</xdr:row>
      <xdr:rowOff>7620</xdr:rowOff>
    </xdr:from>
    <xdr:to>
      <xdr:col>17</xdr:col>
      <xdr:colOff>510540</xdr:colOff>
      <xdr:row>43</xdr:row>
      <xdr:rowOff>97155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F608A2F-EC23-145D-1A93-FDCE2241825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54640" y="549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6</xdr:row>
      <xdr:rowOff>45720</xdr:rowOff>
    </xdr:from>
    <xdr:to>
      <xdr:col>11</xdr:col>
      <xdr:colOff>403860</xdr:colOff>
      <xdr:row>21</xdr:row>
      <xdr:rowOff>45720</xdr:rowOff>
    </xdr:to>
    <xdr:graphicFrame macro="">
      <xdr:nvGraphicFramePr>
        <xdr:cNvPr id="2" name="Chart 1">
          <a:extLst>
            <a:ext uri="{FF2B5EF4-FFF2-40B4-BE49-F238E27FC236}">
              <a16:creationId xmlns:a16="http://schemas.microsoft.com/office/drawing/2014/main" id="{364A07A1-A0B0-5A84-5E96-3EE4AFB6B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18</xdr:row>
      <xdr:rowOff>99060</xdr:rowOff>
    </xdr:from>
    <xdr:to>
      <xdr:col>2</xdr:col>
      <xdr:colOff>22860</xdr:colOff>
      <xdr:row>21</xdr:row>
      <xdr:rowOff>7620</xdr:rowOff>
    </xdr:to>
    <xdr:graphicFrame macro="">
      <xdr:nvGraphicFramePr>
        <xdr:cNvPr id="2" name="Chart 1">
          <a:extLst>
            <a:ext uri="{FF2B5EF4-FFF2-40B4-BE49-F238E27FC236}">
              <a16:creationId xmlns:a16="http://schemas.microsoft.com/office/drawing/2014/main" id="{5692D5B5-71AD-FCE8-74AD-1E45A8EF8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91440</xdr:rowOff>
    </xdr:from>
    <xdr:to>
      <xdr:col>4</xdr:col>
      <xdr:colOff>807720</xdr:colOff>
      <xdr:row>21</xdr:row>
      <xdr:rowOff>137160</xdr:rowOff>
    </xdr:to>
    <xdr:graphicFrame macro="">
      <xdr:nvGraphicFramePr>
        <xdr:cNvPr id="3" name="Chart 2">
          <a:extLst>
            <a:ext uri="{FF2B5EF4-FFF2-40B4-BE49-F238E27FC236}">
              <a16:creationId xmlns:a16="http://schemas.microsoft.com/office/drawing/2014/main" id="{92DA6684-F3EF-5A86-681C-D460EF919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18</xdr:row>
      <xdr:rowOff>99060</xdr:rowOff>
    </xdr:from>
    <xdr:to>
      <xdr:col>8</xdr:col>
      <xdr:colOff>68580</xdr:colOff>
      <xdr:row>21</xdr:row>
      <xdr:rowOff>137160</xdr:rowOff>
    </xdr:to>
    <xdr:graphicFrame macro="">
      <xdr:nvGraphicFramePr>
        <xdr:cNvPr id="4" name="Chart 3">
          <a:extLst>
            <a:ext uri="{FF2B5EF4-FFF2-40B4-BE49-F238E27FC236}">
              <a16:creationId xmlns:a16="http://schemas.microsoft.com/office/drawing/2014/main" id="{F50C8DAE-F520-7D85-4D41-C01FBF73C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579120</xdr:colOff>
      <xdr:row>18</xdr:row>
      <xdr:rowOff>106680</xdr:rowOff>
    </xdr:from>
    <xdr:to>
      <xdr:col>11</xdr:col>
      <xdr:colOff>45720</xdr:colOff>
      <xdr:row>21</xdr:row>
      <xdr:rowOff>129540</xdr:rowOff>
    </xdr:to>
    <xdr:graphicFrame macro="">
      <xdr:nvGraphicFramePr>
        <xdr:cNvPr id="5" name="Chart 4">
          <a:extLst>
            <a:ext uri="{FF2B5EF4-FFF2-40B4-BE49-F238E27FC236}">
              <a16:creationId xmlns:a16="http://schemas.microsoft.com/office/drawing/2014/main" id="{10FEE529-521B-E9A6-59D1-97FCBF55F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xdr:colOff>
      <xdr:row>18</xdr:row>
      <xdr:rowOff>160020</xdr:rowOff>
    </xdr:from>
    <xdr:to>
      <xdr:col>13</xdr:col>
      <xdr:colOff>1226820</xdr:colOff>
      <xdr:row>21</xdr:row>
      <xdr:rowOff>137160</xdr:rowOff>
    </xdr:to>
    <xdr:graphicFrame macro="">
      <xdr:nvGraphicFramePr>
        <xdr:cNvPr id="6" name="Chart 5">
          <a:extLst>
            <a:ext uri="{FF2B5EF4-FFF2-40B4-BE49-F238E27FC236}">
              <a16:creationId xmlns:a16="http://schemas.microsoft.com/office/drawing/2014/main" id="{08FD798D-2694-3224-008C-E6BEE3E20D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396174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96174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CUSTOMERS SALES ANALYSIS DASHBOARD</a:t>
          </a:r>
          <a:endParaRPr sz="1400"/>
        </a:p>
      </xdr:txBody>
    </xdr:sp>
    <xdr:clientData fLocksWithSheet="0"/>
  </xdr:oneCellAnchor>
  <xdr:oneCellAnchor>
    <xdr:from>
      <xdr:col>0</xdr:col>
      <xdr:colOff>152400</xdr:colOff>
      <xdr:row>10</xdr:row>
      <xdr:rowOff>139064</xdr:rowOff>
    </xdr:from>
    <xdr:ext cx="13929360" cy="2337435"/>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5002"/>
          <a:ext cx="13929360" cy="2337435"/>
          <a:chOff x="0" y="2751299"/>
          <a:chExt cx="10692000" cy="2337435"/>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692000" cy="2337435"/>
            <a:chOff x="152400" y="1971674"/>
            <a:chExt cx="12515850" cy="2532221"/>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1" y="1971674"/>
              <a:ext cx="5046052" cy="2523966"/>
              <a:chOff x="152401" y="1971674"/>
              <a:chExt cx="5046052" cy="2523966"/>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1" y="1971674"/>
                <a:ext cx="5046052" cy="2523966"/>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266919" y="1971674"/>
              <a:ext cx="4486682" cy="2523966"/>
              <a:chOff x="5266919" y="1971674"/>
              <a:chExt cx="4486682" cy="2523966"/>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266919" y="1971674"/>
                <a:ext cx="4486682" cy="2523966"/>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344691"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06310" y="1971674"/>
              <a:ext cx="2861940" cy="2532221"/>
              <a:chOff x="9806310" y="1866899"/>
              <a:chExt cx="2861940" cy="2521400"/>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06310" y="1866899"/>
                <a:ext cx="2861940" cy="252140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173355</xdr:colOff>
      <xdr:row>24</xdr:row>
      <xdr:rowOff>40005</xdr:rowOff>
    </xdr:from>
    <xdr:ext cx="5602606" cy="2230755"/>
    <xdr:sp macro="" textlink="">
      <xdr:nvSpPr>
        <xdr:cNvPr id="15" name="Shape 15">
          <a:extLst>
            <a:ext uri="{FF2B5EF4-FFF2-40B4-BE49-F238E27FC236}">
              <a16:creationId xmlns:a16="http://schemas.microsoft.com/office/drawing/2014/main" id="{00000000-0008-0000-0100-00000F000000}"/>
            </a:ext>
          </a:extLst>
        </xdr:cNvPr>
        <xdr:cNvSpPr/>
      </xdr:nvSpPr>
      <xdr:spPr>
        <a:xfrm>
          <a:off x="173355" y="4246245"/>
          <a:ext cx="5602606" cy="223075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213360</xdr:colOff>
      <xdr:row>24</xdr:row>
      <xdr:rowOff>74295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13360" y="428053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495300</xdr:colOff>
      <xdr:row>24</xdr:row>
      <xdr:rowOff>34290</xdr:rowOff>
    </xdr:from>
    <xdr:ext cx="5006340" cy="2236470"/>
    <xdr:sp macro="" textlink="">
      <xdr:nvSpPr>
        <xdr:cNvPr id="17" name="Shape 17">
          <a:extLst>
            <a:ext uri="{FF2B5EF4-FFF2-40B4-BE49-F238E27FC236}">
              <a16:creationId xmlns:a16="http://schemas.microsoft.com/office/drawing/2014/main" id="{00000000-0008-0000-0100-000011000000}"/>
            </a:ext>
          </a:extLst>
        </xdr:cNvPr>
        <xdr:cNvSpPr/>
      </xdr:nvSpPr>
      <xdr:spPr>
        <a:xfrm>
          <a:off x="5844540" y="4240530"/>
          <a:ext cx="5006340" cy="223647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40005</xdr:colOff>
      <xdr:row>24</xdr:row>
      <xdr:rowOff>64770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983605" y="42710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18</xdr:col>
      <xdr:colOff>213361</xdr:colOff>
      <xdr:row>24</xdr:row>
      <xdr:rowOff>49530</xdr:rowOff>
    </xdr:from>
    <xdr:ext cx="3208020" cy="2221230"/>
    <xdr:sp macro="" textlink="">
      <xdr:nvSpPr>
        <xdr:cNvPr id="19" name="Shape 19">
          <a:extLst>
            <a:ext uri="{FF2B5EF4-FFF2-40B4-BE49-F238E27FC236}">
              <a16:creationId xmlns:a16="http://schemas.microsoft.com/office/drawing/2014/main" id="{00000000-0008-0000-0100-000013000000}"/>
            </a:ext>
          </a:extLst>
        </xdr:cNvPr>
        <xdr:cNvSpPr/>
      </xdr:nvSpPr>
      <xdr:spPr>
        <a:xfrm>
          <a:off x="10911841" y="4255770"/>
          <a:ext cx="3208020" cy="222123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340995</xdr:colOff>
      <xdr:row>24</xdr:row>
      <xdr:rowOff>80010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1039475" y="42862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150495</xdr:colOff>
      <xdr:row>2</xdr:row>
      <xdr:rowOff>60960</xdr:rowOff>
    </xdr:from>
    <xdr:ext cx="1393126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0495" y="418148"/>
          <a:ext cx="1393126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236220</xdr:colOff>
      <xdr:row>4</xdr:row>
      <xdr:rowOff>15240</xdr:rowOff>
    </xdr:from>
    <xdr:to>
      <xdr:col>4</xdr:col>
      <xdr:colOff>495300</xdr:colOff>
      <xdr:row>5</xdr:row>
      <xdr:rowOff>45720</xdr:rowOff>
    </xdr:to>
    <xdr:sp macro="" textlink="KPI!B17">
      <xdr:nvSpPr>
        <xdr:cNvPr id="39" name="Rectangle: Rounded Corners 38">
          <a:extLst>
            <a:ext uri="{FF2B5EF4-FFF2-40B4-BE49-F238E27FC236}">
              <a16:creationId xmlns:a16="http://schemas.microsoft.com/office/drawing/2014/main" id="{12BBAA1F-AAF2-0816-F00C-AF698DE4FE28}"/>
            </a:ext>
          </a:extLst>
        </xdr:cNvPr>
        <xdr:cNvSpPr/>
      </xdr:nvSpPr>
      <xdr:spPr>
        <a:xfrm>
          <a:off x="236220" y="716280"/>
          <a:ext cx="2636520" cy="2057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F503209-0216-4690-8B41-704766C6A525}" type="TxLink">
            <a:rPr lang="en-US" sz="1100" b="0" i="0" u="none" strike="noStrike">
              <a:solidFill>
                <a:schemeClr val="bg1"/>
              </a:solidFill>
              <a:latin typeface="Calibri"/>
              <a:ea typeface="Calibri"/>
              <a:cs typeface="Calibri"/>
            </a:rPr>
            <a:pPr algn="ctr"/>
            <a:t> $22,97,200.86 </a:t>
          </a:fld>
          <a:endParaRPr lang="en-IN" sz="1100">
            <a:solidFill>
              <a:schemeClr val="bg1"/>
            </a:solidFill>
          </a:endParaRPr>
        </a:p>
      </xdr:txBody>
    </xdr:sp>
    <xdr:clientData/>
  </xdr:twoCellAnchor>
  <xdr:twoCellAnchor>
    <xdr:from>
      <xdr:col>5</xdr:col>
      <xdr:colOff>89535</xdr:colOff>
      <xdr:row>4</xdr:row>
      <xdr:rowOff>15240</xdr:rowOff>
    </xdr:from>
    <xdr:to>
      <xdr:col>9</xdr:col>
      <xdr:colOff>348615</xdr:colOff>
      <xdr:row>5</xdr:row>
      <xdr:rowOff>45720</xdr:rowOff>
    </xdr:to>
    <xdr:sp macro="" textlink="KPI!E17">
      <xdr:nvSpPr>
        <xdr:cNvPr id="40" name="Rectangle: Rounded Corners 39">
          <a:extLst>
            <a:ext uri="{FF2B5EF4-FFF2-40B4-BE49-F238E27FC236}">
              <a16:creationId xmlns:a16="http://schemas.microsoft.com/office/drawing/2014/main" id="{106E5A15-472F-4F4D-BFE2-20D30CFACABF}"/>
            </a:ext>
          </a:extLst>
        </xdr:cNvPr>
        <xdr:cNvSpPr/>
      </xdr:nvSpPr>
      <xdr:spPr>
        <a:xfrm>
          <a:off x="3061335" y="716280"/>
          <a:ext cx="2636520" cy="2057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2E247E1-5009-4090-BB34-32BFC2758123}" type="TxLink">
            <a:rPr lang="en-US" sz="1100" b="0" i="0" u="none" strike="noStrike">
              <a:solidFill>
                <a:schemeClr val="bg1"/>
              </a:solidFill>
              <a:latin typeface="Calibri"/>
              <a:ea typeface="Calibri"/>
              <a:cs typeface="Calibri"/>
            </a:rPr>
            <a:pPr marL="0" indent="0" algn="ctr"/>
            <a:t> $2,86,397.02 </a:t>
          </a:fld>
          <a:endParaRPr lang="en-IN" sz="1100" b="0" i="0" u="none" strike="noStrike">
            <a:solidFill>
              <a:schemeClr val="bg1"/>
            </a:solidFill>
            <a:latin typeface="Calibri"/>
            <a:ea typeface="Calibri"/>
            <a:cs typeface="Calibri"/>
          </a:endParaRPr>
        </a:p>
      </xdr:txBody>
    </xdr:sp>
    <xdr:clientData/>
  </xdr:twoCellAnchor>
  <xdr:twoCellAnchor>
    <xdr:from>
      <xdr:col>9</xdr:col>
      <xdr:colOff>531495</xdr:colOff>
      <xdr:row>4</xdr:row>
      <xdr:rowOff>15240</xdr:rowOff>
    </xdr:from>
    <xdr:to>
      <xdr:col>14</xdr:col>
      <xdr:colOff>196215</xdr:colOff>
      <xdr:row>5</xdr:row>
      <xdr:rowOff>53340</xdr:rowOff>
    </xdr:to>
    <xdr:sp macro="" textlink="KPI!H17">
      <xdr:nvSpPr>
        <xdr:cNvPr id="41" name="Rectangle: Rounded Corners 40">
          <a:extLst>
            <a:ext uri="{FF2B5EF4-FFF2-40B4-BE49-F238E27FC236}">
              <a16:creationId xmlns:a16="http://schemas.microsoft.com/office/drawing/2014/main" id="{EEF63167-E972-423A-813F-986066623B80}"/>
            </a:ext>
          </a:extLst>
        </xdr:cNvPr>
        <xdr:cNvSpPr/>
      </xdr:nvSpPr>
      <xdr:spPr>
        <a:xfrm>
          <a:off x="5880735" y="716280"/>
          <a:ext cx="2636520" cy="21336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183E78-48A8-408B-8550-48487A952507}" type="TxLink">
            <a:rPr lang="en-US" sz="1100" b="0" i="0" u="none" strike="noStrike">
              <a:solidFill>
                <a:schemeClr val="bg1"/>
              </a:solidFill>
              <a:latin typeface="Calibri"/>
              <a:ea typeface="Calibri"/>
              <a:cs typeface="Calibri"/>
            </a:rPr>
            <a:pPr marL="0" indent="0" algn="ctr"/>
            <a:t># 37873</a:t>
          </a:fld>
          <a:endParaRPr lang="en-IN" sz="1100" b="0" i="0" u="none" strike="noStrike">
            <a:solidFill>
              <a:schemeClr val="bg1"/>
            </a:solidFill>
            <a:latin typeface="Calibri"/>
            <a:ea typeface="Calibri"/>
            <a:cs typeface="Calibri"/>
          </a:endParaRPr>
        </a:p>
      </xdr:txBody>
    </xdr:sp>
    <xdr:clientData/>
  </xdr:twoCellAnchor>
  <xdr:twoCellAnchor>
    <xdr:from>
      <xdr:col>14</xdr:col>
      <xdr:colOff>380999</xdr:colOff>
      <xdr:row>4</xdr:row>
      <xdr:rowOff>15240</xdr:rowOff>
    </xdr:from>
    <xdr:to>
      <xdr:col>18</xdr:col>
      <xdr:colOff>518160</xdr:colOff>
      <xdr:row>5</xdr:row>
      <xdr:rowOff>45720</xdr:rowOff>
    </xdr:to>
    <xdr:sp macro="" textlink="KPI!K17">
      <xdr:nvSpPr>
        <xdr:cNvPr id="42" name="Rectangle: Rounded Corners 41">
          <a:extLst>
            <a:ext uri="{FF2B5EF4-FFF2-40B4-BE49-F238E27FC236}">
              <a16:creationId xmlns:a16="http://schemas.microsoft.com/office/drawing/2014/main" id="{C3C93D4B-0C58-4C09-A24C-C6C089FB3FF3}"/>
            </a:ext>
          </a:extLst>
        </xdr:cNvPr>
        <xdr:cNvSpPr/>
      </xdr:nvSpPr>
      <xdr:spPr>
        <a:xfrm>
          <a:off x="8702039" y="716280"/>
          <a:ext cx="2514601" cy="2057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B72444E-D2A6-4215-A49E-4D60272D8553}" type="TxLink">
            <a:rPr lang="en-US" sz="1100" b="0" i="0" u="none" strike="noStrike">
              <a:solidFill>
                <a:schemeClr val="bg1"/>
              </a:solidFill>
              <a:latin typeface="Calibri"/>
              <a:ea typeface="Calibri"/>
              <a:cs typeface="Calibri"/>
            </a:rPr>
            <a:pPr marL="0" indent="0" algn="ctr"/>
            <a:t># 9994</a:t>
          </a:fld>
          <a:endParaRPr lang="en-IN" sz="1100" b="0" i="0" u="none" strike="noStrike">
            <a:solidFill>
              <a:schemeClr val="bg1"/>
            </a:solidFill>
            <a:latin typeface="Calibri"/>
            <a:ea typeface="Calibri"/>
            <a:cs typeface="Calibri"/>
          </a:endParaRPr>
        </a:p>
      </xdr:txBody>
    </xdr:sp>
    <xdr:clientData/>
  </xdr:twoCellAnchor>
  <xdr:twoCellAnchor>
    <xdr:from>
      <xdr:col>19</xdr:col>
      <xdr:colOff>104775</xdr:colOff>
      <xdr:row>4</xdr:row>
      <xdr:rowOff>7620</xdr:rowOff>
    </xdr:from>
    <xdr:to>
      <xdr:col>23</xdr:col>
      <xdr:colOff>363855</xdr:colOff>
      <xdr:row>5</xdr:row>
      <xdr:rowOff>45720</xdr:rowOff>
    </xdr:to>
    <xdr:sp macro="" textlink="KPI!N17">
      <xdr:nvSpPr>
        <xdr:cNvPr id="43" name="Rectangle: Rounded Corners 42">
          <a:extLst>
            <a:ext uri="{FF2B5EF4-FFF2-40B4-BE49-F238E27FC236}">
              <a16:creationId xmlns:a16="http://schemas.microsoft.com/office/drawing/2014/main" id="{07A95B01-33D3-43A3-AB34-A169E2844B29}"/>
            </a:ext>
          </a:extLst>
        </xdr:cNvPr>
        <xdr:cNvSpPr/>
      </xdr:nvSpPr>
      <xdr:spPr>
        <a:xfrm>
          <a:off x="11397615" y="708660"/>
          <a:ext cx="2636520" cy="21336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EE6DAD-3F2F-40B5-BCE9-9027B5D22A5A}" type="TxLink">
            <a:rPr lang="en-US" sz="1100" b="0" i="0" u="none" strike="noStrike">
              <a:solidFill>
                <a:schemeClr val="bg1"/>
              </a:solidFill>
              <a:latin typeface="Calibri"/>
              <a:ea typeface="Calibri"/>
              <a:cs typeface="Calibri"/>
            </a:rPr>
            <a:pPr marL="0" indent="0" algn="ctr"/>
            <a:t>12.47%</a:t>
          </a:fld>
          <a:endParaRPr lang="en-IN" sz="1100" b="0" i="0" u="none" strike="noStrike">
            <a:solidFill>
              <a:schemeClr val="bg1"/>
            </a:solidFill>
            <a:latin typeface="Calibri"/>
            <a:ea typeface="Calibri"/>
            <a:cs typeface="Calibri"/>
          </a:endParaRPr>
        </a:p>
      </xdr:txBody>
    </xdr:sp>
    <xdr:clientData/>
  </xdr:twoCellAnchor>
  <xdr:twoCellAnchor>
    <xdr:from>
      <xdr:col>0</xdr:col>
      <xdr:colOff>241935</xdr:colOff>
      <xdr:row>5</xdr:row>
      <xdr:rowOff>114300</xdr:rowOff>
    </xdr:from>
    <xdr:to>
      <xdr:col>4</xdr:col>
      <xdr:colOff>480061</xdr:colOff>
      <xdr:row>8</xdr:row>
      <xdr:rowOff>45720</xdr:rowOff>
    </xdr:to>
    <xdr:graphicFrame macro="">
      <xdr:nvGraphicFramePr>
        <xdr:cNvPr id="44" name="Chart 43">
          <a:extLst>
            <a:ext uri="{FF2B5EF4-FFF2-40B4-BE49-F238E27FC236}">
              <a16:creationId xmlns:a16="http://schemas.microsoft.com/office/drawing/2014/main" id="{B5754819-63EC-49D0-A702-5354CBB42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226695</xdr:colOff>
      <xdr:row>8</xdr:row>
      <xdr:rowOff>144780</xdr:rowOff>
    </xdr:from>
    <xdr:to>
      <xdr:col>4</xdr:col>
      <xdr:colOff>485775</xdr:colOff>
      <xdr:row>10</xdr:row>
      <xdr:rowOff>45720</xdr:rowOff>
    </xdr:to>
    <xdr:sp macro="" textlink="">
      <xdr:nvSpPr>
        <xdr:cNvPr id="46" name="Rectangle: Rounded Corners 45">
          <a:extLst>
            <a:ext uri="{FF2B5EF4-FFF2-40B4-BE49-F238E27FC236}">
              <a16:creationId xmlns:a16="http://schemas.microsoft.com/office/drawing/2014/main" id="{1B37CA08-F5E4-4AE3-BB45-108B0500F5C6}"/>
            </a:ext>
          </a:extLst>
        </xdr:cNvPr>
        <xdr:cNvSpPr/>
      </xdr:nvSpPr>
      <xdr:spPr>
        <a:xfrm>
          <a:off x="226695" y="1546860"/>
          <a:ext cx="2636520" cy="25146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0" i="0" u="none" strike="noStrike">
              <a:solidFill>
                <a:schemeClr val="tx1"/>
              </a:solidFill>
              <a:latin typeface="Calibri"/>
              <a:ea typeface="Calibri"/>
              <a:cs typeface="Calibri"/>
            </a:rPr>
            <a:t>    </a:t>
          </a:r>
          <a:r>
            <a:rPr lang="en-IN" sz="1200" b="0" i="0" u="none" strike="noStrike">
              <a:solidFill>
                <a:schemeClr val="bg1"/>
              </a:solidFill>
              <a:latin typeface="Calibri"/>
              <a:ea typeface="Calibri"/>
              <a:cs typeface="Calibri"/>
            </a:rPr>
            <a:t>YoY</a:t>
          </a:r>
          <a:r>
            <a:rPr lang="en-IN" sz="1200" b="0" i="0" u="none" strike="noStrike" baseline="0">
              <a:solidFill>
                <a:schemeClr val="bg1"/>
              </a:solidFill>
              <a:latin typeface="Calibri"/>
              <a:ea typeface="Calibri"/>
              <a:cs typeface="Calibri"/>
            </a:rPr>
            <a:t> Growth           </a:t>
          </a:r>
          <a:endParaRPr lang="en-IN" sz="1400" b="0"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2</xdr:col>
          <xdr:colOff>378227</xdr:colOff>
          <xdr:row>8</xdr:row>
          <xdr:rowOff>172139</xdr:rowOff>
        </xdr:from>
        <xdr:to>
          <xdr:col>4</xdr:col>
          <xdr:colOff>203489</xdr:colOff>
          <xdr:row>10</xdr:row>
          <xdr:rowOff>25877</xdr:rowOff>
        </xdr:to>
        <xdr:pic>
          <xdr:nvPicPr>
            <xdr:cNvPr id="48" name="Picture 47">
              <a:extLst>
                <a:ext uri="{FF2B5EF4-FFF2-40B4-BE49-F238E27FC236}">
                  <a16:creationId xmlns:a16="http://schemas.microsoft.com/office/drawing/2014/main" id="{CEAA815B-9282-8735-84EC-48D321943434}"/>
                </a:ext>
              </a:extLst>
            </xdr:cNvPr>
            <xdr:cNvPicPr>
              <a:picLocks noChangeAspect="1" noChangeArrowheads="1"/>
              <a:extLst>
                <a:ext uri="{84589F7E-364E-4C9E-8A38-B11213B215E9}">
                  <a14:cameraTool cellRange="'KPI YoY'!$H$9" spid="_x0000_s2100"/>
                </a:ext>
              </a:extLst>
            </xdr:cNvPicPr>
          </xdr:nvPicPr>
          <xdr:blipFill>
            <a:blip xmlns:r="http://schemas.openxmlformats.org/officeDocument/2006/relationships" r:embed="rId2"/>
            <a:srcRect/>
            <a:stretch>
              <a:fillRect/>
            </a:stretch>
          </xdr:blipFill>
          <xdr:spPr bwMode="auto">
            <a:xfrm>
              <a:off x="1564522" y="1557594"/>
              <a:ext cx="1011558" cy="200101"/>
            </a:xfrm>
            <a:prstGeom prst="rect">
              <a:avLst/>
            </a:prstGeom>
            <a:gradFill>
              <a:gsLst>
                <a:gs pos="0">
                  <a:schemeClr val="tx1">
                    <a:lumMod val="85000"/>
                    <a:lumOff val="15000"/>
                    <a:alpha val="20000"/>
                  </a:schemeClr>
                </a:gs>
                <a:gs pos="100000">
                  <a:schemeClr val="tx1">
                    <a:lumMod val="65000"/>
                    <a:lumOff val="35000"/>
                    <a:alpha val="0"/>
                  </a:schemeClr>
                </a:gs>
              </a:gsLst>
              <a:lin ang="600000" scaled="0"/>
            </a:gradFill>
          </xdr:spPr>
        </xdr:pic>
        <xdr:clientData/>
      </xdr:twoCellAnchor>
    </mc:Choice>
    <mc:Fallback/>
  </mc:AlternateContent>
  <xdr:twoCellAnchor>
    <xdr:from>
      <xdr:col>5</xdr:col>
      <xdr:colOff>89535</xdr:colOff>
      <xdr:row>8</xdr:row>
      <xdr:rowOff>144780</xdr:rowOff>
    </xdr:from>
    <xdr:to>
      <xdr:col>9</xdr:col>
      <xdr:colOff>348615</xdr:colOff>
      <xdr:row>10</xdr:row>
      <xdr:rowOff>30480</xdr:rowOff>
    </xdr:to>
    <xdr:sp macro="" textlink="">
      <xdr:nvSpPr>
        <xdr:cNvPr id="49" name="Rectangle: Rounded Corners 48">
          <a:extLst>
            <a:ext uri="{FF2B5EF4-FFF2-40B4-BE49-F238E27FC236}">
              <a16:creationId xmlns:a16="http://schemas.microsoft.com/office/drawing/2014/main" id="{4282F1D8-8EAA-47AD-92EB-72444A65027E}"/>
            </a:ext>
          </a:extLst>
        </xdr:cNvPr>
        <xdr:cNvSpPr/>
      </xdr:nvSpPr>
      <xdr:spPr>
        <a:xfrm>
          <a:off x="3061335" y="1546860"/>
          <a:ext cx="2636520" cy="23622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tx1"/>
              </a:solidFill>
              <a:latin typeface="Calibri"/>
              <a:ea typeface="Calibri"/>
              <a:cs typeface="Calibri"/>
            </a:rPr>
            <a:t>    </a:t>
          </a:r>
          <a:r>
            <a:rPr lang="en-IN" sz="1400" b="0" i="0" u="none" strike="noStrike">
              <a:solidFill>
                <a:schemeClr val="bg1"/>
              </a:solidFill>
              <a:latin typeface="Calibri"/>
              <a:ea typeface="Calibri"/>
              <a:cs typeface="Calibri"/>
            </a:rPr>
            <a:t>YoY Growth           </a:t>
          </a:r>
        </a:p>
      </xdr:txBody>
    </xdr:sp>
    <xdr:clientData/>
  </xdr:twoCellAnchor>
  <xdr:twoCellAnchor>
    <xdr:from>
      <xdr:col>5</xdr:col>
      <xdr:colOff>97154</xdr:colOff>
      <xdr:row>5</xdr:row>
      <xdr:rowOff>60960</xdr:rowOff>
    </xdr:from>
    <xdr:to>
      <xdr:col>9</xdr:col>
      <xdr:colOff>335279</xdr:colOff>
      <xdr:row>8</xdr:row>
      <xdr:rowOff>129540</xdr:rowOff>
    </xdr:to>
    <xdr:graphicFrame macro="">
      <xdr:nvGraphicFramePr>
        <xdr:cNvPr id="50" name="Chart 49">
          <a:extLst>
            <a:ext uri="{FF2B5EF4-FFF2-40B4-BE49-F238E27FC236}">
              <a16:creationId xmlns:a16="http://schemas.microsoft.com/office/drawing/2014/main" id="{FF856D7F-734B-4F64-976B-A497A984C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259080</xdr:colOff>
          <xdr:row>8</xdr:row>
          <xdr:rowOff>167639</xdr:rowOff>
        </xdr:from>
        <xdr:to>
          <xdr:col>9</xdr:col>
          <xdr:colOff>152400</xdr:colOff>
          <xdr:row>10</xdr:row>
          <xdr:rowOff>15240</xdr:rowOff>
        </xdr:to>
        <xdr:pic>
          <xdr:nvPicPr>
            <xdr:cNvPr id="52" name="Picture 51">
              <a:extLst>
                <a:ext uri="{FF2B5EF4-FFF2-40B4-BE49-F238E27FC236}">
                  <a16:creationId xmlns:a16="http://schemas.microsoft.com/office/drawing/2014/main" id="{FE7F8CA7-BC2F-AD2C-F05A-BC1B4FE8DF56}"/>
                </a:ext>
              </a:extLst>
            </xdr:cNvPr>
            <xdr:cNvPicPr>
              <a:picLocks noChangeAspect="1" noChangeArrowheads="1"/>
              <a:extLst>
                <a:ext uri="{84589F7E-364E-4C9E-8A38-B11213B215E9}">
                  <a14:cameraTool cellRange="'KPI YoY'!$I$9" spid="_x0000_s2101"/>
                </a:ext>
              </a:extLst>
            </xdr:cNvPicPr>
          </xdr:nvPicPr>
          <xdr:blipFill>
            <a:blip xmlns:r="http://schemas.openxmlformats.org/officeDocument/2006/relationships" r:embed="rId4"/>
            <a:srcRect/>
            <a:stretch>
              <a:fillRect/>
            </a:stretch>
          </xdr:blipFill>
          <xdr:spPr bwMode="auto">
            <a:xfrm>
              <a:off x="4419600" y="1569719"/>
              <a:ext cx="1082040" cy="19812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539114</xdr:colOff>
      <xdr:row>5</xdr:row>
      <xdr:rowOff>60960</xdr:rowOff>
    </xdr:from>
    <xdr:to>
      <xdr:col>14</xdr:col>
      <xdr:colOff>175259</xdr:colOff>
      <xdr:row>8</xdr:row>
      <xdr:rowOff>99060</xdr:rowOff>
    </xdr:to>
    <xdr:graphicFrame macro="">
      <xdr:nvGraphicFramePr>
        <xdr:cNvPr id="53" name="Chart 52">
          <a:extLst>
            <a:ext uri="{FF2B5EF4-FFF2-40B4-BE49-F238E27FC236}">
              <a16:creationId xmlns:a16="http://schemas.microsoft.com/office/drawing/2014/main" id="{8ECE4688-F967-4924-A533-4AB362ADD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531495</xdr:colOff>
      <xdr:row>8</xdr:row>
      <xdr:rowOff>144780</xdr:rowOff>
    </xdr:from>
    <xdr:to>
      <xdr:col>14</xdr:col>
      <xdr:colOff>196215</xdr:colOff>
      <xdr:row>10</xdr:row>
      <xdr:rowOff>30480</xdr:rowOff>
    </xdr:to>
    <xdr:sp macro="" textlink="">
      <xdr:nvSpPr>
        <xdr:cNvPr id="56" name="Rectangle: Rounded Corners 55">
          <a:extLst>
            <a:ext uri="{FF2B5EF4-FFF2-40B4-BE49-F238E27FC236}">
              <a16:creationId xmlns:a16="http://schemas.microsoft.com/office/drawing/2014/main" id="{B5DF71F8-9C29-4D5C-8188-0EE065315DCB}"/>
            </a:ext>
          </a:extLst>
        </xdr:cNvPr>
        <xdr:cNvSpPr/>
      </xdr:nvSpPr>
      <xdr:spPr>
        <a:xfrm>
          <a:off x="5880735" y="1546860"/>
          <a:ext cx="2636520" cy="23622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tx1"/>
              </a:solidFill>
              <a:latin typeface="Calibri"/>
              <a:ea typeface="Calibri"/>
              <a:cs typeface="Calibri"/>
            </a:rPr>
            <a:t>    </a:t>
          </a:r>
          <a:r>
            <a:rPr lang="en-IN" sz="1400" b="0" i="0" u="none" strike="noStrike">
              <a:solidFill>
                <a:schemeClr val="bg1"/>
              </a:solidFill>
              <a:latin typeface="Calibri"/>
              <a:ea typeface="Calibri"/>
              <a:cs typeface="Calibri"/>
            </a:rPr>
            <a:t>YoY Growth           </a:t>
          </a:r>
        </a:p>
      </xdr:txBody>
    </xdr:sp>
    <xdr:clientData/>
  </xdr:twoCellAnchor>
  <mc:AlternateContent xmlns:mc="http://schemas.openxmlformats.org/markup-compatibility/2006">
    <mc:Choice xmlns:a14="http://schemas.microsoft.com/office/drawing/2010/main" Requires="a14">
      <xdr:twoCellAnchor editAs="oneCell">
        <xdr:from>
          <xdr:col>12</xdr:col>
          <xdr:colOff>175260</xdr:colOff>
          <xdr:row>9</xdr:row>
          <xdr:rowOff>0</xdr:rowOff>
        </xdr:from>
        <xdr:to>
          <xdr:col>13</xdr:col>
          <xdr:colOff>579120</xdr:colOff>
          <xdr:row>10</xdr:row>
          <xdr:rowOff>7620</xdr:rowOff>
        </xdr:to>
        <xdr:pic>
          <xdr:nvPicPr>
            <xdr:cNvPr id="58" name="Picture 57">
              <a:extLst>
                <a:ext uri="{FF2B5EF4-FFF2-40B4-BE49-F238E27FC236}">
                  <a16:creationId xmlns:a16="http://schemas.microsoft.com/office/drawing/2014/main" id="{FBE58C6C-D1DC-234A-3EC3-4717F5EBA6D0}"/>
                </a:ext>
              </a:extLst>
            </xdr:cNvPr>
            <xdr:cNvPicPr>
              <a:picLocks noChangeAspect="1" noChangeArrowheads="1"/>
              <a:extLst>
                <a:ext uri="{84589F7E-364E-4C9E-8A38-B11213B215E9}">
                  <a14:cameraTool cellRange="'KPI YoY'!$J$9" spid="_x0000_s2102"/>
                </a:ext>
              </a:extLst>
            </xdr:cNvPicPr>
          </xdr:nvPicPr>
          <xdr:blipFill>
            <a:blip xmlns:r="http://schemas.openxmlformats.org/officeDocument/2006/relationships" r:embed="rId6"/>
            <a:srcRect/>
            <a:stretch>
              <a:fillRect/>
            </a:stretch>
          </xdr:blipFill>
          <xdr:spPr bwMode="auto">
            <a:xfrm>
              <a:off x="7307580" y="1577340"/>
              <a:ext cx="99822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394334</xdr:colOff>
      <xdr:row>5</xdr:row>
      <xdr:rowOff>76200</xdr:rowOff>
    </xdr:from>
    <xdr:to>
      <xdr:col>18</xdr:col>
      <xdr:colOff>510539</xdr:colOff>
      <xdr:row>8</xdr:row>
      <xdr:rowOff>91440</xdr:rowOff>
    </xdr:to>
    <xdr:graphicFrame macro="">
      <xdr:nvGraphicFramePr>
        <xdr:cNvPr id="59" name="Chart 58">
          <a:extLst>
            <a:ext uri="{FF2B5EF4-FFF2-40B4-BE49-F238E27FC236}">
              <a16:creationId xmlns:a16="http://schemas.microsoft.com/office/drawing/2014/main" id="{6159A16F-B27D-4AB3-B52C-CA2D1DA680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342900</xdr:colOff>
      <xdr:row>8</xdr:row>
      <xdr:rowOff>137160</xdr:rowOff>
    </xdr:from>
    <xdr:to>
      <xdr:col>18</xdr:col>
      <xdr:colOff>554355</xdr:colOff>
      <xdr:row>10</xdr:row>
      <xdr:rowOff>30480</xdr:rowOff>
    </xdr:to>
    <xdr:sp macro="" textlink="">
      <xdr:nvSpPr>
        <xdr:cNvPr id="61" name="Rectangle: Rounded Corners 60">
          <a:extLst>
            <a:ext uri="{FF2B5EF4-FFF2-40B4-BE49-F238E27FC236}">
              <a16:creationId xmlns:a16="http://schemas.microsoft.com/office/drawing/2014/main" id="{394323B6-088F-486C-9FD1-006B5D5D5AC9}"/>
            </a:ext>
          </a:extLst>
        </xdr:cNvPr>
        <xdr:cNvSpPr/>
      </xdr:nvSpPr>
      <xdr:spPr>
        <a:xfrm>
          <a:off x="8663940" y="1539240"/>
          <a:ext cx="2588895" cy="2438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Calibri"/>
              <a:ea typeface="Calibri"/>
              <a:cs typeface="Calibri"/>
            </a:rPr>
            <a:t>    YoY Growth           </a:t>
          </a:r>
        </a:p>
      </xdr:txBody>
    </xdr:sp>
    <xdr:clientData/>
  </xdr:twoCellAnchor>
  <mc:AlternateContent xmlns:mc="http://schemas.openxmlformats.org/markup-compatibility/2006">
    <mc:Choice xmlns:a14="http://schemas.microsoft.com/office/drawing/2010/main" Requires="a14">
      <xdr:twoCellAnchor editAs="oneCell">
        <xdr:from>
          <xdr:col>16</xdr:col>
          <xdr:colOff>579119</xdr:colOff>
          <xdr:row>8</xdr:row>
          <xdr:rowOff>167640</xdr:rowOff>
        </xdr:from>
        <xdr:to>
          <xdr:col>18</xdr:col>
          <xdr:colOff>353262</xdr:colOff>
          <xdr:row>10</xdr:row>
          <xdr:rowOff>7620</xdr:rowOff>
        </xdr:to>
        <xdr:pic>
          <xdr:nvPicPr>
            <xdr:cNvPr id="63" name="Picture 62">
              <a:extLst>
                <a:ext uri="{FF2B5EF4-FFF2-40B4-BE49-F238E27FC236}">
                  <a16:creationId xmlns:a16="http://schemas.microsoft.com/office/drawing/2014/main" id="{A39DD6C6-33BD-9586-F31A-1A859677D140}"/>
                </a:ext>
              </a:extLst>
            </xdr:cNvPr>
            <xdr:cNvPicPr>
              <a:picLocks noChangeAspect="1" noChangeArrowheads="1"/>
              <a:extLst>
                <a:ext uri="{84589F7E-364E-4C9E-8A38-B11213B215E9}">
                  <a14:cameraTool cellRange="'KPI YoY'!$K$9" spid="_x0000_s2103"/>
                </a:ext>
              </a:extLst>
            </xdr:cNvPicPr>
          </xdr:nvPicPr>
          <xdr:blipFill>
            <a:blip xmlns:r="http://schemas.openxmlformats.org/officeDocument/2006/relationships" r:embed="rId8"/>
            <a:srcRect/>
            <a:stretch>
              <a:fillRect/>
            </a:stretch>
          </xdr:blipFill>
          <xdr:spPr bwMode="auto">
            <a:xfrm>
              <a:off x="10088879" y="1569720"/>
              <a:ext cx="962863"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121920</xdr:colOff>
      <xdr:row>8</xdr:row>
      <xdr:rowOff>137160</xdr:rowOff>
    </xdr:from>
    <xdr:to>
      <xdr:col>23</xdr:col>
      <xdr:colOff>333375</xdr:colOff>
      <xdr:row>10</xdr:row>
      <xdr:rowOff>30480</xdr:rowOff>
    </xdr:to>
    <xdr:sp macro="" textlink="">
      <xdr:nvSpPr>
        <xdr:cNvPr id="64" name="Rectangle: Rounded Corners 63">
          <a:extLst>
            <a:ext uri="{FF2B5EF4-FFF2-40B4-BE49-F238E27FC236}">
              <a16:creationId xmlns:a16="http://schemas.microsoft.com/office/drawing/2014/main" id="{2E129DB3-3DE2-4832-8225-18F6C3C65F3A}"/>
            </a:ext>
          </a:extLst>
        </xdr:cNvPr>
        <xdr:cNvSpPr/>
      </xdr:nvSpPr>
      <xdr:spPr>
        <a:xfrm>
          <a:off x="11414760" y="1539240"/>
          <a:ext cx="2588895" cy="2438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Calibri"/>
              <a:ea typeface="Calibri"/>
              <a:cs typeface="Calibri"/>
            </a:rPr>
            <a:t>    YoY Growth           </a:t>
          </a:r>
        </a:p>
      </xdr:txBody>
    </xdr:sp>
    <xdr:clientData/>
  </xdr:twoCellAnchor>
  <xdr:twoCellAnchor>
    <xdr:from>
      <xdr:col>19</xdr:col>
      <xdr:colOff>120014</xdr:colOff>
      <xdr:row>5</xdr:row>
      <xdr:rowOff>83820</xdr:rowOff>
    </xdr:from>
    <xdr:to>
      <xdr:col>23</xdr:col>
      <xdr:colOff>335279</xdr:colOff>
      <xdr:row>8</xdr:row>
      <xdr:rowOff>83820</xdr:rowOff>
    </xdr:to>
    <xdr:graphicFrame macro="">
      <xdr:nvGraphicFramePr>
        <xdr:cNvPr id="65" name="Chart 64">
          <a:extLst>
            <a:ext uri="{FF2B5EF4-FFF2-40B4-BE49-F238E27FC236}">
              <a16:creationId xmlns:a16="http://schemas.microsoft.com/office/drawing/2014/main" id="{597A4183-D5C1-4424-92F5-FC7C5A668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449580</xdr:colOff>
          <xdr:row>8</xdr:row>
          <xdr:rowOff>160020</xdr:rowOff>
        </xdr:from>
        <xdr:to>
          <xdr:col>23</xdr:col>
          <xdr:colOff>121920</xdr:colOff>
          <xdr:row>10</xdr:row>
          <xdr:rowOff>18886</xdr:rowOff>
        </xdr:to>
        <xdr:pic>
          <xdr:nvPicPr>
            <xdr:cNvPr id="67" name="Picture 66">
              <a:extLst>
                <a:ext uri="{FF2B5EF4-FFF2-40B4-BE49-F238E27FC236}">
                  <a16:creationId xmlns:a16="http://schemas.microsoft.com/office/drawing/2014/main" id="{B7F4FAE5-9798-AFCA-8698-F3AC8E5409BC}"/>
                </a:ext>
              </a:extLst>
            </xdr:cNvPr>
            <xdr:cNvPicPr>
              <a:picLocks noChangeAspect="1" noChangeArrowheads="1"/>
              <a:extLst>
                <a:ext uri="{84589F7E-364E-4C9E-8A38-B11213B215E9}">
                  <a14:cameraTool cellRange="'KPI YoY'!$L$9" spid="_x0000_s2104"/>
                </a:ext>
              </a:extLst>
            </xdr:cNvPicPr>
          </xdr:nvPicPr>
          <xdr:blipFill>
            <a:blip xmlns:r="http://schemas.openxmlformats.org/officeDocument/2006/relationships" r:embed="rId10"/>
            <a:srcRect/>
            <a:stretch>
              <a:fillRect/>
            </a:stretch>
          </xdr:blipFill>
          <xdr:spPr bwMode="auto">
            <a:xfrm>
              <a:off x="12931140" y="1562100"/>
              <a:ext cx="861060" cy="2093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205740</xdr:colOff>
      <xdr:row>12</xdr:row>
      <xdr:rowOff>116205</xdr:rowOff>
    </xdr:from>
    <xdr:to>
      <xdr:col>9</xdr:col>
      <xdr:colOff>365760</xdr:colOff>
      <xdr:row>23</xdr:row>
      <xdr:rowOff>152400</xdr:rowOff>
    </xdr:to>
    <xdr:graphicFrame macro="">
      <xdr:nvGraphicFramePr>
        <xdr:cNvPr id="68" name="Chart 67">
          <a:extLst>
            <a:ext uri="{FF2B5EF4-FFF2-40B4-BE49-F238E27FC236}">
              <a16:creationId xmlns:a16="http://schemas.microsoft.com/office/drawing/2014/main" id="{76E579A8-0D1D-4E51-8817-31963EECC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541020</xdr:colOff>
      <xdr:row>25</xdr:row>
      <xdr:rowOff>163830</xdr:rowOff>
    </xdr:from>
    <xdr:to>
      <xdr:col>18</xdr:col>
      <xdr:colOff>91440</xdr:colOff>
      <xdr:row>36</xdr:row>
      <xdr:rowOff>91440</xdr:rowOff>
    </xdr:to>
    <xdr:graphicFrame macro="">
      <xdr:nvGraphicFramePr>
        <xdr:cNvPr id="69" name="Chart 68">
          <a:extLst>
            <a:ext uri="{FF2B5EF4-FFF2-40B4-BE49-F238E27FC236}">
              <a16:creationId xmlns:a16="http://schemas.microsoft.com/office/drawing/2014/main" id="{9476E7A3-AA58-4E52-B2B0-2B3E6034B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203834</xdr:colOff>
      <xdr:row>26</xdr:row>
      <xdr:rowOff>17145</xdr:rowOff>
    </xdr:from>
    <xdr:to>
      <xdr:col>9</xdr:col>
      <xdr:colOff>358139</xdr:colOff>
      <xdr:row>36</xdr:row>
      <xdr:rowOff>121920</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306105C4-B8D6-493B-B757-419BD483B3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03834" y="4573905"/>
              <a:ext cx="5503545" cy="1857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541020</xdr:colOff>
      <xdr:row>12</xdr:row>
      <xdr:rowOff>100965</xdr:rowOff>
    </xdr:from>
    <xdr:to>
      <xdr:col>18</xdr:col>
      <xdr:colOff>99060</xdr:colOff>
      <xdr:row>23</xdr:row>
      <xdr:rowOff>144780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A2DFAEC2-0A81-4BF0-9BB5-1DFDCE9755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90260" y="2204085"/>
              <a:ext cx="4907280" cy="1971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251460</xdr:colOff>
      <xdr:row>12</xdr:row>
      <xdr:rowOff>100965</xdr:rowOff>
    </xdr:from>
    <xdr:to>
      <xdr:col>23</xdr:col>
      <xdr:colOff>358140</xdr:colOff>
      <xdr:row>23</xdr:row>
      <xdr:rowOff>121920</xdr:rowOff>
    </xdr:to>
    <xdr:graphicFrame macro="">
      <xdr:nvGraphicFramePr>
        <xdr:cNvPr id="72" name="Chart 71">
          <a:extLst>
            <a:ext uri="{FF2B5EF4-FFF2-40B4-BE49-F238E27FC236}">
              <a16:creationId xmlns:a16="http://schemas.microsoft.com/office/drawing/2014/main" id="{D2B990C0-1224-4D0E-82C6-3C98FAC61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236220</xdr:colOff>
      <xdr:row>25</xdr:row>
      <xdr:rowOff>137161</xdr:rowOff>
    </xdr:from>
    <xdr:to>
      <xdr:col>20</xdr:col>
      <xdr:colOff>76200</xdr:colOff>
      <xdr:row>36</xdr:row>
      <xdr:rowOff>30481</xdr:rowOff>
    </xdr:to>
    <mc:AlternateContent xmlns:mc="http://schemas.openxmlformats.org/markup-compatibility/2006" xmlns:a14="http://schemas.microsoft.com/office/drawing/2010/main">
      <mc:Choice Requires="a14">
        <xdr:graphicFrame macro="">
          <xdr:nvGraphicFramePr>
            <xdr:cNvPr id="54" name="Year 2">
              <a:extLst>
                <a:ext uri="{FF2B5EF4-FFF2-40B4-BE49-F238E27FC236}">
                  <a16:creationId xmlns:a16="http://schemas.microsoft.com/office/drawing/2014/main" id="{715EE784-26CD-4C36-BB1A-549DD7666C2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873118" y="4608079"/>
              <a:ext cx="1021858" cy="1860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487680</xdr:colOff>
      <xdr:row>25</xdr:row>
      <xdr:rowOff>137161</xdr:rowOff>
    </xdr:from>
    <xdr:to>
      <xdr:col>23</xdr:col>
      <xdr:colOff>426720</xdr:colOff>
      <xdr:row>36</xdr:row>
      <xdr:rowOff>38100</xdr:rowOff>
    </xdr:to>
    <mc:AlternateContent xmlns:mc="http://schemas.openxmlformats.org/markup-compatibility/2006" xmlns:a14="http://schemas.microsoft.com/office/drawing/2010/main">
      <mc:Choice Requires="a14">
        <xdr:graphicFrame macro="">
          <xdr:nvGraphicFramePr>
            <xdr:cNvPr id="55" name="Segment 1">
              <a:extLst>
                <a:ext uri="{FF2B5EF4-FFF2-40B4-BE49-F238E27FC236}">
                  <a16:creationId xmlns:a16="http://schemas.microsoft.com/office/drawing/2014/main" id="{3260D45D-6ABF-4BB7-9E3E-DE2BFE5C9D3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97394" y="4608079"/>
              <a:ext cx="1120918" cy="1868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91440</xdr:colOff>
      <xdr:row>25</xdr:row>
      <xdr:rowOff>137161</xdr:rowOff>
    </xdr:from>
    <xdr:to>
      <xdr:col>21</xdr:col>
      <xdr:colOff>464820</xdr:colOff>
      <xdr:row>36</xdr:row>
      <xdr:rowOff>30481</xdr:rowOff>
    </xdr:to>
    <mc:AlternateContent xmlns:mc="http://schemas.openxmlformats.org/markup-compatibility/2006" xmlns:a14="http://schemas.microsoft.com/office/drawing/2010/main">
      <mc:Choice Requires="a14">
        <xdr:graphicFrame macro="">
          <xdr:nvGraphicFramePr>
            <xdr:cNvPr id="57" name="Region 1">
              <a:extLst>
                <a:ext uri="{FF2B5EF4-FFF2-40B4-BE49-F238E27FC236}">
                  <a16:creationId xmlns:a16="http://schemas.microsoft.com/office/drawing/2014/main" id="{400F0682-2B0B-480E-B7F7-0ED0FAFB6C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10216" y="4608079"/>
              <a:ext cx="964318" cy="1860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rag vinchurkar" refreshedDate="45554.781017013891" createdVersion="8" refreshedVersion="8" minRefreshableVersion="3" recordCount="9994" xr:uid="{4346F7BA-F931-4262-961B-88A5A703A2A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24632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3999999999994"/>
    <n v="3"/>
    <n v="0"/>
    <n v="219.58199999999997"/>
  </r>
  <r>
    <n v="3"/>
    <x v="1"/>
    <x v="0"/>
    <x v="1"/>
    <d v="2013-06-17T00:00:00"/>
    <s v="Second Class"/>
    <s v="DV-13045"/>
    <s v="Darrin Van Huff"/>
    <x v="1"/>
    <x v="0"/>
    <s v="Los Angeles"/>
    <x v="1"/>
    <n v="90036"/>
    <x v="1"/>
    <s v="OFF-LA-10000240"/>
    <x v="1"/>
    <x v="2"/>
    <s v="Self-Adhesive Address Labels for Typewriters by Universal"/>
    <n v="14.62"/>
    <n v="2"/>
    <n v="0"/>
    <n v="6.8713999999999995"/>
  </r>
  <r>
    <n v="4"/>
    <x v="2"/>
    <x v="1"/>
    <x v="2"/>
    <d v="2012-10-18T00:00:00"/>
    <s v="Standard Class"/>
    <s v="SO-20335"/>
    <s v="Sean O'Donnell"/>
    <x v="0"/>
    <x v="0"/>
    <s v="Fort Lauderdale"/>
    <x v="2"/>
    <n v="33311"/>
    <x v="0"/>
    <s v="FUR-TA-10000577"/>
    <x v="0"/>
    <x v="3"/>
    <s v="Bretford CR4500 Series Slim Rectangular Table"/>
    <n v="957.57749999999999"/>
    <n v="5"/>
    <n v="0.45"/>
    <n v="-383.03100000000006"/>
  </r>
  <r>
    <n v="5"/>
    <x v="2"/>
    <x v="1"/>
    <x v="2"/>
    <d v="2012-10-18T00:00:00"/>
    <s v="Standard Class"/>
    <s v="SO-20335"/>
    <s v="Sean O'Donnell"/>
    <x v="0"/>
    <x v="0"/>
    <s v="Fort Lauderdale"/>
    <x v="2"/>
    <n v="33311"/>
    <x v="0"/>
    <s v="OFF-ST-10000760"/>
    <x v="1"/>
    <x v="4"/>
    <s v="Eldon Fold 'N Roll Cart System"/>
    <n v="22.368000000000002"/>
    <n v="2"/>
    <n v="0.2"/>
    <n v="2.5163999999999991"/>
  </r>
  <r>
    <n v="6"/>
    <x v="3"/>
    <x v="2"/>
    <x v="3"/>
    <d v="2011-06-14T00:00:00"/>
    <s v="Standard Class"/>
    <s v="BH-11710"/>
    <s v="Brosina Hoffman"/>
    <x v="0"/>
    <x v="0"/>
    <s v="Los Angeles"/>
    <x v="1"/>
    <n v="90032"/>
    <x v="1"/>
    <s v="FUR-FU-10001487"/>
    <x v="0"/>
    <x v="5"/>
    <s v="Eldon Expressions Wood and Plastic Desk Accessories, Cherry Wood"/>
    <n v="48.86"/>
    <n v="7"/>
    <n v="0"/>
    <n v="14.169399999999996"/>
  </r>
  <r>
    <n v="7"/>
    <x v="3"/>
    <x v="2"/>
    <x v="3"/>
    <d v="2011-06-14T00:00:00"/>
    <s v="Standard Class"/>
    <s v="BH-11710"/>
    <s v="Brosina Hoffman"/>
    <x v="0"/>
    <x v="0"/>
    <s v="Los Angeles"/>
    <x v="1"/>
    <n v="90032"/>
    <x v="1"/>
    <s v="OFF-AR-10002833"/>
    <x v="1"/>
    <x v="6"/>
    <s v="Newell 322"/>
    <n v="7.28"/>
    <n v="4"/>
    <n v="0"/>
    <n v="1.9656000000000002"/>
  </r>
  <r>
    <n v="8"/>
    <x v="3"/>
    <x v="2"/>
    <x v="3"/>
    <d v="2011-06-14T00:00:00"/>
    <s v="Standard Class"/>
    <s v="BH-11710"/>
    <s v="Brosina Hoffman"/>
    <x v="0"/>
    <x v="0"/>
    <s v="Los Angeles"/>
    <x v="1"/>
    <n v="90032"/>
    <x v="1"/>
    <s v="TEC-PH-10002275"/>
    <x v="2"/>
    <x v="7"/>
    <s v="Mitel 5320 IP Phone VoIP phone"/>
    <n v="907.15200000000004"/>
    <n v="6"/>
    <n v="0.2"/>
    <n v="90.715200000000038"/>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69999999999992"/>
  </r>
  <r>
    <n v="11"/>
    <x v="3"/>
    <x v="2"/>
    <x v="3"/>
    <d v="2011-06-14T00:00:00"/>
    <s v="Standard Class"/>
    <s v="BH-11710"/>
    <s v="Brosina Hoffman"/>
    <x v="0"/>
    <x v="0"/>
    <s v="Los Angeles"/>
    <x v="1"/>
    <n v="90032"/>
    <x v="1"/>
    <s v="FUR-TA-10001539"/>
    <x v="0"/>
    <x v="3"/>
    <s v="Chromcraft Rectangular Conference Tables"/>
    <n v="1706.1840000000002"/>
    <n v="9"/>
    <n v="0.2"/>
    <n v="85.309199999999805"/>
  </r>
  <r>
    <n v="12"/>
    <x v="3"/>
    <x v="2"/>
    <x v="3"/>
    <d v="2011-06-14T00:00:00"/>
    <s v="Standard Class"/>
    <s v="BH-11710"/>
    <s v="Brosina Hoffman"/>
    <x v="0"/>
    <x v="0"/>
    <s v="Los Angeles"/>
    <x v="1"/>
    <n v="90032"/>
    <x v="1"/>
    <s v="TEC-PH-10002033"/>
    <x v="2"/>
    <x v="7"/>
    <s v="Konftel 250 Conference phone - Charcoal black"/>
    <n v="911.42399999999998"/>
    <n v="4"/>
    <n v="0.2"/>
    <n v="68.356800000000021"/>
  </r>
  <r>
    <n v="13"/>
    <x v="4"/>
    <x v="3"/>
    <x v="4"/>
    <d v="2014-04-21T00:00:00"/>
    <s v="Standard Class"/>
    <s v="AA-10480"/>
    <s v="Andrew Allen"/>
    <x v="0"/>
    <x v="0"/>
    <s v="Concord"/>
    <x v="3"/>
    <n v="28027"/>
    <x v="0"/>
    <s v="OFF-PA-10002365"/>
    <x v="1"/>
    <x v="10"/>
    <s v="Xerox 1967"/>
    <n v="15.552000000000003"/>
    <n v="3"/>
    <n v="0.2"/>
    <n v="5.4432"/>
  </r>
  <r>
    <n v="14"/>
    <x v="5"/>
    <x v="0"/>
    <x v="5"/>
    <d v="2013-12-11T00:00:00"/>
    <s v="Standard Class"/>
    <s v="IM-15070"/>
    <s v="Irene Maddox"/>
    <x v="0"/>
    <x v="0"/>
    <s v="Seattle"/>
    <x v="4"/>
    <n v="98103"/>
    <x v="1"/>
    <s v="OFF-BI-10003656"/>
    <x v="1"/>
    <x v="8"/>
    <s v="Fellowes PB200 Plastic Comb Binding Machine"/>
    <n v="407.97600000000006"/>
    <n v="3"/>
    <n v="0.2"/>
    <n v="132.59219999999993"/>
  </r>
  <r>
    <n v="15"/>
    <x v="6"/>
    <x v="1"/>
    <x v="6"/>
    <d v="2012-11-26T00:00:00"/>
    <s v="Standard Class"/>
    <s v="HP-14815"/>
    <s v="Harold Pawlan"/>
    <x v="2"/>
    <x v="0"/>
    <s v="Fort Worth"/>
    <x v="5"/>
    <n v="76106"/>
    <x v="2"/>
    <s v="OFF-AP-10002311"/>
    <x v="1"/>
    <x v="9"/>
    <s v="Holmes Replacement Filter for HEPA Air Cleaner, Very Large Room, HEPA Filter"/>
    <n v="68.809999999999988"/>
    <n v="5"/>
    <n v="0.8"/>
    <n v="-123.858"/>
  </r>
  <r>
    <n v="16"/>
    <x v="6"/>
    <x v="1"/>
    <x v="6"/>
    <d v="2012-11-26T00:00:00"/>
    <s v="Standard Class"/>
    <s v="HP-14815"/>
    <s v="Harold Pawlan"/>
    <x v="2"/>
    <x v="0"/>
    <s v="Fort Worth"/>
    <x v="5"/>
    <n v="76106"/>
    <x v="2"/>
    <s v="OFF-BI-10000756"/>
    <x v="1"/>
    <x v="8"/>
    <s v="Storex DuraTech Recycled Plastic Frosted Binders"/>
    <n v="2.5439999999999996"/>
    <n v="3"/>
    <n v="0.8"/>
    <n v="-3.8160000000000016"/>
  </r>
  <r>
    <n v="17"/>
    <x v="7"/>
    <x v="2"/>
    <x v="7"/>
    <d v="2011-11-18T00:00:00"/>
    <s v="Standard Class"/>
    <s v="PK-19075"/>
    <s v="Pete Kriz"/>
    <x v="0"/>
    <x v="0"/>
    <s v="Madison"/>
    <x v="6"/>
    <n v="53711"/>
    <x v="2"/>
    <s v="OFF-ST-10004186"/>
    <x v="1"/>
    <x v="4"/>
    <s v="Stur-D-Stor Shelving, Vertical 5-Shelf: 72&quot;H x 36&quot;W x 18 1/2&quot;D"/>
    <n v="665.88"/>
    <n v="6"/>
    <n v="0"/>
    <n v="13.317599999999999"/>
  </r>
  <r>
    <n v="18"/>
    <x v="8"/>
    <x v="2"/>
    <x v="8"/>
    <d v="2011-05-15T00:00:00"/>
    <s v="Second Class"/>
    <s v="AG-10270"/>
    <s v="Alejandro Grove"/>
    <x v="0"/>
    <x v="0"/>
    <s v="West Jordan"/>
    <x v="7"/>
    <n v="84084"/>
    <x v="1"/>
    <s v="OFF-ST-10000107"/>
    <x v="1"/>
    <x v="4"/>
    <s v="Fellowes Super Stor/Drawer"/>
    <n v="55.5"/>
    <n v="2"/>
    <n v="0"/>
    <n v="9.9899999999999949"/>
  </r>
  <r>
    <n v="19"/>
    <x v="9"/>
    <x v="2"/>
    <x v="9"/>
    <d v="2011-09-01T00:00:00"/>
    <s v="Second Class"/>
    <s v="ZD-21925"/>
    <s v="Zuschuss Donatelli"/>
    <x v="0"/>
    <x v="0"/>
    <s v="San Francisco"/>
    <x v="1"/>
    <n v="94109"/>
    <x v="1"/>
    <s v="OFF-AR-10003056"/>
    <x v="1"/>
    <x v="6"/>
    <s v="Newell 341"/>
    <n v="8.56"/>
    <n v="2"/>
    <n v="0"/>
    <n v="2.4823999999999993"/>
  </r>
  <r>
    <n v="20"/>
    <x v="9"/>
    <x v="2"/>
    <x v="9"/>
    <d v="2011-09-01T00:00:00"/>
    <s v="Second Class"/>
    <s v="ZD-21925"/>
    <s v="Zuschuss Donatelli"/>
    <x v="0"/>
    <x v="0"/>
    <s v="San Francisco"/>
    <x v="1"/>
    <n v="94109"/>
    <x v="1"/>
    <s v="TEC-PH-10001949"/>
    <x v="2"/>
    <x v="7"/>
    <s v="Cisco SPA 501G IP Phone"/>
    <n v="213.48000000000002"/>
    <n v="3"/>
    <n v="0.2"/>
    <n v="16.010999999999981"/>
  </r>
  <r>
    <n v="21"/>
    <x v="9"/>
    <x v="2"/>
    <x v="9"/>
    <d v="2011-09-01T00:00:00"/>
    <s v="Second Class"/>
    <s v="ZD-21925"/>
    <s v="Zuschuss Donatelli"/>
    <x v="0"/>
    <x v="0"/>
    <s v="San Francisco"/>
    <x v="1"/>
    <n v="94109"/>
    <x v="1"/>
    <s v="OFF-BI-10002215"/>
    <x v="1"/>
    <x v="8"/>
    <s v="Wilson Jones Hanging View Binder, White, 1&quot;"/>
    <n v="22.72"/>
    <n v="4"/>
    <n v="0.2"/>
    <n v="7.3839999999999986"/>
  </r>
  <r>
    <n v="22"/>
    <x v="10"/>
    <x v="0"/>
    <x v="10"/>
    <d v="2013-12-14T00:00:00"/>
    <s v="Standard Class"/>
    <s v="KB-16585"/>
    <s v="Ken Black"/>
    <x v="1"/>
    <x v="0"/>
    <s v="Fremont"/>
    <x v="8"/>
    <n v="68025"/>
    <x v="2"/>
    <s v="OFF-AR-10000246"/>
    <x v="1"/>
    <x v="6"/>
    <s v="Newell 318"/>
    <n v="19.459999999999997"/>
    <n v="7"/>
    <n v="0"/>
    <n v="5.0595999999999997"/>
  </r>
  <r>
    <n v="23"/>
    <x v="10"/>
    <x v="0"/>
    <x v="10"/>
    <d v="2013-12-14T00:00:00"/>
    <s v="Standard Class"/>
    <s v="KB-16585"/>
    <s v="Ken Black"/>
    <x v="1"/>
    <x v="0"/>
    <s v="Fremont"/>
    <x v="8"/>
    <n v="68025"/>
    <x v="2"/>
    <s v="OFF-AP-10001492"/>
    <x v="1"/>
    <x v="9"/>
    <s v="Acco Six-Outlet Power Strip, 4' Cord Length"/>
    <n v="60.339999999999996"/>
    <n v="7"/>
    <n v="0"/>
    <n v="15.688400000000001"/>
  </r>
  <r>
    <n v="24"/>
    <x v="11"/>
    <x v="3"/>
    <x v="11"/>
    <d v="2014-07-19T00:00:00"/>
    <s v="Second Class"/>
    <s v="SF-20065"/>
    <s v="Sandra Flanagan"/>
    <x v="0"/>
    <x v="0"/>
    <s v="Philadelphia"/>
    <x v="9"/>
    <n v="19140"/>
    <x v="3"/>
    <s v="FUR-CH-10002774"/>
    <x v="0"/>
    <x v="1"/>
    <s v="Global Deluxe Stacking Chair, Gray"/>
    <n v="71.371999999999986"/>
    <n v="2"/>
    <n v="0.3"/>
    <n v="-1.0196000000000005"/>
  </r>
  <r>
    <n v="25"/>
    <x v="12"/>
    <x v="1"/>
    <x v="12"/>
    <d v="2012-09-30T00:00:00"/>
    <s v="Standard Class"/>
    <s v="EB-13870"/>
    <s v="Emily Burns"/>
    <x v="0"/>
    <x v="0"/>
    <s v="Orem"/>
    <x v="7"/>
    <n v="84057"/>
    <x v="1"/>
    <s v="FUR-TA-10000577"/>
    <x v="0"/>
    <x v="3"/>
    <s v="Bretford CR4500 Series Slim Rectangular Table"/>
    <n v="1044.6299999999999"/>
    <n v="3"/>
    <n v="0"/>
    <n v="240.26490000000001"/>
  </r>
  <r>
    <n v="26"/>
    <x v="13"/>
    <x v="0"/>
    <x v="13"/>
    <d v="2013-01-20T00:00:00"/>
    <s v="Second Class"/>
    <s v="EH-13945"/>
    <s v="Eric Hoffmann"/>
    <x v="0"/>
    <x v="0"/>
    <s v="Los Angeles"/>
    <x v="1"/>
    <n v="90049"/>
    <x v="1"/>
    <s v="OFF-BI-10001634"/>
    <x v="1"/>
    <x v="8"/>
    <s v="Wilson Jones Active Use Binders"/>
    <n v="11.648000000000001"/>
    <n v="2"/>
    <n v="0.2"/>
    <n v="4.2224000000000004"/>
  </r>
  <r>
    <n v="27"/>
    <x v="13"/>
    <x v="0"/>
    <x v="13"/>
    <d v="2013-01-20T00:00:00"/>
    <s v="Second Class"/>
    <s v="EH-13945"/>
    <s v="Eric Hoffmann"/>
    <x v="0"/>
    <x v="0"/>
    <s v="Los Angeles"/>
    <x v="1"/>
    <n v="90049"/>
    <x v="1"/>
    <s v="TEC-AC-10003027"/>
    <x v="2"/>
    <x v="11"/>
    <s v="Imation 8GB Mini TravelDrive USB 2.0 Flash Drive"/>
    <n v="90.570000000000007"/>
    <n v="3"/>
    <n v="0"/>
    <n v="11.774100000000004"/>
  </r>
  <r>
    <n v="28"/>
    <x v="14"/>
    <x v="1"/>
    <x v="14"/>
    <d v="2012-09-21T00:00:00"/>
    <s v="Standard Class"/>
    <s v="TB-21520"/>
    <s v="Tracy Blumstein"/>
    <x v="0"/>
    <x v="0"/>
    <s v="Philadelphia"/>
    <x v="9"/>
    <n v="19140"/>
    <x v="3"/>
    <s v="FUR-BO-10004834"/>
    <x v="0"/>
    <x v="0"/>
    <s v="Riverside Palais Royal Lawyers Bookcase, Royale Cherry Finish"/>
    <n v="3083.4300000000003"/>
    <n v="7"/>
    <n v="0.5"/>
    <n v="-1665.0522000000001"/>
  </r>
  <r>
    <n v="29"/>
    <x v="14"/>
    <x v="1"/>
    <x v="14"/>
    <d v="2012-09-21T00:00:00"/>
    <s v="Standard Class"/>
    <s v="TB-21520"/>
    <s v="Tracy Blumstein"/>
    <x v="0"/>
    <x v="0"/>
    <s v="Philadelphia"/>
    <x v="9"/>
    <n v="19140"/>
    <x v="3"/>
    <s v="OFF-BI-10000474"/>
    <x v="1"/>
    <x v="8"/>
    <s v="Avery Recycled Flexi-View Covers for Binding Systems"/>
    <n v="9.6180000000000021"/>
    <n v="2"/>
    <n v="0.7"/>
    <n v="-7.0532000000000004"/>
  </r>
  <r>
    <n v="30"/>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x v="0"/>
    <s v="Philadelphia"/>
    <x v="9"/>
    <n v="19140"/>
    <x v="3"/>
    <s v="OFF-EN-10001509"/>
    <x v="1"/>
    <x v="12"/>
    <s v="Poly String Tie Envelopes"/>
    <n v="3.2640000000000002"/>
    <n v="2"/>
    <n v="0.2"/>
    <n v="1.1015999999999997"/>
  </r>
  <r>
    <n v="32"/>
    <x v="14"/>
    <x v="1"/>
    <x v="14"/>
    <d v="2012-09-21T00:00:00"/>
    <s v="Standard Class"/>
    <s v="TB-21520"/>
    <s v="Tracy Blumstein"/>
    <x v="0"/>
    <x v="0"/>
    <s v="Philadelphia"/>
    <x v="9"/>
    <n v="19140"/>
    <x v="3"/>
    <s v="OFF-AR-10004042"/>
    <x v="1"/>
    <x v="6"/>
    <s v="BOSTON Model 1800 Electric Pencil Sharpeners, Putty/Woodgrain"/>
    <n v="86.304000000000002"/>
    <n v="6"/>
    <n v="0.2"/>
    <n v="9.7091999999999885"/>
  </r>
  <r>
    <n v="33"/>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s v="Philadelphia"/>
    <x v="9"/>
    <n v="19140"/>
    <x v="3"/>
    <s v="OFF-AR-10001683"/>
    <x v="1"/>
    <x v="6"/>
    <s v="Lumber Crayons"/>
    <n v="15.76"/>
    <n v="2"/>
    <n v="0.2"/>
    <n v="3.5460000000000007"/>
  </r>
  <r>
    <n v="35"/>
    <x v="15"/>
    <x v="3"/>
    <x v="15"/>
    <d v="2014-10-24T00:00:00"/>
    <s v="Second Class"/>
    <s v="MA-17560"/>
    <s v="Matt Abelman"/>
    <x v="2"/>
    <x v="0"/>
    <s v="Houston"/>
    <x v="5"/>
    <n v="77095"/>
    <x v="2"/>
    <s v="OFF-PA-10000249"/>
    <x v="1"/>
    <x v="10"/>
    <s v="Staples"/>
    <n v="29.472000000000001"/>
    <n v="3"/>
    <n v="0.2"/>
    <n v="9.9467999999999979"/>
  </r>
  <r>
    <n v="36"/>
    <x v="16"/>
    <x v="0"/>
    <x v="16"/>
    <d v="2013-12-11T00:00:00"/>
    <s v="First Class"/>
    <s v="GH-14485"/>
    <s v="Gene Hale"/>
    <x v="1"/>
    <x v="0"/>
    <s v="Richardson"/>
    <x v="5"/>
    <n v="75080"/>
    <x v="2"/>
    <s v="TEC-PH-10004977"/>
    <x v="2"/>
    <x v="7"/>
    <s v="GE 30524EE4"/>
    <n v="1097.5440000000003"/>
    <n v="7"/>
    <n v="0.2"/>
    <n v="123.47369999999989"/>
  </r>
  <r>
    <n v="37"/>
    <x v="16"/>
    <x v="0"/>
    <x v="16"/>
    <d v="2013-12-11T00:00:00"/>
    <s v="First Class"/>
    <s v="GH-14485"/>
    <s v="Gene Hale"/>
    <x v="1"/>
    <x v="0"/>
    <s v="Richardson"/>
    <x v="5"/>
    <n v="75080"/>
    <x v="2"/>
    <s v="FUR-FU-10003664"/>
    <x v="0"/>
    <x v="5"/>
    <s v="Electrix Architect's Clamp-On Swing Arm Lamp, Black"/>
    <n v="190.92"/>
    <n v="5"/>
    <n v="0.6"/>
    <n v="-147.96300000000002"/>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400000000012"/>
  </r>
  <r>
    <n v="40"/>
    <x v="17"/>
    <x v="1"/>
    <x v="17"/>
    <d v="2012-12-31T00:00:00"/>
    <s v="Standard Class"/>
    <s v="SN-20710"/>
    <s v="Steve Nguyen"/>
    <x v="2"/>
    <x v="0"/>
    <s v="Houston"/>
    <x v="5"/>
    <n v="77041"/>
    <x v="2"/>
    <s v="FUR-CH-10004218"/>
    <x v="0"/>
    <x v="1"/>
    <s v="Global Fabric Manager's Chair, Dark Gray"/>
    <n v="212.05799999999999"/>
    <n v="3"/>
    <n v="0.3"/>
    <n v="-15.146999999999991"/>
  </r>
  <r>
    <n v="41"/>
    <x v="17"/>
    <x v="1"/>
    <x v="17"/>
    <d v="2012-12-31T00:00:00"/>
    <s v="Standard Class"/>
    <s v="SN-20710"/>
    <s v="Steve Nguyen"/>
    <x v="2"/>
    <x v="0"/>
    <s v="Houston"/>
    <x v="5"/>
    <n v="77041"/>
    <x v="2"/>
    <s v="TEC-PH-10000486"/>
    <x v="2"/>
    <x v="7"/>
    <s v="Plantronics HL10 Handset Lifter"/>
    <n v="371.16800000000001"/>
    <n v="4"/>
    <n v="0.2"/>
    <n v="41.756399999999957"/>
  </r>
  <r>
    <n v="42"/>
    <x v="18"/>
    <x v="3"/>
    <x v="18"/>
    <d v="2014-09-16T00:00:00"/>
    <s v="Standard Class"/>
    <s v="LC-16930"/>
    <s v="Linda Cazamias"/>
    <x v="1"/>
    <x v="0"/>
    <s v="Naperville"/>
    <x v="10"/>
    <n v="60540"/>
    <x v="2"/>
    <s v="TEC-PH-10004093"/>
    <x v="2"/>
    <x v="7"/>
    <s v="Panasonic Kx-TS550"/>
    <n v="147.16800000000001"/>
    <n v="4"/>
    <n v="0.2"/>
    <n v="16.556399999999996"/>
  </r>
  <r>
    <n v="43"/>
    <x v="19"/>
    <x v="0"/>
    <x v="19"/>
    <d v="2013-07-23T00:00:00"/>
    <s v="Standard Class"/>
    <s v="RA-19885"/>
    <s v="Ruben Ausman"/>
    <x v="1"/>
    <x v="0"/>
    <s v="Los Angeles"/>
    <x v="1"/>
    <n v="90049"/>
    <x v="1"/>
    <s v="OFF-ST-10003479"/>
    <x v="1"/>
    <x v="4"/>
    <s v="Eldon Base for stackable storage shelf, platinum"/>
    <n v="77.88"/>
    <n v="2"/>
    <n v="0"/>
    <n v="3.8939999999999912"/>
  </r>
  <r>
    <n v="44"/>
    <x v="20"/>
    <x v="3"/>
    <x v="20"/>
    <d v="2014-09-24T00:00:00"/>
    <s v="Standard Class"/>
    <s v="ES-14080"/>
    <s v="Erin Smith"/>
    <x v="1"/>
    <x v="0"/>
    <s v="Melbourne"/>
    <x v="2"/>
    <n v="32935"/>
    <x v="0"/>
    <s v="OFF-ST-10003282"/>
    <x v="1"/>
    <x v="4"/>
    <s v="Advantus 10-Drawer Portable Organizer, Chrome Metal Frame, Smoke Drawers"/>
    <n v="95.616"/>
    <n v="2"/>
    <n v="0.2"/>
    <n v="9.5616000000000092"/>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1999999999991"/>
  </r>
  <r>
    <n v="47"/>
    <x v="22"/>
    <x v="2"/>
    <x v="22"/>
    <d v="2011-10-25T00:00:00"/>
    <s v="Second Class"/>
    <s v="PO-18865"/>
    <s v="Patrick O'Donnell"/>
    <x v="0"/>
    <x v="0"/>
    <s v="Westland"/>
    <x v="12"/>
    <n v="48185"/>
    <x v="2"/>
    <s v="OFF-ST-10001713"/>
    <x v="1"/>
    <x v="4"/>
    <s v="Gould Plastics 9-Pocket Panel Bin, 18-3/8w x 5-1/4d x 20-1/2h, Black"/>
    <n v="211.96"/>
    <n v="4"/>
    <n v="0"/>
    <n v="8.4783999999999935"/>
  </r>
  <r>
    <n v="48"/>
    <x v="23"/>
    <x v="0"/>
    <x v="23"/>
    <d v="2013-06-26T00:00:00"/>
    <s v="Standard Class"/>
    <s v="LH-16900"/>
    <s v="Lena Hernandez"/>
    <x v="0"/>
    <x v="0"/>
    <s v="Dover"/>
    <x v="13"/>
    <n v="19901"/>
    <x v="3"/>
    <s v="TEC-AC-10002167"/>
    <x v="2"/>
    <x v="11"/>
    <s v="Imation 8gb Micro Traveldrive Usb 2.0 Flash Drive"/>
    <n v="45"/>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79999999999993"/>
    <n v="6"/>
    <n v="0"/>
    <n v="35.334599999999995"/>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88"/>
  </r>
  <r>
    <n v="54"/>
    <x v="25"/>
    <x v="0"/>
    <x v="25"/>
    <d v="2013-12-18T00:00:00"/>
    <s v="Standard Class"/>
    <s v="JM-15265"/>
    <s v="Janet Molinari"/>
    <x v="1"/>
    <x v="0"/>
    <s v="New York City"/>
    <x v="15"/>
    <n v="10024"/>
    <x v="3"/>
    <s v="OFF-FA-10000304"/>
    <x v="1"/>
    <x v="13"/>
    <s v="Advantus Push Pins"/>
    <n v="15.260000000000002"/>
    <n v="7"/>
    <n v="0"/>
    <n v="6.2566000000000006"/>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39999999999986"/>
  </r>
  <r>
    <n v="57"/>
    <x v="26"/>
    <x v="0"/>
    <x v="26"/>
    <d v="2013-06-19T00:00:00"/>
    <s v="First Class"/>
    <s v="TB-21055"/>
    <s v="Ted Butterfield"/>
    <x v="0"/>
    <x v="0"/>
    <s v="Troy"/>
    <x v="15"/>
    <n v="12180"/>
    <x v="3"/>
    <s v="OFF-PA-10001569"/>
    <x v="1"/>
    <x v="10"/>
    <s v="Xerox 232"/>
    <n v="32.400000000000006"/>
    <n v="5"/>
    <n v="0"/>
    <n v="15.552000000000001"/>
  </r>
  <r>
    <n v="58"/>
    <x v="26"/>
    <x v="0"/>
    <x v="26"/>
    <d v="2013-06-19T00:00:00"/>
    <s v="First Class"/>
    <s v="TB-21055"/>
    <s v="Ted Butterfield"/>
    <x v="0"/>
    <x v="0"/>
    <s v="Troy"/>
    <x v="15"/>
    <n v="12180"/>
    <x v="3"/>
    <s v="FUR-CH-10003968"/>
    <x v="0"/>
    <x v="1"/>
    <s v="Novimex Turbo Task Chair"/>
    <n v="319.41000000000003"/>
    <n v="5"/>
    <n v="0.1"/>
    <n v="7.0980000000000061"/>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 8gb Micro Traveldrive Usb 2.0 Flash Drive"/>
    <n v="30"/>
    <n v="2"/>
    <n v="0"/>
    <n v="3.3000000000000007"/>
  </r>
  <r>
    <n v="61"/>
    <x v="26"/>
    <x v="0"/>
    <x v="26"/>
    <d v="2013-06-19T00:00:00"/>
    <s v="First Class"/>
    <s v="TB-21055"/>
    <s v="Ted Butterfield"/>
    <x v="0"/>
    <x v="0"/>
    <s v="Troy"/>
    <x v="15"/>
    <n v="12180"/>
    <x v="3"/>
    <s v="OFF-BI-10001460"/>
    <x v="1"/>
    <x v="8"/>
    <s v="Plastic Binding Combs"/>
    <n v="48.480000000000004"/>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11"/>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800000000006"/>
  </r>
  <r>
    <n v="67"/>
    <x v="28"/>
    <x v="1"/>
    <x v="28"/>
    <d v="2012-05-05T00:00:00"/>
    <s v="Standard Class"/>
    <s v="PS-18970"/>
    <s v="Paul Stevenson"/>
    <x v="2"/>
    <x v="0"/>
    <s v="Chicago"/>
    <x v="10"/>
    <n v="60610"/>
    <x v="2"/>
    <s v="FUR-CH-10001146"/>
    <x v="0"/>
    <x v="1"/>
    <s v="Global Value Mid-Back Manager's Chair, Gray"/>
    <n v="213.11499999999998"/>
    <n v="5"/>
    <n v="0.3"/>
    <n v="-15.222500000000011"/>
  </r>
  <r>
    <n v="68"/>
    <x v="29"/>
    <x v="2"/>
    <x v="29"/>
    <d v="2011-12-10T00:00:00"/>
    <s v="Standard Class"/>
    <s v="BS-11590"/>
    <s v="Brendan Sweed"/>
    <x v="1"/>
    <x v="0"/>
    <s v="Gilbert"/>
    <x v="16"/>
    <n v="85234"/>
    <x v="1"/>
    <s v="OFF-AR-10002671"/>
    <x v="1"/>
    <x v="6"/>
    <s v="Hunt BOSTON Model 1606 High-Volume Electric Pencil Sharpener, Beige"/>
    <n v="1113.0240000000001"/>
    <n v="8"/>
    <n v="0.2"/>
    <n v="111.30239999999998"/>
  </r>
  <r>
    <n v="69"/>
    <x v="29"/>
    <x v="2"/>
    <x v="29"/>
    <d v="2011-12-10T00:00:00"/>
    <s v="Standard Class"/>
    <s v="BS-11590"/>
    <s v="Brendan Sweed"/>
    <x v="1"/>
    <x v="0"/>
    <s v="Gilbert"/>
    <x v="16"/>
    <n v="85234"/>
    <x v="1"/>
    <s v="TEC-PH-10002726"/>
    <x v="2"/>
    <x v="7"/>
    <s v="netTALK DUO VoIP Telephone Service"/>
    <n v="167.96800000000002"/>
    <n v="4"/>
    <n v="0.2"/>
    <n v="62.988"/>
  </r>
  <r>
    <n v="70"/>
    <x v="30"/>
    <x v="0"/>
    <x v="30"/>
    <d v="2013-06-07T00:00:00"/>
    <s v="First Class"/>
    <s v="KD-16270"/>
    <s v="Karen Daniels"/>
    <x v="0"/>
    <x v="0"/>
    <s v="Springfield"/>
    <x v="17"/>
    <n v="22153"/>
    <x v="0"/>
    <s v="OFF-PA-10000482"/>
    <x v="1"/>
    <x v="10"/>
    <s v="Snap-A-Way Black Print Carbonless Ruled Speed Letter, Triplicate"/>
    <n v="75.88"/>
    <n v="2"/>
    <n v="0"/>
    <n v="35.663599999999995"/>
  </r>
  <r>
    <n v="71"/>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x v="32"/>
    <x v="3"/>
    <x v="32"/>
    <d v="2014-09-18T00:00:00"/>
    <s v="Second Class"/>
    <s v="TB-21520"/>
    <s v="Tracy Blumstein"/>
    <x v="0"/>
    <x v="0"/>
    <s v="Jackson"/>
    <x v="12"/>
    <n v="49201"/>
    <x v="2"/>
    <s v="OFF-PA-10004675"/>
    <x v="1"/>
    <x v="10"/>
    <s v="Telephone Message Books with Fax/Mobile Section, 5 1/2&quot; x 3 3/16&quot;"/>
    <n v="19.049999999999997"/>
    <n v="3"/>
    <n v="0"/>
    <n v="8.7629999999999999"/>
  </r>
  <r>
    <n v="73"/>
    <x v="33"/>
    <x v="1"/>
    <x v="33"/>
    <d v="2012-05-02T00:00:00"/>
    <s v="Standard Class"/>
    <s v="JE-15745"/>
    <s v="Joel Eaton"/>
    <x v="0"/>
    <x v="0"/>
    <s v="Memphis"/>
    <x v="18"/>
    <n v="38109"/>
    <x v="0"/>
    <s v="FUR-CH-10000513"/>
    <x v="0"/>
    <x v="1"/>
    <s v="High-Back Leather Manager's Chair"/>
    <n v="831.93600000000015"/>
    <n v="8"/>
    <n v="0.2"/>
    <n v="-114.39120000000003"/>
  </r>
  <r>
    <n v="74"/>
    <x v="33"/>
    <x v="1"/>
    <x v="33"/>
    <d v="2012-05-02T00:00:00"/>
    <s v="Standard Class"/>
    <s v="JE-15745"/>
    <s v="Joel Eaton"/>
    <x v="0"/>
    <x v="0"/>
    <s v="Memphis"/>
    <x v="18"/>
    <n v="38109"/>
    <x v="0"/>
    <s v="FUR-FU-10003708"/>
    <x v="0"/>
    <x v="5"/>
    <s v="Tenex Traditional Chairmats for Medium Pile Carpet, Standard Lip, 36&quot; x 48&quot;"/>
    <n v="97.04"/>
    <n v="2"/>
    <n v="0.2"/>
    <n v="1.2129999999999974"/>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79999999999998"/>
    <n v="3"/>
    <n v="0.8"/>
    <n v="-1.9344000000000006"/>
  </r>
  <r>
    <n v="77"/>
    <x v="34"/>
    <x v="3"/>
    <x v="34"/>
    <d v="2014-12-12T00:00:00"/>
    <s v="First Class"/>
    <s v="KB-16600"/>
    <s v="Ken Brennan"/>
    <x v="1"/>
    <x v="0"/>
    <s v="Houston"/>
    <x v="5"/>
    <n v="77041"/>
    <x v="2"/>
    <s v="FUR-FU-10000260"/>
    <x v="0"/>
    <x v="5"/>
    <s v="6&quot; Cubicle Wall Clock, Black"/>
    <n v="9.7080000000000002"/>
    <n v="3"/>
    <n v="0.6"/>
    <n v="-5.8248000000000015"/>
  </r>
  <r>
    <n v="78"/>
    <x v="34"/>
    <x v="3"/>
    <x v="34"/>
    <d v="2014-12-12T00:00:00"/>
    <s v="First Class"/>
    <s v="KB-16600"/>
    <s v="Ken Brennan"/>
    <x v="1"/>
    <x v="0"/>
    <s v="Houston"/>
    <x v="5"/>
    <n v="77041"/>
    <x v="2"/>
    <s v="OFF-ST-10000615"/>
    <x v="1"/>
    <x v="4"/>
    <s v="SimpliFile Personal File, Black Granite, 15w x 6-15/16d x 11-1/4h"/>
    <n v="27.240000000000002"/>
    <n v="3"/>
    <n v="0.2"/>
    <n v="2.724000000000002"/>
  </r>
  <r>
    <n v="79"/>
    <x v="35"/>
    <x v="2"/>
    <x v="35"/>
    <d v="2011-12-01T00:00:00"/>
    <s v="Second Class"/>
    <s v="JE-15745"/>
    <s v="Joel Eaton"/>
    <x v="0"/>
    <x v="0"/>
    <s v="Houston"/>
    <x v="5"/>
    <n v="77070"/>
    <x v="2"/>
    <s v="FUR-FU-10003194"/>
    <x v="0"/>
    <x v="5"/>
    <s v="Eldon Expressions Desk Accessory, Wood Pencil Holder, Oak"/>
    <n v="19.3"/>
    <n v="5"/>
    <n v="0.6"/>
    <n v="-14.475000000000001"/>
  </r>
  <r>
    <n v="80"/>
    <x v="36"/>
    <x v="0"/>
    <x v="1"/>
    <d v="2013-06-16T00:00:00"/>
    <s v="First Class"/>
    <s v="SC-20770"/>
    <s v="Stewart Carmichael"/>
    <x v="1"/>
    <x v="0"/>
    <s v="Decatur"/>
    <x v="19"/>
    <n v="35601"/>
    <x v="0"/>
    <s v="OFF-AP-10002118"/>
    <x v="1"/>
    <x v="9"/>
    <s v="1.7 Cubic Foot Compact &quot;Cube&quot; Office Refrigerators"/>
    <n v="208.16"/>
    <n v="1"/>
    <n v="0"/>
    <n v="56.20320000000001"/>
  </r>
  <r>
    <n v="81"/>
    <x v="36"/>
    <x v="0"/>
    <x v="1"/>
    <d v="2013-06-16T00:00:00"/>
    <s v="First Class"/>
    <s v="SC-20770"/>
    <s v="Stewart Carmichael"/>
    <x v="1"/>
    <x v="0"/>
    <s v="Decatur"/>
    <x v="19"/>
    <n v="35601"/>
    <x v="0"/>
    <s v="OFF-BI-10002309"/>
    <x v="1"/>
    <x v="8"/>
    <s v="Avery Heavy-Duty EZD  Binder With Locking Rings"/>
    <n v="16.740000000000002"/>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20000000000006"/>
  </r>
  <r>
    <n v="83"/>
    <x v="37"/>
    <x v="2"/>
    <x v="36"/>
    <d v="2011-10-16T00:00:00"/>
    <s v="Standard Class"/>
    <s v="DN-13690"/>
    <s v="Duane Noonan"/>
    <x v="0"/>
    <x v="0"/>
    <s v="San Francisco"/>
    <x v="1"/>
    <n v="94122"/>
    <x v="1"/>
    <s v="OFF-ST-10002370"/>
    <x v="1"/>
    <x v="4"/>
    <s v="Sortfiler Multipurpose Personal File Organizer, Black"/>
    <n v="21.39"/>
    <n v="1"/>
    <n v="0"/>
    <n v="6.2030999999999992"/>
  </r>
  <r>
    <n v="84"/>
    <x v="38"/>
    <x v="1"/>
    <x v="37"/>
    <d v="2012-09-08T00:00:00"/>
    <s v="Standard Class"/>
    <s v="JC-16105"/>
    <s v="Julie Creighton"/>
    <x v="1"/>
    <x v="0"/>
    <s v="Durham"/>
    <x v="3"/>
    <n v="27707"/>
    <x v="0"/>
    <s v="OFF-EN-10000927"/>
    <x v="1"/>
    <x v="12"/>
    <s v="Jet-Pak Recycled Peel 'N' Seal Padded Mailers"/>
    <n v="200.98400000000004"/>
    <n v="7"/>
    <n v="0.2"/>
    <n v="62.807499999999976"/>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599999999995"/>
  </r>
  <r>
    <n v="87"/>
    <x v="41"/>
    <x v="3"/>
    <x v="40"/>
    <d v="2014-11-03T00:00:00"/>
    <s v="Standard Class"/>
    <s v="PG-18895"/>
    <s v="Paul Gonzalez"/>
    <x v="0"/>
    <x v="0"/>
    <s v="Rochester"/>
    <x v="11"/>
    <n v="55901"/>
    <x v="2"/>
    <s v="TEC-AC-10001998"/>
    <x v="2"/>
    <x v="11"/>
    <s v="Logitech LS21 Speaker System - PC Multimedia - 2.1-CH - Wired"/>
    <n v="19.989999999999998"/>
    <n v="1"/>
    <n v="0"/>
    <n v="6.7965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800000000002"/>
    <n v="7"/>
    <n v="0.2"/>
    <n v="13.857199999999999"/>
  </r>
  <r>
    <n v="90"/>
    <x v="43"/>
    <x v="0"/>
    <x v="42"/>
    <d v="2013-09-23T00:00:00"/>
    <s v="Standard Class"/>
    <s v="JS-15685"/>
    <s v="Jim Sink"/>
    <x v="1"/>
    <x v="0"/>
    <s v="Los Angeles"/>
    <x v="1"/>
    <n v="90036"/>
    <x v="1"/>
    <s v="OFF-AR-10004930"/>
    <x v="1"/>
    <x v="6"/>
    <s v="Turquoise Lead Holder with Pocket Clip"/>
    <n v="20.100000000000001"/>
    <n v="3"/>
    <n v="0"/>
    <n v="6.6329999999999982"/>
  </r>
  <r>
    <n v="91"/>
    <x v="43"/>
    <x v="0"/>
    <x v="42"/>
    <d v="2013-09-23T00:00:00"/>
    <s v="Standard Class"/>
    <s v="JS-15685"/>
    <s v="Jim Sink"/>
    <x v="1"/>
    <x v="0"/>
    <s v="Los Angeles"/>
    <x v="1"/>
    <n v="90036"/>
    <x v="1"/>
    <s v="TEC-PH-10004093"/>
    <x v="2"/>
    <x v="7"/>
    <s v="Panasonic Kx-TS550"/>
    <n v="73.584000000000003"/>
    <n v="2"/>
    <n v="0.2"/>
    <n v="8.2781999999999982"/>
  </r>
  <r>
    <n v="92"/>
    <x v="43"/>
    <x v="0"/>
    <x v="42"/>
    <d v="2013-09-23T00:00:00"/>
    <s v="Standard Class"/>
    <s v="JS-15685"/>
    <s v="Jim Sink"/>
    <x v="1"/>
    <x v="0"/>
    <s v="Los Angeles"/>
    <x v="1"/>
    <n v="90036"/>
    <x v="1"/>
    <s v="OFF-PA-10000304"/>
    <x v="1"/>
    <x v="10"/>
    <s v="Xerox 1995"/>
    <n v="6.48"/>
    <n v="1"/>
    <n v="0"/>
    <n v="3.1104000000000003"/>
  </r>
  <r>
    <n v="93"/>
    <x v="44"/>
    <x v="1"/>
    <x v="43"/>
    <d v="2012-02-05T00:00:00"/>
    <s v="Second Class"/>
    <s v="KB-16315"/>
    <s v="Karl Braun"/>
    <x v="0"/>
    <x v="0"/>
    <s v="Minneapolis"/>
    <x v="11"/>
    <n v="55407"/>
    <x v="2"/>
    <s v="OFF-PA-10003177"/>
    <x v="1"/>
    <x v="10"/>
    <s v="Xerox 1999"/>
    <n v="12.96"/>
    <n v="2"/>
    <n v="0"/>
    <n v="6.2208000000000006"/>
  </r>
  <r>
    <n v="94"/>
    <x v="44"/>
    <x v="1"/>
    <x v="43"/>
    <d v="2012-02-05T00:00:00"/>
    <s v="Second Class"/>
    <s v="KB-16315"/>
    <s v="Karl Braun"/>
    <x v="0"/>
    <x v="0"/>
    <s v="Minneapolis"/>
    <x v="11"/>
    <n v="55407"/>
    <x v="2"/>
    <s v="FUR-FU-10003799"/>
    <x v="0"/>
    <x v="5"/>
    <s v="Seth Thomas 13 1/2&quot; Wall Clock"/>
    <n v="53.34"/>
    <n v="3"/>
    <n v="0"/>
    <n v="16.535399999999996"/>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13"/>
    <n v="1"/>
    <n v="0.7"/>
    <n v="-3.7880000000000003"/>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199999999993"/>
  </r>
  <r>
    <n v="100"/>
    <x v="49"/>
    <x v="0"/>
    <x v="48"/>
    <d v="2013-09-03T00:00:00"/>
    <s v="Standard Class"/>
    <s v="RB-19465"/>
    <s v="Rick Bensley"/>
    <x v="2"/>
    <x v="0"/>
    <s v="Chicago"/>
    <x v="10"/>
    <n v="60610"/>
    <x v="2"/>
    <s v="OFF-PA-10003256"/>
    <x v="1"/>
    <x v="10"/>
    <s v="Avery Personal Creations Heavyweight Cards"/>
    <n v="64.623999999999995"/>
    <n v="7"/>
    <n v="0.2"/>
    <n v="22.618399999999994"/>
  </r>
  <r>
    <n v="101"/>
    <x v="49"/>
    <x v="0"/>
    <x v="48"/>
    <d v="2013-09-03T00:00:00"/>
    <s v="Standard Class"/>
    <s v="RB-19465"/>
    <s v="Rick Bensley"/>
    <x v="2"/>
    <x v="0"/>
    <s v="Chicago"/>
    <x v="10"/>
    <n v="60610"/>
    <x v="2"/>
    <s v="TEC-AC-10001767"/>
    <x v="2"/>
    <x v="11"/>
    <s v="SanDisk Ultra 64 GB MicroSDHC Class 10 Memory Card"/>
    <n v="95.976000000000013"/>
    <n v="3"/>
    <n v="0.2"/>
    <n v="-10.797300000000011"/>
  </r>
  <r>
    <n v="102"/>
    <x v="49"/>
    <x v="0"/>
    <x v="48"/>
    <d v="2013-09-03T00:00:00"/>
    <s v="Standard Class"/>
    <s v="RB-19465"/>
    <s v="Rick Bensley"/>
    <x v="2"/>
    <x v="0"/>
    <s v="Chicago"/>
    <x v="10"/>
    <n v="60610"/>
    <x v="2"/>
    <s v="OFF-BI-10002609"/>
    <x v="1"/>
    <x v="8"/>
    <s v="Avery Hidden Tab Dividers for Binding Systems"/>
    <n v="1.7879999999999996"/>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600000000002"/>
    <n v="6"/>
    <n v="0.2"/>
    <n v="-26.875800000000012"/>
  </r>
  <r>
    <n v="105"/>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x v="0"/>
    <s v="Aurora"/>
    <x v="22"/>
    <n v="80013"/>
    <x v="1"/>
    <s v="OFF-BI-10002794"/>
    <x v="1"/>
    <x v="8"/>
    <s v="Avery Trapezoid Ring Binder, 3&quot; Capacity, Black, 1040 sheets"/>
    <n v="36.882000000000005"/>
    <n v="3"/>
    <n v="0.7"/>
    <n v="-25.817399999999999"/>
  </r>
  <r>
    <n v="107"/>
    <x v="52"/>
    <x v="3"/>
    <x v="51"/>
    <d v="2014-11-29T00:00:00"/>
    <s v="Standard Class"/>
    <s v="JM-15250"/>
    <s v="Janet Martin"/>
    <x v="0"/>
    <x v="0"/>
    <s v="Charlotte"/>
    <x v="3"/>
    <n v="28205"/>
    <x v="0"/>
    <s v="TEC-AC-10003499"/>
    <x v="2"/>
    <x v="11"/>
    <s v="Memorex Mini Travel Drive 8 GB USB 2.0 Flash Drive"/>
    <n v="74.112000000000009"/>
    <n v="8"/>
    <n v="0.2"/>
    <n v="17.601600000000001"/>
  </r>
  <r>
    <n v="108"/>
    <x v="52"/>
    <x v="3"/>
    <x v="51"/>
    <d v="2014-11-29T00:00:00"/>
    <s v="Standard Class"/>
    <s v="JM-15250"/>
    <s v="Janet Martin"/>
    <x v="0"/>
    <x v="0"/>
    <s v="Charlotte"/>
    <x v="3"/>
    <n v="28205"/>
    <x v="0"/>
    <s v="TEC-PH-10002844"/>
    <x v="2"/>
    <x v="7"/>
    <s v="Speck Products Candyshell Flip Case"/>
    <n v="27.992000000000004"/>
    <n v="1"/>
    <n v="0.2"/>
    <n v="2.0993999999999993"/>
  </r>
  <r>
    <n v="109"/>
    <x v="52"/>
    <x v="3"/>
    <x v="51"/>
    <d v="2014-11-29T00:00:00"/>
    <s v="Standard Class"/>
    <s v="JM-15250"/>
    <s v="Janet Martin"/>
    <x v="0"/>
    <x v="0"/>
    <s v="Charlotte"/>
    <x v="3"/>
    <n v="28205"/>
    <x v="0"/>
    <s v="OFF-AR-10000390"/>
    <x v="1"/>
    <x v="6"/>
    <s v="Newell Chalk Holder"/>
    <n v="3.3040000000000003"/>
    <n v="1"/>
    <n v="0.2"/>
    <n v="1.0737999999999999"/>
  </r>
  <r>
    <n v="110"/>
    <x v="53"/>
    <x v="1"/>
    <x v="52"/>
    <d v="2012-10-20T00:00:00"/>
    <s v="Standard Class"/>
    <s v="PA-19060"/>
    <s v="Pete Armstrong"/>
    <x v="2"/>
    <x v="0"/>
    <s v="Orland Park"/>
    <x v="10"/>
    <n v="60462"/>
    <x v="2"/>
    <s v="TEC-AC-10000844"/>
    <x v="2"/>
    <x v="11"/>
    <s v="Logitech Gaming G510s - Keyboard"/>
    <n v="339.96000000000004"/>
    <n v="5"/>
    <n v="0.2"/>
    <n v="67.991999999999962"/>
  </r>
  <r>
    <n v="111"/>
    <x v="54"/>
    <x v="3"/>
    <x v="53"/>
    <d v="2014-12-31T00:00:00"/>
    <s v="Standard Class"/>
    <s v="CV-12805"/>
    <s v="Cynthia Voltz"/>
    <x v="1"/>
    <x v="0"/>
    <s v="New York City"/>
    <x v="15"/>
    <n v="10035"/>
    <x v="3"/>
    <s v="FUR-FU-10001934"/>
    <x v="0"/>
    <x v="5"/>
    <s v="Magnifier Swing Arm Lamp"/>
    <n v="41.96"/>
    <n v="2"/>
    <n v="0"/>
    <n v="10.909600000000001"/>
  </r>
  <r>
    <n v="112"/>
    <x v="55"/>
    <x v="0"/>
    <x v="54"/>
    <d v="2013-11-11T00:00:00"/>
    <s v="Standard Class"/>
    <s v="CL-12565"/>
    <s v="Clay Ludtke"/>
    <x v="0"/>
    <x v="0"/>
    <s v="Urbandale"/>
    <x v="23"/>
    <n v="50322"/>
    <x v="2"/>
    <s v="OFF-AR-10000380"/>
    <x v="1"/>
    <x v="6"/>
    <s v="Hunt PowerHouse Electric Pencil Sharpener, Blue"/>
    <n v="75.959999999999994"/>
    <n v="2"/>
    <n v="0"/>
    <n v="22.78799999999999"/>
  </r>
  <r>
    <n v="113"/>
    <x v="55"/>
    <x v="0"/>
    <x v="54"/>
    <d v="2013-11-11T00:00:00"/>
    <s v="Standard Class"/>
    <s v="CL-12565"/>
    <s v="Clay Ludtke"/>
    <x v="0"/>
    <x v="0"/>
    <s v="Urbandale"/>
    <x v="23"/>
    <n v="50322"/>
    <x v="2"/>
    <s v="OFF-BI-10003981"/>
    <x v="1"/>
    <x v="8"/>
    <s v="Avery Durable Plastic 1&quot; Binders"/>
    <n v="27.240000000000002"/>
    <n v="6"/>
    <n v="0"/>
    <n v="13.3476"/>
  </r>
  <r>
    <n v="114"/>
    <x v="56"/>
    <x v="2"/>
    <x v="55"/>
    <d v="2011-08-27T00:00:00"/>
    <s v="Second Class"/>
    <s v="RC-19960"/>
    <s v="Ryan Crowe"/>
    <x v="0"/>
    <x v="0"/>
    <s v="Columbus"/>
    <x v="24"/>
    <n v="43229"/>
    <x v="3"/>
    <s v="OFF-FA-10000621"/>
    <x v="1"/>
    <x v="13"/>
    <s v="OIC Colored Binder Clips, Assorted Sizes"/>
    <n v="40.096000000000004"/>
    <n v="14"/>
    <n v="0.2"/>
    <n v="14.534799999999997"/>
  </r>
  <r>
    <n v="115"/>
    <x v="56"/>
    <x v="2"/>
    <x v="55"/>
    <d v="2011-08-27T00:00:00"/>
    <s v="Second Class"/>
    <s v="RC-19960"/>
    <s v="Ryan Crowe"/>
    <x v="0"/>
    <x v="0"/>
    <s v="Columbus"/>
    <x v="24"/>
    <n v="43229"/>
    <x v="3"/>
    <s v="OFF-EN-10002600"/>
    <x v="1"/>
    <x v="12"/>
    <s v="Redi-Strip #10 Envelopes, 4 1/8 x 9 1/2"/>
    <n v="4.7200000000000006"/>
    <n v="2"/>
    <n v="0.2"/>
    <n v="1.6519999999999997"/>
  </r>
  <r>
    <n v="116"/>
    <x v="56"/>
    <x v="2"/>
    <x v="55"/>
    <d v="2011-08-27T00:00:00"/>
    <s v="Second Class"/>
    <s v="RC-19960"/>
    <s v="Ryan Crowe"/>
    <x v="0"/>
    <x v="0"/>
    <s v="Columbus"/>
    <x v="24"/>
    <n v="43229"/>
    <x v="3"/>
    <s v="OFF-PA-10004965"/>
    <x v="1"/>
    <x v="10"/>
    <s v="Xerox 1921"/>
    <n v="23.976000000000003"/>
    <n v="3"/>
    <n v="0.2"/>
    <n v="7.4924999999999988"/>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29999999995"/>
  </r>
  <r>
    <n v="119"/>
    <x v="58"/>
    <x v="1"/>
    <x v="57"/>
    <d v="2012-04-10T00:00:00"/>
    <s v="Standard Class"/>
    <s v="GG-14650"/>
    <s v="Greg Guthrie"/>
    <x v="1"/>
    <x v="0"/>
    <s v="Bristol"/>
    <x v="18"/>
    <n v="37620"/>
    <x v="0"/>
    <s v="OFF-BI-10003650"/>
    <x v="1"/>
    <x v="8"/>
    <s v="GBC DocuBind 300 Electric Binding Machine"/>
    <n v="157.79400000000004"/>
    <n v="1"/>
    <n v="0.7"/>
    <n v="-115.71559999999999"/>
  </r>
  <r>
    <n v="120"/>
    <x v="59"/>
    <x v="0"/>
    <x v="1"/>
    <d v="2013-06-16T00:00:00"/>
    <s v="First Class"/>
    <s v="SC-20725"/>
    <s v="Steven Cartwright"/>
    <x v="0"/>
    <x v="0"/>
    <s v="Wilmington"/>
    <x v="13"/>
    <n v="19805"/>
    <x v="3"/>
    <s v="FUR-FU-10002157"/>
    <x v="0"/>
    <x v="5"/>
    <s v="Artistic Insta-Plaque"/>
    <n v="47.04"/>
    <n v="3"/>
    <n v="0"/>
    <n v="18.345599999999997"/>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800000000005"/>
  </r>
  <r>
    <n v="123"/>
    <x v="59"/>
    <x v="0"/>
    <x v="1"/>
    <d v="2013-06-16T00:00:00"/>
    <s v="First Class"/>
    <s v="SC-20725"/>
    <s v="Steven Cartwright"/>
    <x v="0"/>
    <x v="0"/>
    <s v="Wilmington"/>
    <x v="13"/>
    <n v="19805"/>
    <x v="3"/>
    <s v="OFF-EN-10002500"/>
    <x v="1"/>
    <x v="12"/>
    <s v="Globe Weis Peel &amp; Seel First Class Envelopes"/>
    <n v="115.02"/>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s v="Houston"/>
    <x v="5"/>
    <n v="77041"/>
    <x v="2"/>
    <s v="FUR-CH-10004063"/>
    <x v="0"/>
    <x v="1"/>
    <s v="Global Deluxe High-Back Manager's Chair"/>
    <n v="600.55799999999999"/>
    <n v="3"/>
    <n v="0.3"/>
    <n v="-8.5794000000000779"/>
  </r>
  <r>
    <n v="126"/>
    <x v="61"/>
    <x v="2"/>
    <x v="59"/>
    <d v="2011-09-25T00:00:00"/>
    <s v="Standard Class"/>
    <s v="PF-19165"/>
    <s v="Philip Fox"/>
    <x v="0"/>
    <x v="0"/>
    <s v="Bloomington"/>
    <x v="10"/>
    <n v="61701"/>
    <x v="2"/>
    <s v="FUR-TA-10004534"/>
    <x v="0"/>
    <x v="3"/>
    <s v="Bevis 44 x 96 Conference Tables"/>
    <n v="617.70000000000005"/>
    <n v="6"/>
    <n v="0.5"/>
    <n v="-407.68200000000013"/>
  </r>
  <r>
    <n v="127"/>
    <x v="62"/>
    <x v="3"/>
    <x v="60"/>
    <d v="2014-11-13T00:00:00"/>
    <s v="Standard Class"/>
    <s v="TS-21610"/>
    <s v="Troy Staebel"/>
    <x v="0"/>
    <x v="0"/>
    <s v="Phoenix"/>
    <x v="16"/>
    <n v="85023"/>
    <x v="1"/>
    <s v="OFF-BI-10003274"/>
    <x v="1"/>
    <x v="8"/>
    <s v="Avery Durable Slant Ring Binders, No Labels"/>
    <n v="2.3880000000000003"/>
    <n v="2"/>
    <n v="0.7"/>
    <n v="-1.8308"/>
  </r>
  <r>
    <n v="128"/>
    <x v="62"/>
    <x v="3"/>
    <x v="60"/>
    <d v="2014-11-13T00:00:00"/>
    <s v="Standard Class"/>
    <s v="TS-21610"/>
    <s v="Troy Staebel"/>
    <x v="0"/>
    <x v="0"/>
    <s v="Phoenix"/>
    <x v="16"/>
    <n v="85023"/>
    <x v="1"/>
    <s v="OFF-ST-10002974"/>
    <x v="1"/>
    <x v="4"/>
    <s v="Trav-L-File Heavy-Duty Shuttle II, Black"/>
    <n v="243.99200000000002"/>
    <n v="7"/>
    <n v="0.2"/>
    <n v="30.498999999999981"/>
  </r>
  <r>
    <n v="129"/>
    <x v="63"/>
    <x v="0"/>
    <x v="61"/>
    <d v="2013-11-11T00:00:00"/>
    <s v="Second Class"/>
    <s v="LS-16975"/>
    <s v="Lindsay Shagiari"/>
    <x v="2"/>
    <x v="0"/>
    <s v="Los Angeles"/>
    <x v="1"/>
    <n v="90004"/>
    <x v="1"/>
    <s v="FUR-CH-10001146"/>
    <x v="0"/>
    <x v="1"/>
    <s v="Global Task Chair, Black"/>
    <n v="81.424000000000007"/>
    <n v="2"/>
    <n v="0.2"/>
    <n v="-9.1601999999999961"/>
  </r>
  <r>
    <n v="130"/>
    <x v="63"/>
    <x v="0"/>
    <x v="61"/>
    <d v="2013-11-11T00:00:00"/>
    <s v="Second Class"/>
    <s v="LS-16975"/>
    <s v="Lindsay Shagiari"/>
    <x v="2"/>
    <x v="0"/>
    <s v="Los Angeles"/>
    <x v="1"/>
    <n v="90004"/>
    <x v="1"/>
    <s v="FUR-FU-10003773"/>
    <x v="0"/>
    <x v="5"/>
    <s v="Eldon Cleatmat Plus Chair Mats for High Pile Carpets"/>
    <n v="238.56"/>
    <n v="3"/>
    <n v="0"/>
    <n v="26.241599999999977"/>
  </r>
  <r>
    <n v="131"/>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x v="0"/>
    <s v="Columbus"/>
    <x v="24"/>
    <n v="43229"/>
    <x v="3"/>
    <s v="OFF-PA-10002377"/>
    <x v="1"/>
    <x v="10"/>
    <s v="Xerox 1916"/>
    <n v="78.304000000000002"/>
    <n v="2"/>
    <n v="0.2"/>
    <n v="29.363999999999997"/>
  </r>
  <r>
    <n v="133"/>
    <x v="64"/>
    <x v="3"/>
    <x v="62"/>
    <d v="2014-02-06T00:00:00"/>
    <s v="First Class"/>
    <s v="DW-13585"/>
    <s v="Dorothy Wardle"/>
    <x v="1"/>
    <x v="0"/>
    <s v="Columbus"/>
    <x v="24"/>
    <n v="43229"/>
    <x v="3"/>
    <s v="OFF-FA-10002780"/>
    <x v="1"/>
    <x v="13"/>
    <s v="Staples"/>
    <n v="21.456"/>
    <n v="9"/>
    <n v="0.2"/>
    <n v="6.9731999999999976"/>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799999999997"/>
  </r>
  <r>
    <n v="136"/>
    <x v="65"/>
    <x v="0"/>
    <x v="63"/>
    <d v="2013-10-20T00:00:00"/>
    <s v="Standard Class"/>
    <s v="LC-16885"/>
    <s v="Lena Creighton"/>
    <x v="0"/>
    <x v="0"/>
    <s v="Roseville"/>
    <x v="1"/>
    <n v="95661"/>
    <x v="1"/>
    <s v="OFF-AR-10001149"/>
    <x v="1"/>
    <x v="6"/>
    <s v="Sanford Colorific Colored Pencils, 12/Box"/>
    <n v="11.52"/>
    <n v="4"/>
    <n v="0"/>
    <n v="3.4559999999999995"/>
  </r>
  <r>
    <n v="137"/>
    <x v="65"/>
    <x v="0"/>
    <x v="63"/>
    <d v="2013-10-20T00:00:00"/>
    <s v="Standard Class"/>
    <s v="LC-16885"/>
    <s v="Lena Creighton"/>
    <x v="0"/>
    <x v="0"/>
    <s v="Roseville"/>
    <x v="1"/>
    <n v="95661"/>
    <x v="1"/>
    <s v="OFF-FA-10002988"/>
    <x v="1"/>
    <x v="13"/>
    <s v="Ideal Clamps"/>
    <n v="4.0199999999999996"/>
    <n v="2"/>
    <n v="0"/>
    <n v="1.9697999999999998"/>
  </r>
  <r>
    <n v="138"/>
    <x v="65"/>
    <x v="0"/>
    <x v="63"/>
    <d v="2013-10-20T00:00:00"/>
    <s v="Standard Class"/>
    <s v="LC-16885"/>
    <s v="Lena Creighton"/>
    <x v="0"/>
    <x v="0"/>
    <s v="Roseville"/>
    <x v="1"/>
    <n v="95661"/>
    <x v="1"/>
    <s v="OFF-BI-10004781"/>
    <x v="1"/>
    <x v="8"/>
    <s v="GBC Wire Binding Strips"/>
    <n v="76.176000000000002"/>
    <n v="3"/>
    <n v="0.2"/>
    <n v="26.661599999999996"/>
  </r>
  <r>
    <n v="139"/>
    <x v="65"/>
    <x v="0"/>
    <x v="63"/>
    <d v="2013-10-20T00:00:00"/>
    <s v="Standard Class"/>
    <s v="LC-16885"/>
    <s v="Lena Creighton"/>
    <x v="0"/>
    <x v="0"/>
    <s v="Roseville"/>
    <x v="1"/>
    <n v="95661"/>
    <x v="1"/>
    <s v="OFF-SU-10001218"/>
    <x v="1"/>
    <x v="14"/>
    <s v="Fiskars Softgrip Scissors"/>
    <n v="65.88"/>
    <n v="6"/>
    <n v="0"/>
    <n v="18.446400000000004"/>
  </r>
  <r>
    <n v="140"/>
    <x v="65"/>
    <x v="0"/>
    <x v="63"/>
    <d v="2013-10-20T00:00:00"/>
    <s v="Standard Class"/>
    <s v="LC-16885"/>
    <s v="Lena Creighton"/>
    <x v="0"/>
    <x v="0"/>
    <s v="Roseville"/>
    <x v="1"/>
    <n v="95661"/>
    <x v="1"/>
    <s v="FUR-FU-10001706"/>
    <x v="0"/>
    <x v="5"/>
    <s v="Longer-Life Soft White Bulbs"/>
    <n v="43.120000000000005"/>
    <n v="14"/>
    <n v="0"/>
    <n v="20.697599999999998"/>
  </r>
  <r>
    <n v="141"/>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2000000000005"/>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000000000006"/>
    <n v="3"/>
    <n v="0"/>
    <n v="218.25179999999997"/>
  </r>
  <r>
    <n v="146"/>
    <x v="69"/>
    <x v="1"/>
    <x v="67"/>
    <d v="2012-09-12T00:00:00"/>
    <s v="Standard Class"/>
    <s v="HA-14920"/>
    <s v="Helen Andreada"/>
    <x v="0"/>
    <x v="0"/>
    <s v="Pasadena"/>
    <x v="1"/>
    <n v="91104"/>
    <x v="1"/>
    <s v="OFF-ST-10003656"/>
    <x v="1"/>
    <x v="4"/>
    <s v="Safco Industrial Wire Shelving"/>
    <n v="671.93"/>
    <n v="7"/>
    <n v="0"/>
    <n v="20.157899999999998"/>
  </r>
  <r>
    <n v="147"/>
    <x v="70"/>
    <x v="2"/>
    <x v="68"/>
    <d v="2011-10-28T00:00:00"/>
    <s v="Standard Class"/>
    <s v="MG-17680"/>
    <s v="Maureen Gastineau"/>
    <x v="2"/>
    <x v="0"/>
    <s v="Newark"/>
    <x v="24"/>
    <n v="43055"/>
    <x v="3"/>
    <s v="FUR-FU-10000521"/>
    <x v="0"/>
    <x v="5"/>
    <s v="Seth Thomas 14&quot; Putty-Colored Wall Clock"/>
    <n v="93.888000000000005"/>
    <n v="4"/>
    <n v="0.2"/>
    <n v="12.90959999999999"/>
  </r>
  <r>
    <n v="148"/>
    <x v="71"/>
    <x v="0"/>
    <x v="5"/>
    <d v="2013-12-10T00:00:00"/>
    <s v="Standard Class"/>
    <s v="JE-16165"/>
    <s v="Justin Ellison"/>
    <x v="1"/>
    <x v="0"/>
    <s v="Franklin"/>
    <x v="6"/>
    <n v="53132"/>
    <x v="2"/>
    <s v="TEC-PH-10000215"/>
    <x v="2"/>
    <x v="7"/>
    <s v="Plantronics Cordless Phone Headset with In-line Volume - M214C"/>
    <n v="384.45000000000005"/>
    <n v="11"/>
    <n v="0"/>
    <n v="103.80150000000003"/>
  </r>
  <r>
    <n v="149"/>
    <x v="71"/>
    <x v="0"/>
    <x v="5"/>
    <d v="2013-12-10T00:00:00"/>
    <s v="Standard Class"/>
    <s v="JE-16165"/>
    <s v="Justin Ellison"/>
    <x v="1"/>
    <x v="0"/>
    <s v="Franklin"/>
    <x v="6"/>
    <n v="53132"/>
    <x v="2"/>
    <s v="TEC-PH-10001448"/>
    <x v="2"/>
    <x v="7"/>
    <s v="Anker Astro 15000mAh USB Portable Charger"/>
    <n v="149.97"/>
    <n v="3"/>
    <n v="0"/>
    <n v="5.9987999999999815"/>
  </r>
  <r>
    <n v="150"/>
    <x v="71"/>
    <x v="0"/>
    <x v="5"/>
    <d v="2013-12-10T00:00:00"/>
    <s v="Standard Class"/>
    <s v="JE-16165"/>
    <s v="Justin Ellison"/>
    <x v="1"/>
    <x v="0"/>
    <s v="Franklin"/>
    <x v="6"/>
    <n v="53132"/>
    <x v="2"/>
    <s v="FUR-CH-10000454"/>
    <x v="0"/>
    <x v="1"/>
    <s v="Hon Deluxe Fabric Upholstered Stacking Chairs, Rounded Back"/>
    <n v="1951.84"/>
    <n v="8"/>
    <n v="0"/>
    <n v="585.55199999999991"/>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x v="0"/>
    <s v="Scottsdale"/>
    <x v="16"/>
    <n v="85254"/>
    <x v="1"/>
    <s v="TEC-PH-10001254"/>
    <x v="2"/>
    <x v="7"/>
    <s v="Jabra BIZ 2300 Duo QD Duo Corded Headset"/>
    <n v="203.184"/>
    <n v="2"/>
    <n v="0.2"/>
    <n v="15.238799999999991"/>
  </r>
  <r>
    <n v="154"/>
    <x v="73"/>
    <x v="1"/>
    <x v="70"/>
    <d v="2012-06-02T00:00:00"/>
    <s v="First Class"/>
    <s v="SP-20650"/>
    <s v="Stephanie Phelps"/>
    <x v="1"/>
    <x v="0"/>
    <s v="San Jose"/>
    <x v="1"/>
    <n v="95123"/>
    <x v="1"/>
    <s v="OFF-PA-10001950"/>
    <x v="1"/>
    <x v="10"/>
    <s v="Southworth 25% Cotton Antique Laid Paper &amp; Envelopes"/>
    <n v="58.379999999999995"/>
    <n v="7"/>
    <n v="0"/>
    <n v="26.270999999999994"/>
  </r>
  <r>
    <n v="155"/>
    <x v="73"/>
    <x v="1"/>
    <x v="70"/>
    <d v="2012-06-02T00:00:00"/>
    <s v="First Class"/>
    <s v="SP-20650"/>
    <s v="Stephanie Phelps"/>
    <x v="1"/>
    <x v="0"/>
    <s v="San Jose"/>
    <x v="1"/>
    <n v="95123"/>
    <x v="1"/>
    <s v="OFF-PA-10002254"/>
    <x v="1"/>
    <x v="10"/>
    <s v="Xerox 1883"/>
    <n v="105.52"/>
    <n v="4"/>
    <n v="0"/>
    <n v="48.539199999999994"/>
  </r>
  <r>
    <n v="156"/>
    <x v="73"/>
    <x v="1"/>
    <x v="70"/>
    <d v="2012-06-02T00:00:00"/>
    <s v="First Class"/>
    <s v="SP-20650"/>
    <s v="Stephanie Phelps"/>
    <x v="1"/>
    <x v="0"/>
    <s v="San Jose"/>
    <x v="1"/>
    <n v="95123"/>
    <x v="1"/>
    <s v="OFF-ST-10001590"/>
    <x v="1"/>
    <x v="4"/>
    <s v="Tenex Personal Project File with Scoop Front Design, Black"/>
    <n v="80.88"/>
    <n v="6"/>
    <n v="0"/>
    <n v="21.028799999999997"/>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800000000004"/>
    <n v="2"/>
    <n v="0.2"/>
    <n v="51.476399999999941"/>
  </r>
  <r>
    <n v="159"/>
    <x v="76"/>
    <x v="0"/>
    <x v="73"/>
    <d v="2013-11-25T00:00:00"/>
    <s v="Standard Class"/>
    <s v="NP-18670"/>
    <s v="Nora Paige"/>
    <x v="0"/>
    <x v="0"/>
    <s v="Edmond"/>
    <x v="26"/>
    <n v="73034"/>
    <x v="2"/>
    <s v="OFF-LA-10002475"/>
    <x v="1"/>
    <x v="2"/>
    <s v="Avery 519"/>
    <n v="14.62"/>
    <n v="2"/>
    <n v="0"/>
    <n v="6.8713999999999995"/>
  </r>
  <r>
    <n v="160"/>
    <x v="76"/>
    <x v="0"/>
    <x v="73"/>
    <d v="2013-11-25T00:00:00"/>
    <s v="Standard Class"/>
    <s v="NP-18670"/>
    <s v="Nora Paige"/>
    <x v="0"/>
    <x v="0"/>
    <s v="Edmond"/>
    <x v="26"/>
    <n v="73034"/>
    <x v="2"/>
    <s v="TEC-PH-10004536"/>
    <x v="2"/>
    <x v="7"/>
    <s v="Avaya 5420 Digital phone"/>
    <n v="944.93000000000006"/>
    <n v="7"/>
    <n v="0"/>
    <n v="236.23250000000002"/>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000000000007"/>
    <n v="2"/>
    <n v="0.2"/>
    <n v="1.359599999999995"/>
  </r>
  <r>
    <n v="163"/>
    <x v="79"/>
    <x v="0"/>
    <x v="76"/>
    <d v="2013-11-21T00:00:00"/>
    <s v="Standard Class"/>
    <s v="RD-19900"/>
    <s v="Ruben Dartt"/>
    <x v="0"/>
    <x v="0"/>
    <s v="Carlsbad"/>
    <x v="27"/>
    <n v="88220"/>
    <x v="1"/>
    <s v="OFF-EN-10001990"/>
    <x v="1"/>
    <x v="12"/>
    <s v="Staples"/>
    <n v="28.4"/>
    <n v="5"/>
    <n v="0"/>
    <n v="13.347999999999997"/>
  </r>
  <r>
    <n v="164"/>
    <x v="80"/>
    <x v="0"/>
    <x v="77"/>
    <d v="2013-11-12T00:00:00"/>
    <s v="Standard Class"/>
    <s v="MJ-17740"/>
    <s v="Max Jones"/>
    <x v="0"/>
    <x v="0"/>
    <s v="Seattle"/>
    <x v="4"/>
    <n v="98115"/>
    <x v="1"/>
    <s v="OFF-BI-10004002"/>
    <x v="1"/>
    <x v="8"/>
    <s v="Wilson Jones International Size A4 Ring Binders"/>
    <n v="27.680000000000003"/>
    <n v="2"/>
    <n v="0.2"/>
    <n v="9.6879999999999988"/>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19999999993"/>
    <n v="8"/>
    <n v="0.4"/>
    <n v="-1359.992000000002"/>
  </r>
  <r>
    <n v="167"/>
    <x v="81"/>
    <x v="2"/>
    <x v="78"/>
    <d v="2011-09-12T00:00:00"/>
    <s v="Standard Class"/>
    <s v="BM-11140"/>
    <s v="Becky Martin"/>
    <x v="0"/>
    <x v="0"/>
    <s v="San Antonio"/>
    <x v="5"/>
    <n v="78207"/>
    <x v="2"/>
    <s v="OFF-ST-10000991"/>
    <x v="1"/>
    <x v="4"/>
    <s v="Space Solutions HD Industrial Steel Shelving."/>
    <n v="275.928"/>
    <n v="3"/>
    <n v="0.2"/>
    <n v="-58.634699999999995"/>
  </r>
  <r>
    <n v="168"/>
    <x v="81"/>
    <x v="2"/>
    <x v="78"/>
    <d v="2011-09-12T00:00:00"/>
    <s v="Standard Class"/>
    <s v="BM-11140"/>
    <s v="Becky Martin"/>
    <x v="0"/>
    <x v="0"/>
    <s v="San Antonio"/>
    <x v="5"/>
    <n v="78207"/>
    <x v="2"/>
    <s v="FUR-CH-10004287"/>
    <x v="0"/>
    <x v="1"/>
    <s v="SAFCO Arco Folding Chair"/>
    <n v="1740.0599999999997"/>
    <n v="9"/>
    <n v="0.3"/>
    <n v="-24.858000000000175"/>
  </r>
  <r>
    <n v="169"/>
    <x v="81"/>
    <x v="2"/>
    <x v="78"/>
    <d v="2011-09-12T00:00:00"/>
    <s v="Standard Class"/>
    <s v="BM-11140"/>
    <s v="Becky Martin"/>
    <x v="0"/>
    <x v="0"/>
    <s v="San Antonio"/>
    <x v="5"/>
    <n v="78207"/>
    <x v="2"/>
    <s v="OFF-AR-10002656"/>
    <x v="1"/>
    <x v="6"/>
    <s v="Sanford Liquid Accent Highlighters"/>
    <n v="32.064"/>
    <n v="6"/>
    <n v="0.2"/>
    <n v="6.8135999999999974"/>
  </r>
  <r>
    <n v="170"/>
    <x v="81"/>
    <x v="2"/>
    <x v="78"/>
    <d v="2011-09-12T00:00:00"/>
    <s v="Standard Class"/>
    <s v="BM-11140"/>
    <s v="Becky Martin"/>
    <x v="0"/>
    <x v="0"/>
    <s v="San Antonio"/>
    <x v="5"/>
    <n v="78207"/>
    <x v="2"/>
    <s v="OFF-AP-10002518"/>
    <x v="1"/>
    <x v="9"/>
    <s v="Kensington 7 Outlet MasterPiece Power Center"/>
    <n v="177.97999999999996"/>
    <n v="5"/>
    <n v="0.8"/>
    <n v="-453.84900000000005"/>
  </r>
  <r>
    <n v="171"/>
    <x v="81"/>
    <x v="2"/>
    <x v="78"/>
    <d v="2011-09-12T00:00:00"/>
    <s v="Standard Class"/>
    <s v="BM-11140"/>
    <s v="Becky Martin"/>
    <x v="0"/>
    <x v="0"/>
    <s v="San Antonio"/>
    <x v="5"/>
    <n v="78207"/>
    <x v="2"/>
    <s v="TEC-PH-10003931"/>
    <x v="2"/>
    <x v="7"/>
    <s v="JBL Micro Wireless Portable Bluetooth Speaker"/>
    <n v="143.976"/>
    <n v="3"/>
    <n v="0.2"/>
    <n v="8.998500000000007"/>
  </r>
  <r>
    <n v="172"/>
    <x v="82"/>
    <x v="2"/>
    <x v="79"/>
    <d v="2011-08-09T00:00:00"/>
    <s v="Standard Class"/>
    <s v="CS-12130"/>
    <s v="Chad Sievert"/>
    <x v="0"/>
    <x v="0"/>
    <s v="Los Angeles"/>
    <x v="1"/>
    <n v="90004"/>
    <x v="1"/>
    <s v="OFF-PA-10000659"/>
    <x v="1"/>
    <x v="10"/>
    <s v="Adams Phone Message Book, Professional, 400 Message Capacity, 5 3/6” x 11”"/>
    <n v="20.94"/>
    <n v="3"/>
    <n v="0"/>
    <n v="9.841800000000001"/>
  </r>
  <r>
    <n v="173"/>
    <x v="82"/>
    <x v="2"/>
    <x v="79"/>
    <d v="2011-08-09T00:00:00"/>
    <s v="Standard Class"/>
    <s v="CS-12130"/>
    <s v="Chad Sievert"/>
    <x v="0"/>
    <x v="0"/>
    <s v="Los Angeles"/>
    <x v="1"/>
    <n v="90004"/>
    <x v="1"/>
    <s v="OFF-PA-10001144"/>
    <x v="1"/>
    <x v="10"/>
    <s v="Xerox 1913"/>
    <n v="110.96"/>
    <n v="2"/>
    <n v="0"/>
    <n v="53.260799999999996"/>
  </r>
  <r>
    <n v="174"/>
    <x v="82"/>
    <x v="2"/>
    <x v="79"/>
    <d v="2011-08-09T00:00:00"/>
    <s v="Standard Class"/>
    <s v="CS-12130"/>
    <s v="Chad Sievert"/>
    <x v="0"/>
    <x v="0"/>
    <s v="Los Angeles"/>
    <x v="1"/>
    <n v="90004"/>
    <x v="1"/>
    <s v="FUR-CH-10003817"/>
    <x v="0"/>
    <x v="1"/>
    <s v="Global Value Steno Chair, Gray"/>
    <n v="340.14400000000006"/>
    <n v="7"/>
    <n v="0.2"/>
    <n v="21.259"/>
  </r>
  <r>
    <n v="175"/>
    <x v="8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x v="0"/>
    <s v="Chicago"/>
    <x v="10"/>
    <n v="60623"/>
    <x v="2"/>
    <s v="OFF-LA-10003148"/>
    <x v="1"/>
    <x v="2"/>
    <s v="Avery 51"/>
    <n v="20.16"/>
    <n v="4"/>
    <n v="0.2"/>
    <n v="6.5519999999999987"/>
  </r>
  <r>
    <n v="177"/>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x v="85"/>
    <x v="1"/>
    <x v="82"/>
    <d v="2012-11-23T00:00:00"/>
    <s v="Second Class"/>
    <s v="JE-15745"/>
    <s v="Joel Eaton"/>
    <x v="0"/>
    <x v="0"/>
    <s v="Newark"/>
    <x v="24"/>
    <n v="43055"/>
    <x v="3"/>
    <s v="FUR-CH-10004698"/>
    <x v="0"/>
    <x v="1"/>
    <s v="Padded Folding Chairs, Black, 4/Carton"/>
    <n v="396.80200000000002"/>
    <n v="7"/>
    <n v="0.3"/>
    <n v="-11.337199999999939"/>
  </r>
  <r>
    <n v="179"/>
    <x v="85"/>
    <x v="1"/>
    <x v="82"/>
    <d v="2012-11-23T00:00:00"/>
    <s v="Second Class"/>
    <s v="JE-15745"/>
    <s v="Joel Eaton"/>
    <x v="0"/>
    <x v="0"/>
    <s v="Newark"/>
    <x v="24"/>
    <n v="43055"/>
    <x v="3"/>
    <s v="OFF-SU-10002189"/>
    <x v="1"/>
    <x v="14"/>
    <s v="Acme Rosewood Handle Letter Opener"/>
    <n v="15.88"/>
    <n v="5"/>
    <n v="0.2"/>
    <n v="-3.7715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6000000000003"/>
    <n v="2"/>
    <n v="0.2"/>
    <n v="1.8612000000000002"/>
  </r>
  <r>
    <n v="182"/>
    <x v="87"/>
    <x v="2"/>
    <x v="29"/>
    <d v="2011-12-09T00:00:00"/>
    <s v="Second Class"/>
    <s v="DK-13150"/>
    <s v="David Kendrick"/>
    <x v="1"/>
    <x v="0"/>
    <s v="Decatur"/>
    <x v="10"/>
    <n v="62521"/>
    <x v="2"/>
    <s v="TEC-AC-10004659"/>
    <x v="2"/>
    <x v="11"/>
    <s v="Imation Secure+ Hardware Encrypted USB 2.0 Flash Drive; 16GB"/>
    <n v="408.74399999999997"/>
    <n v="7"/>
    <n v="0.2"/>
    <n v="76.639499999999984"/>
  </r>
  <r>
    <n v="183"/>
    <x v="88"/>
    <x v="2"/>
    <x v="84"/>
    <d v="2011-11-24T00:00:00"/>
    <s v="Second Class"/>
    <s v="RM-19675"/>
    <s v="Robert Marley"/>
    <x v="2"/>
    <x v="0"/>
    <s v="Monroe"/>
    <x v="28"/>
    <n v="71203"/>
    <x v="0"/>
    <s v="TEC-PH-10003273"/>
    <x v="2"/>
    <x v="7"/>
    <s v="AT&amp;T TR1909W"/>
    <n v="503.96"/>
    <n v="4"/>
    <n v="0"/>
    <n v="131.02960000000002"/>
  </r>
  <r>
    <n v="184"/>
    <x v="88"/>
    <x v="2"/>
    <x v="84"/>
    <d v="2011-11-24T00:00:00"/>
    <s v="Second Class"/>
    <s v="RM-19675"/>
    <s v="Robert Marley"/>
    <x v="2"/>
    <x v="0"/>
    <s v="Monroe"/>
    <x v="28"/>
    <n v="71203"/>
    <x v="0"/>
    <s v="TEC-PH-10004896"/>
    <x v="2"/>
    <x v="7"/>
    <s v="Nokia Lumia 521 (T-Mobile)"/>
    <n v="149.94999999999999"/>
    <n v="5"/>
    <n v="0"/>
    <n v="41.986000000000004"/>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9"/>
  </r>
  <r>
    <n v="188"/>
    <x v="91"/>
    <x v="0"/>
    <x v="87"/>
    <d v="2013-07-23T00:00:00"/>
    <s v="Standard Class"/>
    <s v="AM-10360"/>
    <s v="Alice McCarthy"/>
    <x v="1"/>
    <x v="0"/>
    <s v="Grand Prairie"/>
    <x v="5"/>
    <n v="75051"/>
    <x v="2"/>
    <s v="OFF-ST-10001328"/>
    <x v="1"/>
    <x v="4"/>
    <s v="Personal Filing Tote with Lid, Black/Gray"/>
    <n v="37.224000000000004"/>
    <n v="3"/>
    <n v="0.2"/>
    <n v="3.7224000000000004"/>
  </r>
  <r>
    <n v="189"/>
    <x v="91"/>
    <x v="0"/>
    <x v="87"/>
    <d v="2013-07-23T00:00:00"/>
    <s v="Standard Class"/>
    <s v="AM-10360"/>
    <s v="Alice McCarthy"/>
    <x v="1"/>
    <x v="0"/>
    <s v="Grand Prairie"/>
    <x v="5"/>
    <n v="75051"/>
    <x v="2"/>
    <s v="OFF-PA-10001950"/>
    <x v="1"/>
    <x v="10"/>
    <s v="Southworth 25% Cotton Antique Laid Paper &amp; Envelopes"/>
    <n v="20.016000000000002"/>
    <n v="3"/>
    <n v="0.2"/>
    <n v="6.2549999999999963"/>
  </r>
  <r>
    <n v="190"/>
    <x v="92"/>
    <x v="1"/>
    <x v="88"/>
    <d v="2012-10-14T00:00:00"/>
    <s v="First Class"/>
    <s v="MP-17470"/>
    <s v="Mark Packer"/>
    <x v="2"/>
    <x v="0"/>
    <s v="New York City"/>
    <x v="15"/>
    <n v="10035"/>
    <x v="3"/>
    <s v="FUR-BO-10002613"/>
    <x v="0"/>
    <x v="0"/>
    <s v="Atlantic Metals Mobile 4-Shelf Bookcases, Custom Colors"/>
    <n v="899.13600000000008"/>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s v="New York City"/>
    <x v="15"/>
    <n v="10035"/>
    <x v="3"/>
    <s v="OFF-PA-10000061"/>
    <x v="1"/>
    <x v="10"/>
    <s v="Xerox 205"/>
    <n v="51.84"/>
    <n v="8"/>
    <n v="0"/>
    <n v="24.883200000000002"/>
  </r>
  <r>
    <n v="193"/>
    <x v="92"/>
    <x v="1"/>
    <x v="88"/>
    <d v="2012-10-14T00:00:00"/>
    <s v="First Class"/>
    <s v="MP-17470"/>
    <s v="Mark Packer"/>
    <x v="2"/>
    <x v="0"/>
    <s v="New York City"/>
    <x v="15"/>
    <n v="10035"/>
    <x v="3"/>
    <s v="FUR-BO-10002545"/>
    <x v="0"/>
    <x v="0"/>
    <s v="Atlantic Metals Mobile 3-Shelf Bookcases, Custom Colors"/>
    <n v="626.35200000000009"/>
    <n v="3"/>
    <n v="0.2"/>
    <n v="46.976400000000012"/>
  </r>
  <r>
    <n v="194"/>
    <x v="92"/>
    <x v="1"/>
    <x v="88"/>
    <d v="2012-10-14T00:00:00"/>
    <s v="First Class"/>
    <s v="MP-17470"/>
    <s v="Mark Packer"/>
    <x v="2"/>
    <x v="0"/>
    <s v="New York City"/>
    <x v="15"/>
    <n v="10035"/>
    <x v="3"/>
    <s v="OFF-AR-10003514"/>
    <x v="1"/>
    <x v="6"/>
    <s v="4009 Highlighters by Sanford"/>
    <n v="19.899999999999999"/>
    <n v="5"/>
    <n v="0"/>
    <n v="6.5669999999999984"/>
  </r>
  <r>
    <n v="195"/>
    <x v="93"/>
    <x v="1"/>
    <x v="89"/>
    <d v="2012-11-06T00:00:00"/>
    <s v="Standard Class"/>
    <s v="MZ-17515"/>
    <s v="Mary Zewe"/>
    <x v="1"/>
    <x v="0"/>
    <s v="Redlands"/>
    <x v="1"/>
    <n v="92374"/>
    <x v="1"/>
    <s v="OFF-EN-10001509"/>
    <x v="1"/>
    <x v="12"/>
    <s v="Poly String Tie Envelopes"/>
    <n v="14.280000000000001"/>
    <n v="7"/>
    <n v="0"/>
    <n v="6.7115999999999989"/>
  </r>
  <r>
    <n v="196"/>
    <x v="94"/>
    <x v="2"/>
    <x v="90"/>
    <d v="2011-03-25T00:00:00"/>
    <s v="Standard Class"/>
    <s v="CB-12025"/>
    <s v="Cassandra Brandow"/>
    <x v="0"/>
    <x v="0"/>
    <s v="Hamilton"/>
    <x v="24"/>
    <n v="45011"/>
    <x v="3"/>
    <s v="OFF-AR-10004685"/>
    <x v="1"/>
    <x v="6"/>
    <s v="Binney &amp; Smith Crayola Metallic Colored Pencils, 8-Color Set"/>
    <n v="7.4080000000000004"/>
    <n v="2"/>
    <n v="0.2"/>
    <n v="1.2037999999999995"/>
  </r>
  <r>
    <n v="197"/>
    <x v="9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x v="0"/>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x v="0"/>
    <s v="Akron"/>
    <x v="24"/>
    <n v="44312"/>
    <x v="3"/>
    <s v="OFF-PA-10002666"/>
    <x v="1"/>
    <x v="10"/>
    <s v="Southworth 25% Cotton Linen-Finish Paper &amp; Envelopes"/>
    <n v="21.744000000000003"/>
    <n v="3"/>
    <n v="0.2"/>
    <n v="6.794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87"/>
  </r>
  <r>
    <n v="204"/>
    <x v="99"/>
    <x v="3"/>
    <x v="94"/>
    <d v="2014-12-22T00:00:00"/>
    <s v="Second Class"/>
    <s v="LC-17140"/>
    <s v="Logan Currie"/>
    <x v="0"/>
    <x v="0"/>
    <s v="Dallas"/>
    <x v="5"/>
    <n v="75220"/>
    <x v="2"/>
    <s v="OFF-AP-10003217"/>
    <x v="1"/>
    <x v="9"/>
    <s v="Eureka Sanitaire  Commercial Upright"/>
    <n v="66.283999999999992"/>
    <n v="2"/>
    <n v="0.8"/>
    <n v="-178.96680000000001"/>
  </r>
  <r>
    <n v="205"/>
    <x v="100"/>
    <x v="3"/>
    <x v="95"/>
    <d v="2014-06-08T00:00:00"/>
    <s v="Standard Class"/>
    <s v="HK-14890"/>
    <s v="Heather Kirkland"/>
    <x v="1"/>
    <x v="0"/>
    <s v="Franklin"/>
    <x v="18"/>
    <n v="37064"/>
    <x v="0"/>
    <s v="FUR-FU-10002960"/>
    <x v="0"/>
    <x v="5"/>
    <s v="Eldon 200 Class Desk Accessories, Burgundy"/>
    <n v="35.168000000000006"/>
    <n v="7"/>
    <n v="0.2"/>
    <n v="9.6712000000000025"/>
  </r>
  <r>
    <n v="206"/>
    <x v="101"/>
    <x v="3"/>
    <x v="34"/>
    <d v="2014-12-15T00:00:00"/>
    <s v="Standard Class"/>
    <s v="LE-16810"/>
    <s v="Laurel Elliston"/>
    <x v="0"/>
    <x v="0"/>
    <s v="Whittier"/>
    <x v="1"/>
    <n v="90604"/>
    <x v="1"/>
    <s v="TEC-PH-10001918"/>
    <x v="2"/>
    <x v="7"/>
    <s v="Nortel Business Series Terminal T7208 Digital phone"/>
    <n v="444.76800000000003"/>
    <n v="4"/>
    <n v="0.2"/>
    <n v="44.476800000000026"/>
  </r>
  <r>
    <n v="207"/>
    <x v="102"/>
    <x v="3"/>
    <x v="96"/>
    <d v="2014-12-08T00:00:00"/>
    <s v="Standard Class"/>
    <s v="JH-15985"/>
    <s v="Joseph Holt"/>
    <x v="0"/>
    <x v="0"/>
    <s v="Saginaw"/>
    <x v="12"/>
    <n v="48601"/>
    <x v="2"/>
    <s v="OFF-ST-10000642"/>
    <x v="1"/>
    <x v="4"/>
    <s v="Tennsco Lockers, Gray"/>
    <n v="83.92"/>
    <n v="4"/>
    <n v="0"/>
    <n v="5.8743999999999943"/>
  </r>
  <r>
    <n v="208"/>
    <x v="102"/>
    <x v="3"/>
    <x v="96"/>
    <d v="2014-12-08T00:00:00"/>
    <s v="Standard Class"/>
    <s v="JH-15985"/>
    <s v="Joseph Holt"/>
    <x v="0"/>
    <x v="0"/>
    <s v="Saginaw"/>
    <x v="12"/>
    <n v="48601"/>
    <x v="2"/>
    <s v="TEC-PH-10001700"/>
    <x v="2"/>
    <x v="7"/>
    <s v="Panasonic KX-TG6844B Expandable Digital Cordless Telephone"/>
    <n v="131.97999999999999"/>
    <n v="2"/>
    <n v="0"/>
    <n v="35.634600000000006"/>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899999999998"/>
  </r>
  <r>
    <n v="211"/>
    <x v="102"/>
    <x v="3"/>
    <x v="96"/>
    <d v="2014-12-08T00:00:00"/>
    <s v="Standard Class"/>
    <s v="JH-15985"/>
    <s v="Joseph Holt"/>
    <x v="0"/>
    <x v="0"/>
    <s v="Saginaw"/>
    <x v="12"/>
    <n v="48601"/>
    <x v="2"/>
    <s v="OFF-ST-10001522"/>
    <x v="1"/>
    <x v="4"/>
    <s v="Gould Plastics 18-Pocket Panel Bin, 34w x 5-1/4d x 20-1/2h"/>
    <n v="91.99"/>
    <n v="1"/>
    <n v="0"/>
    <n v="3.6795999999999935"/>
  </r>
  <r>
    <n v="212"/>
    <x v="103"/>
    <x v="1"/>
    <x v="97"/>
    <d v="2012-02-13T00:00:00"/>
    <s v="Second Class"/>
    <s v="MS-17980"/>
    <s v="Michael Stewart"/>
    <x v="1"/>
    <x v="0"/>
    <s v="Dallas"/>
    <x v="5"/>
    <n v="75220"/>
    <x v="2"/>
    <s v="TEC-AC-10001266"/>
    <x v="2"/>
    <x v="11"/>
    <s v="Memorex Micro Travel Drive 8 GB"/>
    <n v="20.8"/>
    <n v="2"/>
    <n v="0.2"/>
    <n v="6.4999999999999991"/>
  </r>
  <r>
    <n v="213"/>
    <x v="104"/>
    <x v="1"/>
    <x v="98"/>
    <d v="2012-01-09T00:00:00"/>
    <s v="Standard Class"/>
    <s v="VW-21775"/>
    <s v="Victoria Wilson"/>
    <x v="1"/>
    <x v="0"/>
    <s v="Medina"/>
    <x v="24"/>
    <n v="44256"/>
    <x v="3"/>
    <s v="OFF-LA-10004544"/>
    <x v="1"/>
    <x v="2"/>
    <s v="Avery 505"/>
    <n v="23.680000000000003"/>
    <n v="2"/>
    <n v="0.2"/>
    <n v="8.879999999999999"/>
  </r>
  <r>
    <n v="214"/>
    <x v="104"/>
    <x v="1"/>
    <x v="98"/>
    <d v="2012-01-09T00:00:00"/>
    <s v="Standard Class"/>
    <s v="VW-21775"/>
    <s v="Victoria Wilson"/>
    <x v="1"/>
    <x v="0"/>
    <s v="Medina"/>
    <x v="24"/>
    <n v="44256"/>
    <x v="3"/>
    <s v="FUR-BO-10004695"/>
    <x v="0"/>
    <x v="0"/>
    <s v="O'Sullivan 2-Door Barrister Bookcase in Odessa Pine"/>
    <n v="452.45"/>
    <n v="5"/>
    <n v="0.5"/>
    <n v="-244.32300000000006"/>
  </r>
  <r>
    <n v="215"/>
    <x v="104"/>
    <x v="1"/>
    <x v="98"/>
    <d v="2012-01-09T00:00:00"/>
    <s v="Standard Class"/>
    <s v="VW-21775"/>
    <s v="Victoria Wilson"/>
    <x v="1"/>
    <x v="0"/>
    <s v="Medina"/>
    <x v="24"/>
    <n v="44256"/>
    <x v="3"/>
    <s v="TEC-PH-10002844"/>
    <x v="2"/>
    <x v="7"/>
    <s v="Speck Products Candyshell Flip Case"/>
    <n v="62.981999999999999"/>
    <n v="3"/>
    <n v="0.4"/>
    <n v="-14.695800000000006"/>
  </r>
  <r>
    <n v="216"/>
    <x v="104"/>
    <x v="1"/>
    <x v="98"/>
    <d v="2012-01-09T00:00:00"/>
    <s v="Standard Class"/>
    <s v="VW-21775"/>
    <s v="Victoria Wilson"/>
    <x v="1"/>
    <x v="0"/>
    <s v="Medina"/>
    <x v="24"/>
    <n v="44256"/>
    <x v="3"/>
    <s v="TEC-MA-10000864"/>
    <x v="2"/>
    <x v="15"/>
    <s v="Cisco 9971 IP Video Phone Charcoal"/>
    <n v="1188.0000000000002"/>
    <n v="9"/>
    <n v="0.7"/>
    <n v="-950.40000000000009"/>
  </r>
  <r>
    <n v="217"/>
    <x v="104"/>
    <x v="1"/>
    <x v="98"/>
    <d v="2012-01-09T00:00:00"/>
    <s v="Standard Class"/>
    <s v="VW-21775"/>
    <s v="Victoria Wilson"/>
    <x v="1"/>
    <x v="0"/>
    <s v="Medina"/>
    <x v="24"/>
    <n v="44256"/>
    <x v="3"/>
    <s v="TEC-AC-10000109"/>
    <x v="2"/>
    <x v="11"/>
    <s v="Sony Micro Vault Click 16 GB USB 2.0 Flash Drive"/>
    <n v="89.584000000000003"/>
    <n v="2"/>
    <n v="0.2"/>
    <n v="4.4792000000000058"/>
  </r>
  <r>
    <n v="218"/>
    <x v="105"/>
    <x v="0"/>
    <x v="99"/>
    <d v="2013-11-02T00:00:00"/>
    <s v="Standard Class"/>
    <s v="JH-15910"/>
    <s v="Jonathan Howell"/>
    <x v="0"/>
    <x v="0"/>
    <s v="Los Angeles"/>
    <x v="1"/>
    <n v="90032"/>
    <x v="1"/>
    <s v="OFF-ST-10001328"/>
    <x v="1"/>
    <x v="4"/>
    <s v="Personal Filing Tote with Lid, Black/Gray"/>
    <n v="93.06"/>
    <n v="6"/>
    <n v="0"/>
    <n v="26.056800000000003"/>
  </r>
  <r>
    <n v="219"/>
    <x v="105"/>
    <x v="0"/>
    <x v="99"/>
    <d v="2013-11-02T00:00:00"/>
    <s v="Standard Class"/>
    <s v="JH-15910"/>
    <s v="Jonathan Howell"/>
    <x v="0"/>
    <x v="0"/>
    <s v="Los Angeles"/>
    <x v="1"/>
    <n v="90032"/>
    <x v="1"/>
    <s v="TEC-PH-10002563"/>
    <x v="2"/>
    <x v="7"/>
    <s v="Adtran 1202752G1"/>
    <n v="302.37599999999998"/>
    <n v="3"/>
    <n v="0.2"/>
    <n v="22.678200000000018"/>
  </r>
  <r>
    <n v="220"/>
    <x v="106"/>
    <x v="1"/>
    <x v="100"/>
    <d v="2012-12-27T00:00:00"/>
    <s v="First Class"/>
    <s v="JB-15925"/>
    <s v="Joni Blumstein"/>
    <x v="0"/>
    <x v="0"/>
    <s v="Dublin"/>
    <x v="24"/>
    <n v="43017"/>
    <x v="3"/>
    <s v="OFF-FA-10000585"/>
    <x v="1"/>
    <x v="13"/>
    <s v="OIC Bulk Pack Metal Binder Clips"/>
    <n v="5.5840000000000005"/>
    <n v="2"/>
    <n v="0.2"/>
    <n v="1.8147999999999997"/>
  </r>
  <r>
    <n v="221"/>
    <x v="106"/>
    <x v="1"/>
    <x v="100"/>
    <d v="2012-12-27T00:00:00"/>
    <s v="First Class"/>
    <s v="JB-15925"/>
    <s v="Joni Blumstein"/>
    <x v="0"/>
    <x v="0"/>
    <s v="Dublin"/>
    <x v="24"/>
    <n v="43017"/>
    <x v="3"/>
    <s v="OFF-PA-10004000"/>
    <x v="1"/>
    <x v="10"/>
    <s v="While You Were Out Pads, 50 per Pad, 4 x 5 1/4, Green Cycle"/>
    <n v="22.704000000000004"/>
    <n v="6"/>
    <n v="0.2"/>
    <n v="8.2302"/>
  </r>
  <r>
    <n v="222"/>
    <x v="106"/>
    <x v="1"/>
    <x v="100"/>
    <d v="2012-12-27T00:00:00"/>
    <s v="First Class"/>
    <s v="JB-15925"/>
    <s v="Joni Blumstein"/>
    <x v="0"/>
    <x v="0"/>
    <s v="Dublin"/>
    <x v="24"/>
    <n v="43017"/>
    <x v="3"/>
    <s v="OFF-BI-10002852"/>
    <x v="1"/>
    <x v="8"/>
    <s v="Ibico Standard Transparent Covers"/>
    <n v="19.776000000000003"/>
    <n v="4"/>
    <n v="0.7"/>
    <n v="-13.843199999999996"/>
  </r>
  <r>
    <n v="223"/>
    <x v="106"/>
    <x v="1"/>
    <x v="100"/>
    <d v="2012-12-27T00:00:00"/>
    <s v="First Class"/>
    <s v="JB-15925"/>
    <s v="Joni Blumstein"/>
    <x v="0"/>
    <x v="0"/>
    <s v="Dublin"/>
    <x v="24"/>
    <n v="43017"/>
    <x v="3"/>
    <s v="FUR-FU-10000087"/>
    <x v="0"/>
    <x v="5"/>
    <s v="Executive Impressions 14&quot; Two-Color Numerals Wall Clock"/>
    <n v="72.703999999999994"/>
    <n v="4"/>
    <n v="0.2"/>
    <n v="19.084800000000005"/>
  </r>
  <r>
    <n v="224"/>
    <x v="106"/>
    <x v="1"/>
    <x v="100"/>
    <d v="2012-12-27T00:00:00"/>
    <s v="First Class"/>
    <s v="JB-15925"/>
    <s v="Joni Blumstein"/>
    <x v="0"/>
    <x v="0"/>
    <s v="Dublin"/>
    <x v="24"/>
    <n v="43017"/>
    <x v="3"/>
    <s v="TEC-MA-10001148"/>
    <x v="2"/>
    <x v="15"/>
    <s v="Swingline SM12-08 MicroCut Jam Free Shredder"/>
    <n v="479.98800000000006"/>
    <n v="4"/>
    <n v="0.7"/>
    <n v="-383.99040000000002"/>
  </r>
  <r>
    <n v="225"/>
    <x v="106"/>
    <x v="1"/>
    <x v="100"/>
    <d v="2012-12-27T00:00:00"/>
    <s v="First Class"/>
    <s v="JB-15925"/>
    <s v="Joni Blumstein"/>
    <x v="0"/>
    <x v="0"/>
    <s v="Dublin"/>
    <x v="24"/>
    <n v="43017"/>
    <x v="3"/>
    <s v="OFF-AR-10001958"/>
    <x v="1"/>
    <x v="6"/>
    <s v="Stanley Bostitch Contemporary Electric Pencil Sharpeners"/>
    <n v="27.168000000000003"/>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800000000000019"/>
  </r>
  <r>
    <n v="227"/>
    <x v="107"/>
    <x v="1"/>
    <x v="101"/>
    <d v="2012-08-16T00:00:00"/>
    <s v="Standard Class"/>
    <s v="DS-13180"/>
    <s v="David Smith"/>
    <x v="1"/>
    <x v="0"/>
    <s v="Detroit"/>
    <x v="12"/>
    <n v="48227"/>
    <x v="2"/>
    <s v="FUR-TA-10003748"/>
    <x v="0"/>
    <x v="3"/>
    <s v="Bevis 36 x 72 Conference Tables"/>
    <n v="622.44999999999993"/>
    <n v="5"/>
    <n v="0"/>
    <n v="136.93899999999999"/>
  </r>
  <r>
    <n v="228"/>
    <x v="107"/>
    <x v="1"/>
    <x v="101"/>
    <d v="2012-08-16T00:00:00"/>
    <s v="Standard Class"/>
    <s v="DS-13180"/>
    <s v="David Smith"/>
    <x v="1"/>
    <x v="0"/>
    <s v="Detroit"/>
    <x v="12"/>
    <n v="48227"/>
    <x v="2"/>
    <s v="OFF-ST-10002485"/>
    <x v="1"/>
    <x v="4"/>
    <s v="Rogers Deluxe File Chest"/>
    <n v="21.98"/>
    <n v="1"/>
    <n v="0"/>
    <n v="0.21979999999999933"/>
  </r>
  <r>
    <n v="229"/>
    <x v="108"/>
    <x v="1"/>
    <x v="102"/>
    <d v="2012-03-04T00:00:00"/>
    <s v="Standard Class"/>
    <s v="VD-21670"/>
    <s v="Valerie Dominguez"/>
    <x v="0"/>
    <x v="0"/>
    <s v="Columbia"/>
    <x v="18"/>
    <n v="38401"/>
    <x v="0"/>
    <s v="FUR-CH-10004860"/>
    <x v="0"/>
    <x v="1"/>
    <s v="Global Low Back Tilter Chair"/>
    <n v="161.56800000000001"/>
    <n v="2"/>
    <n v="0.2"/>
    <n v="-28.274400000000021"/>
  </r>
  <r>
    <n v="230"/>
    <x v="108"/>
    <x v="1"/>
    <x v="102"/>
    <d v="2012-03-04T00:00:00"/>
    <s v="Standard Class"/>
    <s v="VD-21670"/>
    <s v="Valerie Dominguez"/>
    <x v="0"/>
    <x v="0"/>
    <s v="Columbia"/>
    <x v="18"/>
    <n v="38401"/>
    <x v="0"/>
    <s v="FUR-CH-10004477"/>
    <x v="0"/>
    <x v="1"/>
    <s v="Global Push Button Manager's Chair, Indigo"/>
    <n v="389.69600000000003"/>
    <n v="8"/>
    <n v="0.2"/>
    <n v="43.840799999999973"/>
  </r>
  <r>
    <n v="231"/>
    <x v="109"/>
    <x v="2"/>
    <x v="103"/>
    <d v="2011-09-17T00:00:00"/>
    <s v="Standard Class"/>
    <s v="EA-14035"/>
    <s v="Erin Ashbrook"/>
    <x v="1"/>
    <x v="0"/>
    <s v="Charlotte"/>
    <x v="3"/>
    <n v="28205"/>
    <x v="0"/>
    <s v="OFF-BI-10001679"/>
    <x v="1"/>
    <x v="8"/>
    <s v="GBC Instant Index System for Binding Systems"/>
    <n v="18.648000000000003"/>
    <n v="7"/>
    <n v="0.7"/>
    <n v="-12.431999999999999"/>
  </r>
  <r>
    <n v="232"/>
    <x v="110"/>
    <x v="3"/>
    <x v="104"/>
    <d v="2014-04-13T00:00:00"/>
    <s v="Standard Class"/>
    <s v="CS-12400"/>
    <s v="Christopher Schild"/>
    <x v="2"/>
    <x v="0"/>
    <s v="Tampa"/>
    <x v="2"/>
    <n v="33614"/>
    <x v="0"/>
    <s v="FUR-TA-10001705"/>
    <x v="0"/>
    <x v="3"/>
    <s v="Bush Advantage Collection Round Conference Table"/>
    <n v="233.86"/>
    <n v="2"/>
    <n v="0.45"/>
    <n v="-102.04800000000003"/>
  </r>
  <r>
    <n v="233"/>
    <x v="110"/>
    <x v="3"/>
    <x v="104"/>
    <d v="2014-04-13T00:00:00"/>
    <s v="Standard Class"/>
    <s v="CS-12400"/>
    <s v="Christopher Schild"/>
    <x v="2"/>
    <x v="0"/>
    <s v="Tampa"/>
    <x v="2"/>
    <n v="33614"/>
    <x v="0"/>
    <s v="FUR-TA-10003473"/>
    <x v="0"/>
    <x v="3"/>
    <s v="Bretford Rectangular Conference Table Tops"/>
    <n v="620.61450000000013"/>
    <n v="3"/>
    <n v="0.45"/>
    <n v="-248.24579999999992"/>
  </r>
  <r>
    <n v="234"/>
    <x v="110"/>
    <x v="3"/>
    <x v="104"/>
    <d v="2014-04-13T00:00:00"/>
    <s v="Standard Class"/>
    <s v="CS-12400"/>
    <s v="Christopher Schild"/>
    <x v="2"/>
    <x v="0"/>
    <s v="Tampa"/>
    <x v="2"/>
    <n v="33614"/>
    <x v="0"/>
    <s v="OFF-BI-10001679"/>
    <x v="1"/>
    <x v="8"/>
    <s v="GBC Instant Index System for Binding Systems"/>
    <n v="5.3280000000000012"/>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 P710e Mobile Speakerphone"/>
    <n v="617.97600000000011"/>
    <n v="3"/>
    <n v="0.2"/>
    <n v="-7.724700000000098"/>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0000000000005"/>
    <n v="5"/>
    <n v="0.2"/>
    <n v="9.3960000000000008"/>
  </r>
  <r>
    <n v="239"/>
    <x v="112"/>
    <x v="0"/>
    <x v="30"/>
    <d v="2013-06-10T00:00:00"/>
    <s v="Second Class"/>
    <s v="KL-16645"/>
    <s v="Ken Lonsdale"/>
    <x v="0"/>
    <x v="0"/>
    <s v="Chicago"/>
    <x v="10"/>
    <n v="60610"/>
    <x v="2"/>
    <s v="FUR-FU-10000576"/>
    <x v="0"/>
    <x v="5"/>
    <s v="Luxo Professional Fluorescent Magnifier Lamp with Clamp-Mount Base"/>
    <n v="419.68000000000006"/>
    <n v="5"/>
    <n v="0.6"/>
    <n v="-356.72799999999995"/>
  </r>
  <r>
    <n v="240"/>
    <x v="112"/>
    <x v="0"/>
    <x v="30"/>
    <d v="2013-06-10T00:00:00"/>
    <s v="Second Class"/>
    <s v="KL-16645"/>
    <s v="Ken Lonsdale"/>
    <x v="0"/>
    <x v="0"/>
    <s v="Chicago"/>
    <x v="10"/>
    <n v="60610"/>
    <x v="2"/>
    <s v="FUR-FU-10004351"/>
    <x v="0"/>
    <x v="5"/>
    <s v="Staples"/>
    <n v="11.688000000000001"/>
    <n v="3"/>
    <n v="0.6"/>
    <n v="-4.6751999999999985"/>
  </r>
  <r>
    <n v="241"/>
    <x v="112"/>
    <x v="0"/>
    <x v="30"/>
    <d v="2013-06-10T00:00:00"/>
    <s v="Second Class"/>
    <s v="KL-16645"/>
    <s v="Ken Lonsdale"/>
    <x v="0"/>
    <x v="0"/>
    <s v="Chicago"/>
    <x v="10"/>
    <n v="60610"/>
    <x v="2"/>
    <s v="TEC-PH-10000011"/>
    <x v="2"/>
    <x v="7"/>
    <s v="PureGear Roll-On Screen Protector"/>
    <n v="31.983999999999998"/>
    <n v="2"/>
    <n v="0.2"/>
    <n v="11.194399999999998"/>
  </r>
  <r>
    <n v="242"/>
    <x v="112"/>
    <x v="0"/>
    <x v="30"/>
    <d v="2013-06-10T00:00:00"/>
    <s v="Second Class"/>
    <s v="KL-16645"/>
    <s v="Ken Lonsdale"/>
    <x v="0"/>
    <x v="0"/>
    <s v="Chicago"/>
    <x v="10"/>
    <n v="60610"/>
    <x v="2"/>
    <s v="FUR-TA-10002607"/>
    <x v="0"/>
    <x v="3"/>
    <s v="KI Conference Tables"/>
    <n v="177.22499999999999"/>
    <n v="5"/>
    <n v="0.5"/>
    <n v="-120.51299999999998"/>
  </r>
  <r>
    <n v="243"/>
    <x v="112"/>
    <x v="0"/>
    <x v="30"/>
    <d v="2013-06-10T00:00:00"/>
    <s v="Second Class"/>
    <s v="KL-16645"/>
    <s v="Ken Lonsdale"/>
    <x v="0"/>
    <x v="0"/>
    <s v="Chicago"/>
    <x v="10"/>
    <n v="60610"/>
    <x v="2"/>
    <s v="FUR-FU-10002505"/>
    <x v="0"/>
    <x v="5"/>
    <s v="Eldon 100 Class Desk Accessories"/>
    <n v="4.0440000000000005"/>
    <n v="3"/>
    <n v="0.6"/>
    <n v="-2.8307999999999995"/>
  </r>
  <r>
    <n v="244"/>
    <x v="112"/>
    <x v="0"/>
    <x v="30"/>
    <d v="2013-06-10T00:00:00"/>
    <s v="Second Class"/>
    <s v="KL-16645"/>
    <s v="Ken Lonsdale"/>
    <x v="0"/>
    <x v="0"/>
    <s v="Chicago"/>
    <x v="10"/>
    <n v="60610"/>
    <x v="2"/>
    <s v="OFF-AR-10004685"/>
    <x v="1"/>
    <x v="6"/>
    <s v="Binney &amp; Smith Crayola Metallic Colored Pencils, 8-Color Set"/>
    <n v="7.4080000000000004"/>
    <n v="2"/>
    <n v="0.2"/>
    <n v="1.2037999999999995"/>
  </r>
  <r>
    <n v="245"/>
    <x v="113"/>
    <x v="2"/>
    <x v="106"/>
    <d v="2011-06-06T00:00:00"/>
    <s v="Second Class"/>
    <s v="DW-13480"/>
    <s v="Dianna Wilson"/>
    <x v="2"/>
    <x v="0"/>
    <s v="Lakeville"/>
    <x v="11"/>
    <n v="55044"/>
    <x v="2"/>
    <s v="FUR-CH-10004063"/>
    <x v="0"/>
    <x v="1"/>
    <s v="Global Deluxe High-Back Manager's Chair"/>
    <n v="2001.8600000000001"/>
    <n v="7"/>
    <n v="0"/>
    <n v="580.53939999999989"/>
  </r>
  <r>
    <n v="246"/>
    <x v="113"/>
    <x v="2"/>
    <x v="106"/>
    <d v="2011-06-06T00:00:00"/>
    <s v="Second Class"/>
    <s v="DW-13480"/>
    <s v="Dianna Wilson"/>
    <x v="2"/>
    <x v="0"/>
    <s v="Lakeville"/>
    <x v="11"/>
    <n v="55044"/>
    <x v="2"/>
    <s v="OFF-ST-10002276"/>
    <x v="1"/>
    <x v="4"/>
    <s v="Safco Steel Mobile File Cart"/>
    <n v="166.72"/>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3"/>
  </r>
  <r>
    <n v="249"/>
    <x v="113"/>
    <x v="2"/>
    <x v="106"/>
    <d v="2011-06-06T00:00:00"/>
    <s v="Second Class"/>
    <s v="DW-13480"/>
    <s v="Dianna Wilson"/>
    <x v="2"/>
    <x v="0"/>
    <s v="Lakeville"/>
    <x v="11"/>
    <n v="55044"/>
    <x v="2"/>
    <s v="OFF-PA-10000061"/>
    <x v="1"/>
    <x v="10"/>
    <s v="Xerox 205"/>
    <n v="25.92"/>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s v="San Diego"/>
    <x v="1"/>
    <n v="92037"/>
    <x v="1"/>
    <s v="OFF-PA-10004569"/>
    <x v="1"/>
    <x v="10"/>
    <s v="Wirebound Message Books, Two 4 1/4&quot; x 5&quot; Forms per Page"/>
    <n v="7.61"/>
    <n v="1"/>
    <n v="0"/>
    <n v="3.5766999999999998"/>
  </r>
  <r>
    <n v="252"/>
    <x v="115"/>
    <x v="0"/>
    <x v="108"/>
    <d v="2013-09-18T00:00:00"/>
    <s v="Standard Class"/>
    <s v="KC-16540"/>
    <s v="Kelly Collister"/>
    <x v="0"/>
    <x v="0"/>
    <s v="San Diego"/>
    <x v="1"/>
    <n v="92037"/>
    <x v="1"/>
    <s v="TEC-AC-10003832"/>
    <x v="2"/>
    <x v="11"/>
    <s v="Logitech P710e Mobile Speakerphone"/>
    <n v="3347.37"/>
    <n v="13"/>
    <n v="0"/>
    <n v="636.0002999999997"/>
  </r>
  <r>
    <n v="253"/>
    <x v="116"/>
    <x v="0"/>
    <x v="107"/>
    <d v="2013-12-14T00:00:00"/>
    <s v="First Class"/>
    <s v="DL-13315"/>
    <s v="Delfina Latchford"/>
    <x v="0"/>
    <x v="0"/>
    <s v="New York City"/>
    <x v="15"/>
    <n v="10024"/>
    <x v="3"/>
    <s v="OFF-ST-10001228"/>
    <x v="1"/>
    <x v="4"/>
    <s v="Fellowes Personal Hanging Folder Files, Navy"/>
    <n v="80.58"/>
    <n v="6"/>
    <n v="0"/>
    <n v="22.56240000000000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000000000001"/>
    <n v="9"/>
    <n v="0.6"/>
    <n v="-8.4923999999999982"/>
  </r>
  <r>
    <n v="256"/>
    <x v="117"/>
    <x v="1"/>
    <x v="109"/>
    <d v="2012-12-04T00:00:00"/>
    <s v="Standard Class"/>
    <s v="DR-12880"/>
    <s v="Dan Reichenbach"/>
    <x v="1"/>
    <x v="0"/>
    <s v="Chicago"/>
    <x v="10"/>
    <n v="60623"/>
    <x v="2"/>
    <s v="OFF-ST-10004804"/>
    <x v="1"/>
    <x v="4"/>
    <s v="Belkin 19&quot; Vented Equipment Shelf, Black"/>
    <n v="82.367999999999995"/>
    <n v="2"/>
    <n v="0.2"/>
    <n v="-19.562399999999997"/>
  </r>
  <r>
    <n v="257"/>
    <x v="117"/>
    <x v="1"/>
    <x v="109"/>
    <d v="2012-12-04T00:00:00"/>
    <s v="Standard Class"/>
    <s v="DR-12880"/>
    <s v="Dan Reichenbach"/>
    <x v="1"/>
    <x v="0"/>
    <s v="Chicago"/>
    <x v="10"/>
    <n v="60623"/>
    <x v="2"/>
    <s v="OFF-ST-10001590"/>
    <x v="1"/>
    <x v="4"/>
    <s v="Tenex Personal Project File with Scoop Front Design, Black"/>
    <n v="53.92"/>
    <n v="5"/>
    <n v="0.2"/>
    <n v="4.0439999999999969"/>
  </r>
  <r>
    <n v="258"/>
    <x v="117"/>
    <x v="1"/>
    <x v="109"/>
    <d v="2012-12-04T00:00:00"/>
    <s v="Standard Class"/>
    <s v="DR-12880"/>
    <s v="Dan Reichenbach"/>
    <x v="1"/>
    <x v="0"/>
    <s v="Chicago"/>
    <x v="10"/>
    <n v="60623"/>
    <x v="2"/>
    <s v="TEC-PH-10001580"/>
    <x v="2"/>
    <x v="7"/>
    <s v="Logitech Mobile Speakerphone P710e - speaker phone"/>
    <n v="647.904"/>
    <n v="6"/>
    <n v="0.2"/>
    <n v="56.691599999999966"/>
  </r>
  <r>
    <n v="259"/>
    <x v="118"/>
    <x v="3"/>
    <x v="96"/>
    <d v="2014-12-04T00:00:00"/>
    <s v="Second Class"/>
    <s v="CC-12670"/>
    <s v="Craig Carreira"/>
    <x v="0"/>
    <x v="0"/>
    <s v="New York City"/>
    <x v="15"/>
    <n v="10009"/>
    <x v="3"/>
    <s v="TEC-AC-10000290"/>
    <x v="2"/>
    <x v="11"/>
    <s v="Sabrent 4-Port USB 2.0 Hub"/>
    <n v="20.37"/>
    <n v="3"/>
    <n v="0"/>
    <n v="6.9258000000000006"/>
  </r>
  <r>
    <n v="260"/>
    <x v="118"/>
    <x v="3"/>
    <x v="96"/>
    <d v="2014-12-04T00:00:00"/>
    <s v="Second Class"/>
    <s v="CC-12670"/>
    <s v="Craig Carreira"/>
    <x v="0"/>
    <x v="0"/>
    <s v="New York City"/>
    <x v="15"/>
    <n v="10009"/>
    <x v="3"/>
    <s v="OFF-ST-10002790"/>
    <x v="1"/>
    <x v="4"/>
    <s v="Safco Industrial Shelving"/>
    <n v="221.54999999999998"/>
    <n v="3"/>
    <n v="0"/>
    <n v="6.6465000000000174"/>
  </r>
  <r>
    <n v="261"/>
    <x v="118"/>
    <x v="3"/>
    <x v="96"/>
    <d v="2014-12-04T00:00:00"/>
    <s v="Second Class"/>
    <s v="CC-12670"/>
    <s v="Craig Carreira"/>
    <x v="0"/>
    <x v="0"/>
    <s v="New York City"/>
    <x v="15"/>
    <n v="10009"/>
    <x v="3"/>
    <s v="OFF-BI-10003460"/>
    <x v="1"/>
    <x v="8"/>
    <s v="Acco 3-Hole Punch"/>
    <n v="17.52"/>
    <n v="5"/>
    <n v="0.2"/>
    <n v="6.1319999999999988"/>
  </r>
  <r>
    <n v="262"/>
    <x v="119"/>
    <x v="3"/>
    <x v="110"/>
    <d v="2014-06-13T00:00:00"/>
    <s v="Standard Class"/>
    <s v="Dl-13600"/>
    <s v="Dorris liebe"/>
    <x v="1"/>
    <x v="0"/>
    <s v="Pasadena"/>
    <x v="5"/>
    <n v="77506"/>
    <x v="2"/>
    <s v="OFF-AP-10002203"/>
    <x v="1"/>
    <x v="9"/>
    <s v="Eureka Disposable Bags for Sanitaire Vibra Groomer I Upright Vac"/>
    <n v="1.6239999999999994"/>
    <n v="2"/>
    <n v="0.8"/>
    <n v="-4.4660000000000002"/>
  </r>
  <r>
    <n v="263"/>
    <x v="120"/>
    <x v="2"/>
    <x v="111"/>
    <d v="2011-09-21T00:00:00"/>
    <s v="Second Class"/>
    <s v="SB-20290"/>
    <s v="Sean Braxton"/>
    <x v="1"/>
    <x v="0"/>
    <s v="Houston"/>
    <x v="5"/>
    <n v="77036"/>
    <x v="2"/>
    <s v="TEC-MA-10000822"/>
    <x v="2"/>
    <x v="15"/>
    <s v="Lexmark MX611dhe Monochrome Laser Printer"/>
    <n v="3059.982"/>
    <n v="3"/>
    <n v="0.4"/>
    <n v="-509.99700000000075"/>
  </r>
  <r>
    <n v="264"/>
    <x v="120"/>
    <x v="2"/>
    <x v="111"/>
    <d v="2011-09-21T00:00:00"/>
    <s v="Second Class"/>
    <s v="SB-20290"/>
    <s v="Sean Braxton"/>
    <x v="1"/>
    <x v="0"/>
    <s v="Houston"/>
    <x v="5"/>
    <n v="77036"/>
    <x v="2"/>
    <s v="TEC-MA-10003353"/>
    <x v="2"/>
    <x v="15"/>
    <s v="Xerox WorkCentre 6505DN Laser Multifunction Printer"/>
    <n v="2519.9579999999996"/>
    <n v="7"/>
    <n v="0.4"/>
    <n v="-251.99579999999992"/>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6000000000006"/>
  </r>
  <r>
    <n v="267"/>
    <x v="123"/>
    <x v="3"/>
    <x v="114"/>
    <d v="2014-06-21T00:00:00"/>
    <s v="Standard Class"/>
    <s v="CB-12535"/>
    <s v="Claudia Bergmann"/>
    <x v="1"/>
    <x v="0"/>
    <s v="Chapel Hill"/>
    <x v="3"/>
    <n v="27514"/>
    <x v="0"/>
    <s v="OFF-AR-10003602"/>
    <x v="1"/>
    <x v="6"/>
    <s v="Quartet Omega Colored Chalk, 12/Pack"/>
    <n v="14.015999999999998"/>
    <n v="3"/>
    <n v="0.2"/>
    <n v="4.7303999999999995"/>
  </r>
  <r>
    <n v="268"/>
    <x v="124"/>
    <x v="0"/>
    <x v="115"/>
    <d v="2013-01-28T00:00:00"/>
    <s v="Standard Class"/>
    <s v="PG-18895"/>
    <s v="Paul Gonzalez"/>
    <x v="0"/>
    <x v="0"/>
    <s v="Morristown"/>
    <x v="30"/>
    <n v="7960"/>
    <x v="3"/>
    <s v="OFF-FA-10003472"/>
    <x v="1"/>
    <x v="13"/>
    <s v="Bagged Rubber Bands"/>
    <n v="7.5600000000000005"/>
    <n v="6"/>
    <n v="0"/>
    <n v="0.3024"/>
  </r>
  <r>
    <n v="269"/>
    <x v="125"/>
    <x v="3"/>
    <x v="34"/>
    <d v="2014-12-14T00:00:00"/>
    <s v="Standard Class"/>
    <s v="CA-12310"/>
    <s v="Christine Abelman"/>
    <x v="1"/>
    <x v="0"/>
    <s v="Cincinnati"/>
    <x v="24"/>
    <n v="45231"/>
    <x v="3"/>
    <s v="OFF-ST-10004180"/>
    <x v="1"/>
    <x v="4"/>
    <s v="Safco Commercial Shelving"/>
    <n v="37.207999999999998"/>
    <n v="1"/>
    <n v="0.2"/>
    <n v="-7.4416000000000011"/>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
  </r>
  <r>
    <n v="272"/>
    <x v="127"/>
    <x v="1"/>
    <x v="117"/>
    <d v="2012-07-31T00:00:00"/>
    <s v="First Class"/>
    <s v="HA-14920"/>
    <s v="Helen Andreada"/>
    <x v="0"/>
    <x v="0"/>
    <s v="San Francisco"/>
    <x v="1"/>
    <n v="94109"/>
    <x v="1"/>
    <s v="TEC-AC-10003628"/>
    <x v="2"/>
    <x v="11"/>
    <s v="Logitech 910-002974 M325 Wireless Mouse for Web Scrolling"/>
    <n v="209.92999999999998"/>
    <n v="7"/>
    <n v="0"/>
    <n v="92.369200000000021"/>
  </r>
  <r>
    <n v="273"/>
    <x v="127"/>
    <x v="1"/>
    <x v="117"/>
    <d v="2012-07-31T00:00:00"/>
    <s v="First Class"/>
    <s v="HA-14920"/>
    <s v="Helen Andreada"/>
    <x v="0"/>
    <x v="0"/>
    <s v="San Francisco"/>
    <x v="1"/>
    <n v="94109"/>
    <x v="1"/>
    <s v="FUR-FU-10003274"/>
    <x v="0"/>
    <x v="5"/>
    <s v="Regeneration Desk Collection"/>
    <n v="5.28"/>
    <n v="3"/>
    <n v="0"/>
    <n v="2.3232000000000004"/>
  </r>
  <r>
    <n v="274"/>
    <x v="127"/>
    <x v="1"/>
    <x v="117"/>
    <d v="2012-07-31T00:00:00"/>
    <s v="First Class"/>
    <s v="HA-14920"/>
    <s v="Helen Andreada"/>
    <x v="0"/>
    <x v="0"/>
    <s v="San Francisco"/>
    <x v="1"/>
    <n v="94109"/>
    <x v="1"/>
    <s v="OFF-BI-10002557"/>
    <x v="1"/>
    <x v="8"/>
    <s v="Presstex Flexible Ring Binders"/>
    <n v="10.92"/>
    <n v="3"/>
    <n v="0.2"/>
    <n v="4.0949999999999989"/>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000000000002"/>
  </r>
  <r>
    <n v="277"/>
    <x v="129"/>
    <x v="3"/>
    <x v="119"/>
    <d v="2014-10-18T00:00:00"/>
    <s v="Standard Class"/>
    <s v="AG-10495"/>
    <s v="Andrew Gjertsen"/>
    <x v="1"/>
    <x v="0"/>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39999999999996"/>
    <n v="3"/>
    <n v="0.2"/>
    <n v="8.6940000000000008"/>
  </r>
  <r>
    <n v="281"/>
    <x v="130"/>
    <x v="1"/>
    <x v="120"/>
    <d v="2012-09-28T00:00:00"/>
    <s v="Second Class"/>
    <s v="SC-20725"/>
    <s v="Steven Cartwright"/>
    <x v="0"/>
    <x v="0"/>
    <s v="Houston"/>
    <x v="5"/>
    <n v="77070"/>
    <x v="2"/>
    <s v="OFF-BI-10004967"/>
    <x v="1"/>
    <x v="8"/>
    <s v="Round Ring Binders"/>
    <n v="2.0799999999999996"/>
    <n v="5"/>
    <n v="0.8"/>
    <n v="-3.4320000000000004"/>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000000000007"/>
  </r>
  <r>
    <n v="284"/>
    <x v="132"/>
    <x v="1"/>
    <x v="120"/>
    <d v="2012-10-02T00:00:00"/>
    <s v="Standard Class"/>
    <s v="TB-21520"/>
    <s v="Tracy Blumstein"/>
    <x v="0"/>
    <x v="0"/>
    <s v="Portland"/>
    <x v="21"/>
    <n v="97206"/>
    <x v="1"/>
    <s v="OFF-PA-10000474"/>
    <x v="1"/>
    <x v="10"/>
    <s v="Staples"/>
    <n v="141.76"/>
    <n v="5"/>
    <n v="0.2"/>
    <n v="47.843999999999994"/>
  </r>
  <r>
    <n v="285"/>
    <x v="132"/>
    <x v="1"/>
    <x v="120"/>
    <d v="2012-10-02T00:00:00"/>
    <s v="Standard Class"/>
    <s v="TB-21520"/>
    <s v="Tracy Blumstein"/>
    <x v="0"/>
    <x v="0"/>
    <s v="Portland"/>
    <x v="21"/>
    <n v="97206"/>
    <x v="1"/>
    <s v="TEC-AC-10001956"/>
    <x v="2"/>
    <x v="11"/>
    <s v="Microsoft Arc Touch Mouse"/>
    <n v="239.80000000000004"/>
    <n v="5"/>
    <n v="0.2"/>
    <n v="47.959999999999987"/>
  </r>
  <r>
    <n v="286"/>
    <x v="132"/>
    <x v="1"/>
    <x v="120"/>
    <d v="2012-10-02T00:00:00"/>
    <s v="Standard Class"/>
    <s v="TB-21520"/>
    <s v="Tracy Blumstein"/>
    <x v="0"/>
    <x v="0"/>
    <s v="Portland"/>
    <x v="21"/>
    <n v="97206"/>
    <x v="1"/>
    <s v="OFF-PA-10004100"/>
    <x v="1"/>
    <x v="10"/>
    <s v="Xerox 216"/>
    <n v="31.104000000000006"/>
    <n v="6"/>
    <n v="0.2"/>
    <n v="10.8864"/>
  </r>
  <r>
    <n v="287"/>
    <x v="133"/>
    <x v="0"/>
    <x v="122"/>
    <d v="2013-12-21T00:00:00"/>
    <s v="Second Class"/>
    <s v="AH-10195"/>
    <s v="Alan Haines"/>
    <x v="1"/>
    <x v="0"/>
    <s v="Tamarac"/>
    <x v="2"/>
    <n v="33319"/>
    <x v="0"/>
    <s v="OFF-BI-10000778"/>
    <x v="1"/>
    <x v="8"/>
    <s v="GBC VeloBinder Electric Binding Machine"/>
    <n v="254.05800000000002"/>
    <n v="7"/>
    <n v="0.7"/>
    <n v="-169.3719999999999"/>
  </r>
  <r>
    <n v="288"/>
    <x v="133"/>
    <x v="0"/>
    <x v="122"/>
    <d v="2013-12-21T00:00:00"/>
    <s v="Second Class"/>
    <s v="AH-10195"/>
    <s v="Alan Haines"/>
    <x v="1"/>
    <x v="0"/>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x v="0"/>
    <s v="Tamarac"/>
    <x v="2"/>
    <n v="33319"/>
    <x v="0"/>
    <s v="OFF-SU-10000646"/>
    <x v="1"/>
    <x v="14"/>
    <s v="Premier Automatic Letter Opener"/>
    <n v="961.48000000000013"/>
    <n v="5"/>
    <n v="0.2"/>
    <n v="-204.31449999999995"/>
  </r>
  <r>
    <n v="290"/>
    <x v="134"/>
    <x v="0"/>
    <x v="73"/>
    <d v="2013-11-25T00:00:00"/>
    <s v="Second Class"/>
    <s v="NZ-18565"/>
    <s v="Nick Zandusky"/>
    <x v="2"/>
    <x v="0"/>
    <s v="Columbus"/>
    <x v="24"/>
    <n v="43229"/>
    <x v="3"/>
    <s v="OFF-FA-10002983"/>
    <x v="1"/>
    <x v="13"/>
    <s v="Advantus SlideClip Paper Clips"/>
    <n v="19.096"/>
    <n v="7"/>
    <n v="0.2"/>
    <n v="6.6835999999999993"/>
  </r>
  <r>
    <n v="291"/>
    <x v="134"/>
    <x v="0"/>
    <x v="73"/>
    <d v="2013-11-25T00:00:00"/>
    <s v="Second Class"/>
    <s v="NZ-18565"/>
    <s v="Nick Zandusky"/>
    <x v="2"/>
    <x v="0"/>
    <s v="Columbus"/>
    <x v="24"/>
    <n v="43229"/>
    <x v="3"/>
    <s v="OFF-LA-10004689"/>
    <x v="1"/>
    <x v="2"/>
    <s v="Avery 512"/>
    <n v="18.496000000000002"/>
    <n v="8"/>
    <n v="0.2"/>
    <n v="6.2423999999999999"/>
  </r>
  <r>
    <n v="292"/>
    <x v="134"/>
    <x v="0"/>
    <x v="73"/>
    <d v="2013-11-25T00:00:00"/>
    <s v="Second Class"/>
    <s v="NZ-18565"/>
    <s v="Nick Zandusky"/>
    <x v="2"/>
    <x v="0"/>
    <s v="Columbus"/>
    <x v="24"/>
    <n v="43229"/>
    <x v="3"/>
    <s v="TEC-AC-10002001"/>
    <x v="2"/>
    <x v="11"/>
    <s v="Logitech Wireless Gaming Headset G930"/>
    <n v="255.98400000000004"/>
    <n v="2"/>
    <n v="0.2"/>
    <n v="54.396600000000007"/>
  </r>
  <r>
    <n v="293"/>
    <x v="134"/>
    <x v="0"/>
    <x v="73"/>
    <d v="2013-11-25T00:00:00"/>
    <s v="Second Class"/>
    <s v="NZ-18565"/>
    <s v="Nick Zandusky"/>
    <x v="2"/>
    <x v="0"/>
    <s v="Columbus"/>
    <x v="24"/>
    <n v="43229"/>
    <x v="3"/>
    <s v="FUR-BO-10004709"/>
    <x v="0"/>
    <x v="0"/>
    <s v="Bush Westfield Collection Bookcases, Medium Cherry Finish"/>
    <n v="86.97"/>
    <n v="3"/>
    <n v="0.5"/>
    <n v="-48.703199999999995"/>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00000000003"/>
    <n v="3"/>
    <n v="0.2"/>
    <n v="20.155800000000013"/>
  </r>
  <r>
    <n v="296"/>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x v="0"/>
    <s v="Colorado Springs"/>
    <x v="22"/>
    <n v="80906"/>
    <x v="1"/>
    <s v="OFF-BI-10004593"/>
    <x v="1"/>
    <x v="8"/>
    <s v="Ibico Laser Imprintable Binding System Covers"/>
    <n v="78.600000000000009"/>
    <n v="5"/>
    <n v="0.7"/>
    <n v="-62.88000000000001"/>
  </r>
  <r>
    <n v="298"/>
    <x v="135"/>
    <x v="2"/>
    <x v="58"/>
    <d v="2011-12-28T00:00:00"/>
    <s v="First Class"/>
    <s v="KL-16555"/>
    <s v="Kelly Lampkin"/>
    <x v="1"/>
    <x v="0"/>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x v="0"/>
    <s v="Belleville"/>
    <x v="30"/>
    <n v="7109"/>
    <x v="3"/>
    <s v="OFF-PA-10002105"/>
    <x v="1"/>
    <x v="10"/>
    <s v="Xerox 223"/>
    <n v="32.400000000000006"/>
    <n v="5"/>
    <n v="0"/>
    <n v="15.552000000000001"/>
  </r>
  <r>
    <n v="300"/>
    <x v="136"/>
    <x v="0"/>
    <x v="99"/>
    <d v="2013-11-04T00:00:00"/>
    <s v="Standard Class"/>
    <s v="JD-15895"/>
    <s v="Jonathan Doherty"/>
    <x v="1"/>
    <x v="0"/>
    <s v="Belleville"/>
    <x v="30"/>
    <n v="7109"/>
    <x v="3"/>
    <s v="OFF-ST-10002756"/>
    <x v="1"/>
    <x v="4"/>
    <s v="Tennsco Stur-D-Stor Boltless Shelving, 5 Shelves, 24&quot; Deep, Sand"/>
    <n v="1082.48"/>
    <n v="8"/>
    <n v="0"/>
    <n v="10.824800000000096"/>
  </r>
  <r>
    <n v="301"/>
    <x v="136"/>
    <x v="0"/>
    <x v="99"/>
    <d v="2013-11-04T00:00:00"/>
    <s v="Standard Class"/>
    <s v="JD-15895"/>
    <s v="Jonathan Doherty"/>
    <x v="1"/>
    <x v="0"/>
    <s v="Belleville"/>
    <x v="30"/>
    <n v="7109"/>
    <x v="3"/>
    <s v="OFF-PA-10004243"/>
    <x v="1"/>
    <x v="10"/>
    <s v="Xerox 1939"/>
    <n v="56.91"/>
    <n v="3"/>
    <n v="0"/>
    <n v="27.316799999999997"/>
  </r>
  <r>
    <n v="302"/>
    <x v="136"/>
    <x v="0"/>
    <x v="99"/>
    <d v="2013-11-04T00:00:00"/>
    <s v="Standard Class"/>
    <s v="JD-15895"/>
    <s v="Jonathan Doherty"/>
    <x v="1"/>
    <x v="0"/>
    <s v="Belleville"/>
    <x v="30"/>
    <n v="7109"/>
    <x v="3"/>
    <s v="FUR-FU-10001861"/>
    <x v="0"/>
    <x v="5"/>
    <s v="Floodlight Indoor Halogen Bulbs, 1 Bulb per Pack, 60 Watts"/>
    <n v="77.599999999999994"/>
    <n v="4"/>
    <n v="0"/>
    <n v="38.023999999999994"/>
  </r>
  <r>
    <n v="303"/>
    <x v="136"/>
    <x v="0"/>
    <x v="99"/>
    <d v="2013-11-04T00:00:00"/>
    <s v="Standard Class"/>
    <s v="JD-15895"/>
    <s v="Jonathan Doherty"/>
    <x v="1"/>
    <x v="0"/>
    <s v="Belleville"/>
    <x v="30"/>
    <n v="7109"/>
    <x v="3"/>
    <s v="OFF-BI-10002706"/>
    <x v="1"/>
    <x v="8"/>
    <s v="Avery Premier Heavy-Duty Binder with Round Locking Rings"/>
    <n v="14.28"/>
    <n v="1"/>
    <n v="0"/>
    <n v="6.5687999999999995"/>
  </r>
  <r>
    <n v="304"/>
    <x v="137"/>
    <x v="3"/>
    <x v="123"/>
    <d v="2014-11-24T00:00:00"/>
    <s v="Standard Class"/>
    <s v="JH-15910"/>
    <s v="Jonathan Howell"/>
    <x v="0"/>
    <x v="0"/>
    <s v="Chicago"/>
    <x v="10"/>
    <n v="60623"/>
    <x v="2"/>
    <s v="FUR-TA-10002533"/>
    <x v="0"/>
    <x v="3"/>
    <s v="BPI Conference Tables"/>
    <n v="219.07500000000002"/>
    <n v="3"/>
    <n v="0.5"/>
    <n v="-131.44500000000005"/>
  </r>
  <r>
    <n v="305"/>
    <x v="138"/>
    <x v="1"/>
    <x v="124"/>
    <d v="2012-05-09T00:00:00"/>
    <s v="Second Class"/>
    <s v="AS-10225"/>
    <s v="Alan Schoenberger"/>
    <x v="1"/>
    <x v="0"/>
    <s v="New York City"/>
    <x v="15"/>
    <n v="10024"/>
    <x v="3"/>
    <s v="FUR-FU-10002671"/>
    <x v="0"/>
    <x v="5"/>
    <s v="Electrix 20W Halogen Replacement Bulb for Zoom-In Desk Lamp"/>
    <n v="26.8"/>
    <n v="2"/>
    <n v="0"/>
    <n v="12.863999999999999"/>
  </r>
  <r>
    <n v="306"/>
    <x v="139"/>
    <x v="2"/>
    <x v="125"/>
    <d v="2012-01-04T00:00:00"/>
    <s v="Standard Class"/>
    <s v="KB-16600"/>
    <s v="Ken Brennan"/>
    <x v="1"/>
    <x v="0"/>
    <s v="Taylor"/>
    <x v="12"/>
    <n v="48180"/>
    <x v="2"/>
    <s v="OFF-AR-10003651"/>
    <x v="1"/>
    <x v="6"/>
    <s v="Newell 350"/>
    <n v="9.84"/>
    <n v="3"/>
    <n v="0"/>
    <n v="2.8535999999999988"/>
  </r>
  <r>
    <n v="307"/>
    <x v="140"/>
    <x v="2"/>
    <x v="106"/>
    <d v="2011-06-06T00:00:00"/>
    <s v="Standard Class"/>
    <s v="CR-12625"/>
    <s v="Corey Roper"/>
    <x v="2"/>
    <x v="0"/>
    <s v="Lakewood"/>
    <x v="30"/>
    <n v="8701"/>
    <x v="3"/>
    <s v="OFF-BI-10001072"/>
    <x v="1"/>
    <x v="8"/>
    <s v="GBC Clear Cover, 8-1/2 x 11, unpunched, 25 covers per pack"/>
    <n v="45.480000000000004"/>
    <n v="3"/>
    <n v="0"/>
    <n v="20.9208"/>
  </r>
  <r>
    <n v="308"/>
    <x v="140"/>
    <x v="2"/>
    <x v="106"/>
    <d v="2011-06-06T00:00:00"/>
    <s v="Standard Class"/>
    <s v="CR-12625"/>
    <s v="Corey Roper"/>
    <x v="2"/>
    <x v="0"/>
    <s v="Lakewood"/>
    <x v="30"/>
    <n v="8701"/>
    <x v="3"/>
    <s v="OFF-AR-10002135"/>
    <x v="1"/>
    <x v="6"/>
    <s v="Boston Heavy-Duty Trimline Electric Pencil Sharpeners"/>
    <n v="289.20000000000005"/>
    <n v="6"/>
    <n v="0"/>
    <n v="83.867999999999967"/>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6000000000003"/>
    <n v="4"/>
    <n v="0.2"/>
    <n v="3.5948000000000011"/>
  </r>
  <r>
    <n v="311"/>
    <x v="142"/>
    <x v="0"/>
    <x v="126"/>
    <d v="2013-09-15T00:00:00"/>
    <s v="Second Class"/>
    <s v="BP-11185"/>
    <s v="Ben Peterman"/>
    <x v="1"/>
    <x v="0"/>
    <s v="Arvada"/>
    <x v="22"/>
    <n v="80004"/>
    <x v="1"/>
    <s v="FUR-CH-10004086"/>
    <x v="0"/>
    <x v="1"/>
    <s v="Hon 4070 Series Pagoda Armless Upholstered Stacking Chairs"/>
    <n v="466.76800000000003"/>
    <n v="2"/>
    <n v="0.2"/>
    <n v="52.511399999999981"/>
  </r>
  <r>
    <n v="312"/>
    <x v="142"/>
    <x v="0"/>
    <x v="126"/>
    <d v="2013-09-15T00:00:00"/>
    <s v="Second Class"/>
    <s v="BP-11185"/>
    <s v="Ben Peterman"/>
    <x v="1"/>
    <x v="0"/>
    <s v="Arvada"/>
    <x v="22"/>
    <n v="80004"/>
    <x v="1"/>
    <s v="FUR-FU-10001756"/>
    <x v="0"/>
    <x v="5"/>
    <s v="Eldon Expressions Desk Accessory, Wood Photo Frame, Mahogany"/>
    <n v="15.231999999999999"/>
    <n v="1"/>
    <n v="0.2"/>
    <n v="1.7135999999999978"/>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39999999999992"/>
    <n v="3"/>
    <n v="0"/>
    <n v="37.642200000000003"/>
  </r>
  <r>
    <n v="315"/>
    <x v="144"/>
    <x v="2"/>
    <x v="128"/>
    <d v="2011-08-16T00:00:00"/>
    <s v="Standard Class"/>
    <s v="AG-10525"/>
    <s v="Andy Gerbode"/>
    <x v="1"/>
    <x v="0"/>
    <s v="Saint Petersburg"/>
    <x v="2"/>
    <n v="33710"/>
    <x v="0"/>
    <s v="TEC-PH-10002398"/>
    <x v="2"/>
    <x v="7"/>
    <s v="AT&amp;T 1070 Corded Phone"/>
    <n v="178.38400000000001"/>
    <n v="2"/>
    <n v="0.2"/>
    <n v="22.297999999999973"/>
  </r>
  <r>
    <n v="316"/>
    <x v="144"/>
    <x v="2"/>
    <x v="128"/>
    <d v="2011-08-16T00:00:00"/>
    <s v="Standard Class"/>
    <s v="AG-10525"/>
    <s v="Andy Gerbode"/>
    <x v="1"/>
    <x v="0"/>
    <s v="Saint Petersburg"/>
    <x v="2"/>
    <n v="33710"/>
    <x v="0"/>
    <s v="OFF-PA-10001937"/>
    <x v="1"/>
    <x v="10"/>
    <s v="Xerox 21"/>
    <n v="15.552000000000003"/>
    <n v="3"/>
    <n v="0.2"/>
    <n v="5.4432"/>
  </r>
  <r>
    <n v="317"/>
    <x v="145"/>
    <x v="2"/>
    <x v="129"/>
    <d v="2011-12-30T00:00:00"/>
    <s v="First Class"/>
    <s v="SP-20860"/>
    <s v="Sung Pak"/>
    <x v="1"/>
    <x v="0"/>
    <s v="Philadelphia"/>
    <x v="9"/>
    <n v="19143"/>
    <x v="3"/>
    <s v="OFF-AR-10003373"/>
    <x v="1"/>
    <x v="6"/>
    <s v="Boston School Pro Electric Pencil Sharpener, 1670"/>
    <n v="99.13600000000001"/>
    <n v="4"/>
    <n v="0.2"/>
    <n v="8.674399999999995"/>
  </r>
  <r>
    <n v="318"/>
    <x v="146"/>
    <x v="2"/>
    <x v="130"/>
    <d v="2011-11-09T00:00:00"/>
    <s v="Standard Class"/>
    <s v="NM-18445"/>
    <s v="Nathan Mautz"/>
    <x v="2"/>
    <x v="0"/>
    <s v="New York City"/>
    <x v="15"/>
    <n v="10024"/>
    <x v="3"/>
    <s v="FUR-CH-10002602"/>
    <x v="0"/>
    <x v="1"/>
    <s v="DMI Arturo Collection Mission-style Design Wood Chair"/>
    <n v="135.88200000000001"/>
    <n v="1"/>
    <n v="0.1"/>
    <n v="24.156800000000004"/>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0999999999998"/>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1999999999999"/>
    <n v="1"/>
    <n v="0.2"/>
    <n v="0.99949999999999894"/>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4000000000004"/>
    <n v="2"/>
    <n v="0.2"/>
    <n v="3.3889999999999993"/>
  </r>
  <r>
    <n v="329"/>
    <x v="150"/>
    <x v="0"/>
    <x v="133"/>
    <d v="2013-09-02T00:00:00"/>
    <s v="First Class"/>
    <s v="PO-18850"/>
    <s v="Patrick O'Brill"/>
    <x v="0"/>
    <x v="0"/>
    <s v="Philadelphia"/>
    <x v="9"/>
    <n v="19143"/>
    <x v="3"/>
    <s v="FUR-CH-10003312"/>
    <x v="0"/>
    <x v="1"/>
    <s v="Hon 2090 “Pillow Soft” Series Mid Back Swivel/Tilt Chairs"/>
    <n v="786.74400000000003"/>
    <n v="4"/>
    <n v="0.3"/>
    <n v="-258.50160000000011"/>
  </r>
  <r>
    <n v="330"/>
    <x v="150"/>
    <x v="0"/>
    <x v="133"/>
    <d v="2013-09-02T00:00:00"/>
    <s v="First Class"/>
    <s v="PO-18850"/>
    <s v="Patrick O'Brill"/>
    <x v="0"/>
    <x v="0"/>
    <s v="Philadelphia"/>
    <x v="9"/>
    <n v="19143"/>
    <x v="3"/>
    <s v="OFF-LA-10001074"/>
    <x v="1"/>
    <x v="2"/>
    <s v="Round Specialty Laser Printer Labels"/>
    <n v="100.24000000000001"/>
    <n v="10"/>
    <n v="0.2"/>
    <n v="33.830999999999989"/>
  </r>
  <r>
    <n v="331"/>
    <x v="150"/>
    <x v="0"/>
    <x v="133"/>
    <d v="2013-09-02T00:00:00"/>
    <s v="First Class"/>
    <s v="PO-18850"/>
    <s v="Patrick O'Brill"/>
    <x v="0"/>
    <x v="0"/>
    <s v="Philadelphia"/>
    <x v="9"/>
    <n v="19143"/>
    <x v="3"/>
    <s v="OFF-BI-10001524"/>
    <x v="1"/>
    <x v="8"/>
    <s v="GBC Premium Transparent Covers with Diagonal Lined Pattern"/>
    <n v="37.76400000000001"/>
    <n v="6"/>
    <n v="0.7"/>
    <n v="-27.693600000000004"/>
  </r>
  <r>
    <n v="332"/>
    <x v="151"/>
    <x v="0"/>
    <x v="134"/>
    <d v="2013-04-30T00:00:00"/>
    <s v="Second Class"/>
    <s v="JL-15850"/>
    <s v="John Lucas"/>
    <x v="0"/>
    <x v="0"/>
    <s v="Philadelphia"/>
    <x v="9"/>
    <n v="19134"/>
    <x v="3"/>
    <s v="TEC-PH-10004614"/>
    <x v="2"/>
    <x v="7"/>
    <s v="AT&amp;T 841000 Phone"/>
    <n v="82.8"/>
    <n v="2"/>
    <n v="0.4"/>
    <n v="-20.700000000000003"/>
  </r>
  <r>
    <n v="333"/>
    <x v="151"/>
    <x v="0"/>
    <x v="134"/>
    <d v="2013-04-30T00:00:00"/>
    <s v="Second Class"/>
    <s v="JL-15850"/>
    <s v="John Lucas"/>
    <x v="0"/>
    <x v="0"/>
    <s v="Philadelphia"/>
    <x v="9"/>
    <n v="19134"/>
    <x v="3"/>
    <s v="OFF-BI-10001153"/>
    <x v="1"/>
    <x v="8"/>
    <s v="Ibico Recycled Grain-Textured Covers"/>
    <n v="20.724000000000004"/>
    <n v="2"/>
    <n v="0.7"/>
    <n v="-13.815999999999995"/>
  </r>
  <r>
    <n v="334"/>
    <x v="151"/>
    <x v="0"/>
    <x v="134"/>
    <d v="2013-04-30T00:00:00"/>
    <s v="Second Class"/>
    <s v="JL-15850"/>
    <s v="John Lucas"/>
    <x v="0"/>
    <x v="0"/>
    <s v="Philadelphia"/>
    <x v="9"/>
    <n v="19134"/>
    <x v="3"/>
    <s v="OFF-BI-10001982"/>
    <x v="1"/>
    <x v="8"/>
    <s v="Wilson Jones Custom Binder Spines &amp; Labels"/>
    <n v="4.8960000000000008"/>
    <n v="3"/>
    <n v="0.7"/>
    <n v="-3.4271999999999991"/>
  </r>
  <r>
    <n v="335"/>
    <x v="152"/>
    <x v="1"/>
    <x v="135"/>
    <d v="2012-09-04T00:00:00"/>
    <s v="Second Class"/>
    <s v="DB-13615"/>
    <s v="Doug Bickford"/>
    <x v="0"/>
    <x v="0"/>
    <s v="Los Angeles"/>
    <x v="1"/>
    <n v="90045"/>
    <x v="1"/>
    <s v="OFF-BI-10001922"/>
    <x v="1"/>
    <x v="8"/>
    <s v="Storex Dura Pro Binders"/>
    <n v="4.7520000000000007"/>
    <n v="1"/>
    <n v="0.2"/>
    <n v="1.6037999999999997"/>
  </r>
  <r>
    <n v="336"/>
    <x v="152"/>
    <x v="1"/>
    <x v="135"/>
    <d v="2012-09-04T00:00:00"/>
    <s v="Second Class"/>
    <s v="DB-13615"/>
    <s v="Doug Bickford"/>
    <x v="0"/>
    <x v="0"/>
    <s v="Los Angeles"/>
    <x v="1"/>
    <n v="90045"/>
    <x v="1"/>
    <s v="TEC-CO-10001449"/>
    <x v="2"/>
    <x v="16"/>
    <s v="Hewlett Packard LaserJet 3310 Copier"/>
    <n v="959.98400000000004"/>
    <n v="2"/>
    <n v="0.2"/>
    <n v="335.99440000000004"/>
  </r>
  <r>
    <n v="337"/>
    <x v="152"/>
    <x v="1"/>
    <x v="135"/>
    <d v="2012-09-04T00:00:00"/>
    <s v="Second Class"/>
    <s v="DB-13615"/>
    <s v="Doug Bickford"/>
    <x v="0"/>
    <x v="0"/>
    <s v="Los Angeles"/>
    <x v="1"/>
    <n v="90045"/>
    <x v="1"/>
    <s v="OFF-BI-10004140"/>
    <x v="1"/>
    <x v="8"/>
    <s v="Avery Non-Stick Binders"/>
    <n v="14.368000000000002"/>
    <n v="4"/>
    <n v="0.2"/>
    <n v="4.4899999999999984"/>
  </r>
  <r>
    <n v="338"/>
    <x v="153"/>
    <x v="2"/>
    <x v="136"/>
    <d v="2011-07-17T00:00:00"/>
    <s v="Standard Class"/>
    <s v="AC-10420"/>
    <s v="Alyssa Crouse"/>
    <x v="1"/>
    <x v="0"/>
    <s v="San Francisco"/>
    <x v="1"/>
    <n v="94122"/>
    <x v="1"/>
    <s v="OFF-BI-10003314"/>
    <x v="1"/>
    <x v="8"/>
    <s v="Tuff Stuff Recycled Round Ring Binders"/>
    <n v="7.7120000000000006"/>
    <n v="2"/>
    <n v="0.2"/>
    <n v="2.7956000000000003"/>
  </r>
  <r>
    <n v="339"/>
    <x v="153"/>
    <x v="2"/>
    <x v="136"/>
    <d v="2011-07-17T00:00:00"/>
    <s v="Standard Class"/>
    <s v="AC-10420"/>
    <s v="Alyssa Crouse"/>
    <x v="1"/>
    <x v="0"/>
    <s v="San Francisco"/>
    <x v="1"/>
    <n v="94122"/>
    <x v="1"/>
    <s v="FUR-TA-10004575"/>
    <x v="0"/>
    <x v="3"/>
    <s v="Hon 5100 Series Wood Tables"/>
    <n v="698.35200000000009"/>
    <n v="3"/>
    <n v="0.2"/>
    <n v="-17.458800000000053"/>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59999999999979"/>
  </r>
  <r>
    <n v="342"/>
    <x v="155"/>
    <x v="2"/>
    <x v="138"/>
    <d v="2011-04-17T00:00:00"/>
    <s v="Second Class"/>
    <s v="JD-15895"/>
    <s v="Jonathan Doherty"/>
    <x v="1"/>
    <x v="0"/>
    <s v="Philadelphia"/>
    <x v="9"/>
    <n v="19140"/>
    <x v="3"/>
    <s v="OFF-BI-10003656"/>
    <x v="1"/>
    <x v="8"/>
    <s v="Fellowes PB200 Plastic Comb Binding Machine"/>
    <n v="509.97000000000008"/>
    <n v="10"/>
    <n v="0.7"/>
    <n v="-407.97599999999989"/>
  </r>
  <r>
    <n v="343"/>
    <x v="155"/>
    <x v="2"/>
    <x v="138"/>
    <d v="2011-04-17T00:00:00"/>
    <s v="Second Class"/>
    <s v="JD-15895"/>
    <s v="Jonathan Doherty"/>
    <x v="1"/>
    <x v="0"/>
    <s v="Philadelphia"/>
    <x v="9"/>
    <n v="19140"/>
    <x v="3"/>
    <s v="OFF-FA-10002780"/>
    <x v="1"/>
    <x v="13"/>
    <s v="Staples"/>
    <n v="30.991999999999997"/>
    <n v="13"/>
    <n v="0.2"/>
    <n v="10.072399999999996"/>
  </r>
  <r>
    <n v="344"/>
    <x v="155"/>
    <x v="2"/>
    <x v="138"/>
    <d v="2011-04-17T00:00:00"/>
    <s v="Second Class"/>
    <s v="JD-15895"/>
    <s v="Jonathan Doherty"/>
    <x v="1"/>
    <x v="0"/>
    <s v="Philadelphia"/>
    <x v="9"/>
    <n v="19140"/>
    <x v="3"/>
    <s v="TEC-PH-10000702"/>
    <x v="2"/>
    <x v="7"/>
    <s v="Square Credit Card Reader, 4 1/2&quot; x 4 1/2&quot; x 1&quot;, White"/>
    <n v="71.927999999999997"/>
    <n v="12"/>
    <n v="0.4"/>
    <n v="8.3915999999999897"/>
  </r>
  <r>
    <n v="345"/>
    <x v="156"/>
    <x v="1"/>
    <x v="139"/>
    <d v="2012-12-24T00:00:00"/>
    <s v="Standard Class"/>
    <s v="CS-12130"/>
    <s v="Chad Sievert"/>
    <x v="0"/>
    <x v="0"/>
    <s v="Austin"/>
    <x v="5"/>
    <n v="78745"/>
    <x v="2"/>
    <s v="OFF-ST-10000107"/>
    <x v="1"/>
    <x v="4"/>
    <s v="Fellowes Super Stor/Drawer"/>
    <n v="88.800000000000011"/>
    <n v="4"/>
    <n v="0.2"/>
    <n v="-2.2200000000000131"/>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s v="Lowell"/>
    <x v="31"/>
    <n v="1852"/>
    <x v="3"/>
    <s v="OFF-PA-10000249"/>
    <x v="1"/>
    <x v="10"/>
    <s v="Staples"/>
    <n v="24.56"/>
    <n v="2"/>
    <n v="0"/>
    <n v="11.543199999999999"/>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199999999999"/>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399999999998"/>
  </r>
  <r>
    <n v="354"/>
    <x v="159"/>
    <x v="0"/>
    <x v="142"/>
    <d v="2013-09-04T00:00:00"/>
    <s v="First Class"/>
    <s v="AB-10060"/>
    <s v="Adam Bellavance"/>
    <x v="2"/>
    <x v="0"/>
    <s v="New York City"/>
    <x v="15"/>
    <n v="10009"/>
    <x v="3"/>
    <s v="OFF-BI-10004995"/>
    <x v="1"/>
    <x v="8"/>
    <s v="GBC DocuBind P400 Electric Binding System"/>
    <n v="4355.1680000000006"/>
    <n v="4"/>
    <n v="0.2"/>
    <n v="1415.4295999999997"/>
  </r>
  <r>
    <n v="355"/>
    <x v="160"/>
    <x v="0"/>
    <x v="143"/>
    <d v="2013-04-14T00:00:00"/>
    <s v="Standard Class"/>
    <s v="JL-15505"/>
    <s v="Jeremy Lonsdale"/>
    <x v="0"/>
    <x v="0"/>
    <s v="New York City"/>
    <x v="15"/>
    <n v="10035"/>
    <x v="3"/>
    <s v="FUR-BO-10002268"/>
    <x v="0"/>
    <x v="0"/>
    <s v="Sauder Barrister Bookcases"/>
    <n v="388.70400000000006"/>
    <n v="6"/>
    <n v="0.2"/>
    <n v="-4.8588000000000022"/>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 x 11”"/>
    <n v="34.4"/>
    <n v="5"/>
    <n v="0"/>
    <n v="15.823999999999998"/>
  </r>
  <r>
    <n v="359"/>
    <x v="161"/>
    <x v="0"/>
    <x v="131"/>
    <d v="2013-04-29T00:00:00"/>
    <s v="Standard Class"/>
    <s v="HK-14890"/>
    <s v="Heather Kirkland"/>
    <x v="1"/>
    <x v="0"/>
    <s v="Charlotte"/>
    <x v="3"/>
    <n v="28205"/>
    <x v="0"/>
    <s v="OFF-PA-10002666"/>
    <x v="1"/>
    <x v="10"/>
    <s v="Southworth 25% Cotton Linen-Finish Paper &amp; Envelopes"/>
    <n v="36.240000000000009"/>
    <n v="5"/>
    <n v="0.2"/>
    <n v="11.324999999999996"/>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5999999999998"/>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3999999999935"/>
  </r>
  <r>
    <n v="367"/>
    <x v="165"/>
    <x v="0"/>
    <x v="147"/>
    <d v="2013-10-22T00:00:00"/>
    <s v="Same Day"/>
    <s v="MK-17905"/>
    <s v="Michael Kennedy"/>
    <x v="1"/>
    <x v="0"/>
    <s v="Manchester"/>
    <x v="29"/>
    <n v="6040"/>
    <x v="3"/>
    <s v="OFF-BI-10002412"/>
    <x v="1"/>
    <x v="8"/>
    <s v="Wilson Jones “Snap” Scratch Pad Binder Tool for Ring Binders"/>
    <n v="23.2"/>
    <n v="4"/>
    <n v="0"/>
    <n v="10.44"/>
  </r>
  <r>
    <n v="368"/>
    <x v="165"/>
    <x v="0"/>
    <x v="147"/>
    <d v="2013-10-22T00:00:00"/>
    <s v="Same Day"/>
    <s v="MK-17905"/>
    <s v="Michael Kennedy"/>
    <x v="1"/>
    <x v="0"/>
    <s v="Manchester"/>
    <x v="29"/>
    <n v="6040"/>
    <x v="3"/>
    <s v="OFF-SU-10001225"/>
    <x v="1"/>
    <x v="14"/>
    <s v="Staples"/>
    <n v="7.36"/>
    <n v="2"/>
    <n v="0"/>
    <n v="0.14719999999999978"/>
  </r>
  <r>
    <n v="369"/>
    <x v="165"/>
    <x v="0"/>
    <x v="147"/>
    <d v="2013-10-22T00:00:00"/>
    <s v="Same Day"/>
    <s v="MK-17905"/>
    <s v="Michael Kennedy"/>
    <x v="1"/>
    <x v="0"/>
    <s v="Manchester"/>
    <x v="29"/>
    <n v="6040"/>
    <x v="3"/>
    <s v="OFF-ST-10002406"/>
    <x v="1"/>
    <x v="4"/>
    <s v="Pizazz Global Quick File"/>
    <n v="104.79"/>
    <n v="7"/>
    <n v="0"/>
    <n v="29.341200000000008"/>
  </r>
  <r>
    <n v="370"/>
    <x v="165"/>
    <x v="0"/>
    <x v="147"/>
    <d v="2013-10-22T00:00:00"/>
    <s v="Same Day"/>
    <s v="MK-17905"/>
    <s v="Michael Kennedy"/>
    <x v="1"/>
    <x v="0"/>
    <s v="Manchester"/>
    <x v="29"/>
    <n v="6040"/>
    <x v="3"/>
    <s v="FUR-BO-10002545"/>
    <x v="0"/>
    <x v="0"/>
    <s v="Atlantic Metals Mobile 3-Shelf Bookcases, Custom Colors"/>
    <n v="1043.92"/>
    <n v="4"/>
    <n v="0"/>
    <n v="271.41920000000005"/>
  </r>
  <r>
    <n v="371"/>
    <x v="166"/>
    <x v="3"/>
    <x v="148"/>
    <d v="2014-06-05T00:00:00"/>
    <s v="Standard Class"/>
    <s v="GT-14755"/>
    <s v="Guy Thornton"/>
    <x v="0"/>
    <x v="0"/>
    <s v="Harlingen"/>
    <x v="5"/>
    <n v="78550"/>
    <x v="2"/>
    <s v="OFF-PA-10002036"/>
    <x v="1"/>
    <x v="10"/>
    <s v="Xerox 1930"/>
    <n v="25.920000000000005"/>
    <n v="5"/>
    <n v="0.2"/>
    <n v="9.3960000000000008"/>
  </r>
  <r>
    <n v="372"/>
    <x v="166"/>
    <x v="3"/>
    <x v="148"/>
    <d v="2014-06-05T00:00:00"/>
    <s v="Standard Class"/>
    <s v="GT-14755"/>
    <s v="Guy Thornton"/>
    <x v="0"/>
    <x v="0"/>
    <s v="Harlingen"/>
    <x v="5"/>
    <n v="78550"/>
    <x v="2"/>
    <s v="OFF-ST-10002205"/>
    <x v="1"/>
    <x v="4"/>
    <s v="File Shuttle I and Handi-File"/>
    <n v="53.424000000000007"/>
    <n v="3"/>
    <n v="0.2"/>
    <n v="4.6746000000000016"/>
  </r>
  <r>
    <n v="373"/>
    <x v="167"/>
    <x v="2"/>
    <x v="149"/>
    <d v="2011-07-27T00:00:00"/>
    <s v="Standard Class"/>
    <s v="AG-10900"/>
    <s v="Arthur Gainer"/>
    <x v="0"/>
    <x v="0"/>
    <s v="Tucson"/>
    <x v="16"/>
    <n v="85705"/>
    <x v="1"/>
    <s v="OFF-BI-10001982"/>
    <x v="1"/>
    <x v="8"/>
    <s v="Wilson Jones Custom Binder Spines &amp; Labels"/>
    <n v="8.1600000000000019"/>
    <n v="5"/>
    <n v="0.7"/>
    <n v="-5.7119999999999997"/>
  </r>
  <r>
    <n v="374"/>
    <x v="167"/>
    <x v="2"/>
    <x v="149"/>
    <d v="2011-07-27T00:00:00"/>
    <s v="Standard Class"/>
    <s v="AG-10900"/>
    <s v="Arthur Gainer"/>
    <x v="0"/>
    <x v="0"/>
    <s v="Tucson"/>
    <x v="16"/>
    <n v="85705"/>
    <x v="1"/>
    <s v="TEC-AC-10003911"/>
    <x v="2"/>
    <x v="11"/>
    <s v="NETGEAR AC1750 Dual Band Gigabit Smart WiFi Router"/>
    <n v="1023.9360000000001"/>
    <n v="8"/>
    <n v="0.2"/>
    <n v="179.1887999999999"/>
  </r>
  <r>
    <n v="375"/>
    <x v="167"/>
    <x v="2"/>
    <x v="149"/>
    <d v="2011-07-27T00:00:00"/>
    <s v="Standard Class"/>
    <s v="AG-10900"/>
    <s v="Arthur Gainer"/>
    <x v="0"/>
    <x v="0"/>
    <s v="Tucson"/>
    <x v="16"/>
    <n v="85705"/>
    <x v="1"/>
    <s v="OFF-AR-10000658"/>
    <x v="1"/>
    <x v="6"/>
    <s v="Newell 324"/>
    <n v="9.24"/>
    <n v="1"/>
    <n v="0.2"/>
    <n v="0.92399999999999993"/>
  </r>
  <r>
    <n v="376"/>
    <x v="167"/>
    <x v="2"/>
    <x v="149"/>
    <d v="2011-07-27T00:00:00"/>
    <s v="Standard Class"/>
    <s v="AG-10900"/>
    <s v="Arthur Gainer"/>
    <x v="0"/>
    <x v="0"/>
    <s v="Tucson"/>
    <x v="16"/>
    <n v="85705"/>
    <x v="1"/>
    <s v="TEC-AC-10002076"/>
    <x v="2"/>
    <x v="11"/>
    <s v="Microsoft Natural Keyboard Elite"/>
    <n v="479.04"/>
    <n v="10"/>
    <n v="0.2"/>
    <n v="-29.940000000000012"/>
  </r>
  <r>
    <n v="377"/>
    <x v="168"/>
    <x v="0"/>
    <x v="150"/>
    <d v="2013-10-02T00:00:00"/>
    <s v="First Class"/>
    <s v="MM-18280"/>
    <s v="Muhammed MacIntyre"/>
    <x v="1"/>
    <x v="0"/>
    <s v="Quincy"/>
    <x v="10"/>
    <n v="62301"/>
    <x v="2"/>
    <s v="OFF-PA-10003039"/>
    <x v="1"/>
    <x v="10"/>
    <s v="Xerox 1960"/>
    <n v="99.13600000000001"/>
    <n v="4"/>
    <n v="0.2"/>
    <n v="30.979999999999993"/>
  </r>
  <r>
    <n v="378"/>
    <x v="169"/>
    <x v="3"/>
    <x v="151"/>
    <d v="2014-09-02T00:00:00"/>
    <s v="Standard Class"/>
    <s v="AR-10405"/>
    <s v="Allen Rosenblatt"/>
    <x v="1"/>
    <x v="0"/>
    <s v="Franklin"/>
    <x v="31"/>
    <n v="2038"/>
    <x v="3"/>
    <s v="FUR-TA-10004915"/>
    <x v="0"/>
    <x v="3"/>
    <s v="Office Impressions End Table, 20-1/2&quot;H x 24&quot;W x 20&quot;D"/>
    <n v="1488.4239999999998"/>
    <n v="7"/>
    <n v="0.3"/>
    <n v="-297.68479999999983"/>
  </r>
  <r>
    <n v="379"/>
    <x v="170"/>
    <x v="1"/>
    <x v="152"/>
    <d v="2012-05-05T00:00:00"/>
    <s v="Standard Class"/>
    <s v="RA-19915"/>
    <s v="Russell Applegate"/>
    <x v="0"/>
    <x v="0"/>
    <s v="Houston"/>
    <x v="5"/>
    <n v="77095"/>
    <x v="2"/>
    <s v="OFF-AP-10000696"/>
    <x v="1"/>
    <x v="9"/>
    <s v="Holmes Odor Grabber"/>
    <n v="8.6519999999999975"/>
    <n v="3"/>
    <n v="0.8"/>
    <n v="-20.332200000000007"/>
  </r>
  <r>
    <n v="380"/>
    <x v="170"/>
    <x v="1"/>
    <x v="152"/>
    <d v="2012-05-05T00:00:00"/>
    <s v="Standard Class"/>
    <s v="RA-19915"/>
    <s v="Russell Applegate"/>
    <x v="0"/>
    <x v="0"/>
    <s v="Houston"/>
    <x v="5"/>
    <n v="77095"/>
    <x v="2"/>
    <s v="OFF-ST-10003327"/>
    <x v="1"/>
    <x v="4"/>
    <s v="Akro-Mils 12-Gallon Tote"/>
    <n v="23.832000000000001"/>
    <n v="3"/>
    <n v="0.2"/>
    <n v="2.6810999999999954"/>
  </r>
  <r>
    <n v="381"/>
    <x v="170"/>
    <x v="1"/>
    <x v="152"/>
    <d v="2012-05-05T00:00:00"/>
    <s v="Standard Class"/>
    <s v="RA-19915"/>
    <s v="Russell Applegate"/>
    <x v="0"/>
    <x v="0"/>
    <s v="Houston"/>
    <x v="5"/>
    <n v="77095"/>
    <x v="2"/>
    <s v="OFF-BI-10000309"/>
    <x v="1"/>
    <x v="8"/>
    <s v="GBC Twin Loop Wire Binding Elements, 9/16&quot; Spine, Black"/>
    <n v="12.175999999999998"/>
    <n v="4"/>
    <n v="0.8"/>
    <n v="-18.872800000000009"/>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x v="0"/>
    <s v="Pembroke Pines"/>
    <x v="2"/>
    <n v="33024"/>
    <x v="0"/>
    <s v="TEC-AC-10002335"/>
    <x v="2"/>
    <x v="11"/>
    <s v="Logitech Media Keyboard K200"/>
    <n v="83.976000000000013"/>
    <n v="3"/>
    <n v="0.2"/>
    <n v="-1.049700000000005"/>
  </r>
  <r>
    <n v="387"/>
    <x v="174"/>
    <x v="1"/>
    <x v="155"/>
    <d v="2012-12-07T00:00:00"/>
    <s v="Standard Class"/>
    <s v="DK-13225"/>
    <s v="Dean Katz"/>
    <x v="1"/>
    <x v="0"/>
    <s v="Philadelphia"/>
    <x v="9"/>
    <n v="19140"/>
    <x v="3"/>
    <s v="TEC-MA-10001681"/>
    <x v="2"/>
    <x v="15"/>
    <s v="Lexmark MarkNet N8150 Wireless Print Server"/>
    <n v="482.34000000000003"/>
    <n v="4"/>
    <n v="0.7"/>
    <n v="-337.63799999999981"/>
  </r>
  <r>
    <n v="388"/>
    <x v="174"/>
    <x v="1"/>
    <x v="155"/>
    <d v="2012-12-07T00:00:00"/>
    <s v="Standard Class"/>
    <s v="DK-13225"/>
    <s v="Dean Katz"/>
    <x v="1"/>
    <x v="0"/>
    <s v="Philadelphia"/>
    <x v="9"/>
    <n v="19140"/>
    <x v="3"/>
    <s v="FUR-FU-10001935"/>
    <x v="0"/>
    <x v="5"/>
    <s v="3M Hangers With Command Adhesive"/>
    <n v="2.9600000000000004"/>
    <n v="1"/>
    <n v="0.2"/>
    <n v="0.77700000000000025"/>
  </r>
  <r>
    <n v="389"/>
    <x v="175"/>
    <x v="2"/>
    <x v="156"/>
    <d v="2011-11-26T00:00:00"/>
    <s v="First Class"/>
    <s v="NG-18430"/>
    <s v="Nathan Gelder"/>
    <x v="0"/>
    <x v="0"/>
    <s v="Cincinnati"/>
    <x v="24"/>
    <n v="45231"/>
    <x v="3"/>
    <s v="OFF-AR-10004757"/>
    <x v="1"/>
    <x v="6"/>
    <s v="Crayola Colored Pencils"/>
    <n v="2.6240000000000001"/>
    <n v="1"/>
    <n v="0.2"/>
    <n v="0.42639999999999978"/>
  </r>
  <r>
    <n v="390"/>
    <x v="176"/>
    <x v="3"/>
    <x v="157"/>
    <d v="2014-12-16T00:00:00"/>
    <s v="Standard Class"/>
    <s v="MV-18190"/>
    <s v="Mike Vittorini"/>
    <x v="0"/>
    <x v="0"/>
    <s v="New York City"/>
    <x v="15"/>
    <n v="10009"/>
    <x v="3"/>
    <s v="OFF-BI-10000050"/>
    <x v="1"/>
    <x v="8"/>
    <s v="Angle-D Binders with Locking Rings, Label Holders"/>
    <n v="23.36"/>
    <n v="4"/>
    <n v="0.2"/>
    <n v="7.8839999999999986"/>
  </r>
  <r>
    <n v="391"/>
    <x v="176"/>
    <x v="3"/>
    <x v="157"/>
    <d v="2014-12-16T00:00:00"/>
    <s v="Standard Class"/>
    <s v="MV-18190"/>
    <s v="Mike Vittorini"/>
    <x v="0"/>
    <x v="0"/>
    <s v="New York City"/>
    <x v="15"/>
    <n v="10009"/>
    <x v="3"/>
    <s v="TEC-AC-10001998"/>
    <x v="2"/>
    <x v="11"/>
    <s v="Logitech LS21 Speaker System - PC Multimedia - 2.1-CH - Wired"/>
    <n v="39.979999999999997"/>
    <n v="2"/>
    <n v="0"/>
    <n v="13.593199999999996"/>
  </r>
  <r>
    <n v="392"/>
    <x v="177"/>
    <x v="2"/>
    <x v="158"/>
    <d v="2011-09-23T00:00:00"/>
    <s v="Second Class"/>
    <s v="JG-15115"/>
    <s v="Jack Garza"/>
    <x v="0"/>
    <x v="0"/>
    <s v="Des Moines"/>
    <x v="4"/>
    <n v="98198"/>
    <x v="1"/>
    <s v="TEC-PH-10003012"/>
    <x v="2"/>
    <x v="7"/>
    <s v="Nortel Meridian M3904 Professional Digital phone"/>
    <n v="246.38400000000001"/>
    <n v="2"/>
    <n v="0.2"/>
    <n v="27.718199999999968"/>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1999999999996"/>
    <n v="3"/>
    <n v="0.8"/>
    <n v="-20.5623"/>
  </r>
  <r>
    <n v="395"/>
    <x v="179"/>
    <x v="3"/>
    <x v="160"/>
    <d v="2014-07-06T00:00:00"/>
    <s v="Standard Class"/>
    <s v="VP-21730"/>
    <s v="Victor Preis"/>
    <x v="2"/>
    <x v="0"/>
    <s v="Las Vegas"/>
    <x v="33"/>
    <n v="89115"/>
    <x v="1"/>
    <s v="OFF-BI-10004492"/>
    <x v="1"/>
    <x v="8"/>
    <s v="Tuf-Vin Binders"/>
    <n v="75.792000000000002"/>
    <n v="3"/>
    <n v="0.2"/>
    <n v="25.579799999999992"/>
  </r>
  <r>
    <n v="396"/>
    <x v="180"/>
    <x v="3"/>
    <x v="161"/>
    <d v="2014-10-20T00:00:00"/>
    <s v="Second Class"/>
    <s v="SS-20140"/>
    <s v="Saphhira Shifley"/>
    <x v="1"/>
    <x v="0"/>
    <s v="Warwick"/>
    <x v="34"/>
    <n v="2886"/>
    <x v="3"/>
    <s v="OFF-ST-10000798"/>
    <x v="1"/>
    <x v="4"/>
    <s v="2300 Heavy-Duty Transfer File Systems by Perma"/>
    <n v="49.96"/>
    <n v="2"/>
    <n v="0"/>
    <n v="9.4923999999999964"/>
  </r>
  <r>
    <n v="397"/>
    <x v="180"/>
    <x v="3"/>
    <x v="161"/>
    <d v="2014-10-20T00:00:00"/>
    <s v="Second Class"/>
    <s v="SS-20140"/>
    <s v="Saphhira Shifley"/>
    <x v="1"/>
    <x v="0"/>
    <s v="Warwick"/>
    <x v="34"/>
    <n v="2886"/>
    <x v="3"/>
    <s v="OFF-PA-10002552"/>
    <x v="1"/>
    <x v="10"/>
    <s v="Xerox 1958"/>
    <n v="12.96"/>
    <n v="2"/>
    <n v="0"/>
    <n v="6.2208000000000006"/>
  </r>
  <r>
    <n v="398"/>
    <x v="181"/>
    <x v="1"/>
    <x v="89"/>
    <d v="2012-11-04T00:00:00"/>
    <s v="Standard Class"/>
    <s v="HP-14815"/>
    <s v="Harold Pawlan"/>
    <x v="2"/>
    <x v="0"/>
    <s v="Jackson"/>
    <x v="12"/>
    <n v="49201"/>
    <x v="2"/>
    <s v="OFF-SU-10002573"/>
    <x v="1"/>
    <x v="14"/>
    <s v="Acme 10&quot; Easy Grip Assistive Scissors"/>
    <n v="70.12"/>
    <n v="4"/>
    <n v="0"/>
    <n v="21.035999999999994"/>
  </r>
  <r>
    <n v="399"/>
    <x v="182"/>
    <x v="0"/>
    <x v="162"/>
    <d v="2013-09-11T00:00:00"/>
    <s v="Second Class"/>
    <s v="AG-10675"/>
    <s v="Anna Gayman"/>
    <x v="0"/>
    <x v="0"/>
    <s v="Houston"/>
    <x v="5"/>
    <n v="77036"/>
    <x v="2"/>
    <s v="OFF-ST-10001580"/>
    <x v="1"/>
    <x v="4"/>
    <s v="Super Decoflex Portable Personal File"/>
    <n v="35.952000000000005"/>
    <n v="3"/>
    <n v="0.2"/>
    <n v="3.5951999999999984"/>
  </r>
  <r>
    <n v="400"/>
    <x v="182"/>
    <x v="0"/>
    <x v="162"/>
    <d v="2013-09-11T00:00:00"/>
    <s v="Second Class"/>
    <s v="AG-10675"/>
    <s v="Anna Gayman"/>
    <x v="0"/>
    <x v="0"/>
    <s v="Houston"/>
    <x v="5"/>
    <n v="77036"/>
    <x v="2"/>
    <s v="FUR-BO-10004834"/>
    <x v="0"/>
    <x v="0"/>
    <s v="Riverside Palais Royal Lawyers Bookcase, Royale Cherry Finish"/>
    <n v="2396.2655999999997"/>
    <n v="4"/>
    <n v="0.32"/>
    <n v="-317.15280000000007"/>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79999999999933"/>
  </r>
  <r>
    <n v="403"/>
    <x v="183"/>
    <x v="2"/>
    <x v="163"/>
    <d v="2011-12-26T00:00:00"/>
    <s v="First Class"/>
    <s v="LF-17185"/>
    <s v="Luke Foster"/>
    <x v="0"/>
    <x v="0"/>
    <s v="Miami"/>
    <x v="2"/>
    <n v="33180"/>
    <x v="0"/>
    <s v="OFF-PA-10001947"/>
    <x v="1"/>
    <x v="10"/>
    <s v="Xerox 1974"/>
    <n v="9.5680000000000014"/>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x v="0"/>
    <s v="New York City"/>
    <x v="15"/>
    <n v="10024"/>
    <x v="3"/>
    <s v="OFF-AP-10004249"/>
    <x v="1"/>
    <x v="9"/>
    <s v="Staples"/>
    <n v="35.910000000000004"/>
    <n v="3"/>
    <n v="0"/>
    <n v="9.6956999999999987"/>
  </r>
  <r>
    <n v="406"/>
    <x v="186"/>
    <x v="3"/>
    <x v="166"/>
    <d v="2014-12-13T00:00:00"/>
    <s v="Standard Class"/>
    <s v="KH-16510"/>
    <s v="Keith Herrera"/>
    <x v="0"/>
    <x v="0"/>
    <s v="San Francisco"/>
    <x v="1"/>
    <n v="94110"/>
    <x v="1"/>
    <s v="TEC-AC-10000158"/>
    <x v="2"/>
    <x v="11"/>
    <s v="Sony 64GB Class 10 Micro SDHC R40 Memory Card"/>
    <n v="179.95000000000002"/>
    <n v="5"/>
    <n v="0"/>
    <n v="37.789500000000004"/>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39999999999"/>
    <n v="7"/>
    <n v="0.2"/>
    <n v="-112.95269999999994"/>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49999999999998"/>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49"/>
  </r>
  <r>
    <n v="414"/>
    <x v="186"/>
    <x v="3"/>
    <x v="166"/>
    <d v="2014-12-13T00:00:00"/>
    <s v="Standard Class"/>
    <s v="KH-16510"/>
    <s v="Keith Herrera"/>
    <x v="0"/>
    <x v="0"/>
    <s v="San Francisco"/>
    <x v="1"/>
    <n v="94110"/>
    <x v="1"/>
    <s v="FUR-CH-10003956"/>
    <x v="0"/>
    <x v="1"/>
    <s v="Novimex High-Tech Fabric Mesh Task Chair"/>
    <n v="113.56800000000001"/>
    <n v="2"/>
    <n v="0.2"/>
    <n v="-18.454800000000013"/>
  </r>
  <r>
    <n v="415"/>
    <x v="187"/>
    <x v="3"/>
    <x v="132"/>
    <d v="2014-11-08T00:00:00"/>
    <s v="Standard Class"/>
    <s v="KC-16675"/>
    <s v="Kimberly Carter"/>
    <x v="1"/>
    <x v="0"/>
    <s v="Seattle"/>
    <x v="4"/>
    <n v="98105"/>
    <x v="1"/>
    <s v="OFF-PA-10000157"/>
    <x v="1"/>
    <x v="10"/>
    <s v="Xerox 191"/>
    <n v="139.86000000000001"/>
    <n v="7"/>
    <n v="0"/>
    <n v="65.734199999999987"/>
  </r>
  <r>
    <n v="416"/>
    <x v="187"/>
    <x v="3"/>
    <x v="132"/>
    <d v="2014-11-08T00:00:00"/>
    <s v="Standard Class"/>
    <s v="KC-16675"/>
    <s v="Kimberly Carter"/>
    <x v="1"/>
    <x v="0"/>
    <s v="Seattle"/>
    <x v="4"/>
    <n v="98105"/>
    <x v="1"/>
    <s v="FUR-CH-10001891"/>
    <x v="0"/>
    <x v="1"/>
    <s v="Global Deluxe Office Fabric Chairs"/>
    <n v="307.13600000000002"/>
    <n v="4"/>
    <n v="0.2"/>
    <n v="26.874400000000023"/>
  </r>
  <r>
    <n v="417"/>
    <x v="188"/>
    <x v="3"/>
    <x v="92"/>
    <d v="2014-06-29T00:00:00"/>
    <s v="Standard Class"/>
    <s v="CJ-12010"/>
    <s v="Caroline Jumper"/>
    <x v="0"/>
    <x v="0"/>
    <s v="Huntington Beach"/>
    <x v="1"/>
    <n v="92646"/>
    <x v="1"/>
    <s v="OFF-AR-10004344"/>
    <x v="1"/>
    <x v="6"/>
    <s v="Bulldog Vacuum Base Pencil Sharpener"/>
    <n v="95.92"/>
    <n v="8"/>
    <n v="0"/>
    <n v="25.898399999999995"/>
  </r>
  <r>
    <n v="418"/>
    <x v="189"/>
    <x v="0"/>
    <x v="167"/>
    <d v="2013-04-19T00:00:00"/>
    <s v="Standard Class"/>
    <s v="PB-19150"/>
    <s v="Philip Brown"/>
    <x v="0"/>
    <x v="0"/>
    <s v="Los Angeles"/>
    <x v="1"/>
    <n v="90004"/>
    <x v="1"/>
    <s v="FUR-CH-10004886"/>
    <x v="0"/>
    <x v="1"/>
    <s v="Bevis Steel Folding Chairs"/>
    <n v="383.8"/>
    <n v="5"/>
    <n v="0.2"/>
    <n v="38.379999999999981"/>
  </r>
  <r>
    <n v="419"/>
    <x v="190"/>
    <x v="3"/>
    <x v="44"/>
    <d v="2014-11-11T00:00:00"/>
    <s v="Standard Class"/>
    <s v="VB-21745"/>
    <s v="Victoria Brennan"/>
    <x v="1"/>
    <x v="0"/>
    <s v="Richmond"/>
    <x v="0"/>
    <n v="40475"/>
    <x v="0"/>
    <s v="OFF-PA-10003845"/>
    <x v="1"/>
    <x v="10"/>
    <s v="Xerox 1987"/>
    <n v="5.78"/>
    <n v="1"/>
    <n v="0"/>
    <n v="2.8322000000000003"/>
  </r>
  <r>
    <n v="420"/>
    <x v="191"/>
    <x v="3"/>
    <x v="168"/>
    <d v="2014-03-10T00:00:00"/>
    <s v="Standard Class"/>
    <s v="SP-20860"/>
    <s v="Sung Pak"/>
    <x v="1"/>
    <x v="0"/>
    <s v="Los Angeles"/>
    <x v="1"/>
    <n v="90045"/>
    <x v="1"/>
    <s v="OFF-AR-10001573"/>
    <x v="1"/>
    <x v="6"/>
    <s v="American Pencil"/>
    <n v="9.32"/>
    <n v="4"/>
    <n v="0"/>
    <n v="2.702799999999999"/>
  </r>
  <r>
    <n v="421"/>
    <x v="191"/>
    <x v="3"/>
    <x v="168"/>
    <d v="2014-03-10T00:00:00"/>
    <s v="Standard Class"/>
    <s v="SP-20860"/>
    <s v="Sung Pak"/>
    <x v="1"/>
    <x v="0"/>
    <s v="Los Angeles"/>
    <x v="1"/>
    <n v="90045"/>
    <x v="1"/>
    <s v="OFF-EN-10000483"/>
    <x v="1"/>
    <x v="12"/>
    <s v="White Envelopes, White Envelopes with Clear Poly Window"/>
    <n v="15.25"/>
    <n v="1"/>
    <n v="0"/>
    <n v="7.0149999999999988"/>
  </r>
  <r>
    <n v="422"/>
    <x v="192"/>
    <x v="2"/>
    <x v="169"/>
    <d v="2011-06-25T00:00:00"/>
    <s v="First Class"/>
    <s v="JE-15745"/>
    <s v="Joel Eaton"/>
    <x v="0"/>
    <x v="0"/>
    <s v="Louisville"/>
    <x v="22"/>
    <n v="80027"/>
    <x v="1"/>
    <s v="TEC-AC-10004114"/>
    <x v="2"/>
    <x v="11"/>
    <s v="KeyTronic 6101 Series - Keyboard - Black"/>
    <n v="196.75200000000001"/>
    <n v="6"/>
    <n v="0.2"/>
    <n v="56.566200000000009"/>
  </r>
  <r>
    <n v="423"/>
    <x v="193"/>
    <x v="3"/>
    <x v="15"/>
    <d v="2014-10-24T00:00:00"/>
    <s v="Standard Class"/>
    <s v="MP-17965"/>
    <s v="Michael Paige"/>
    <x v="1"/>
    <x v="0"/>
    <s v="Lawrence"/>
    <x v="31"/>
    <n v="1841"/>
    <x v="3"/>
    <s v="FUR-FU-10004712"/>
    <x v="0"/>
    <x v="5"/>
    <s v="Westinghouse Mesh Shade Clip-On Gooseneck Lamp, Black"/>
    <n v="56.56"/>
    <n v="4"/>
    <n v="0"/>
    <n v="14.705600000000004"/>
  </r>
  <r>
    <n v="424"/>
    <x v="193"/>
    <x v="3"/>
    <x v="15"/>
    <d v="2014-10-24T00:00:00"/>
    <s v="Standard Class"/>
    <s v="MP-17965"/>
    <s v="Michael Paige"/>
    <x v="1"/>
    <x v="0"/>
    <s v="Lawrence"/>
    <x v="31"/>
    <n v="1841"/>
    <x v="3"/>
    <s v="OFF-ST-10000918"/>
    <x v="1"/>
    <x v="4"/>
    <s v="Crate-A-Files"/>
    <n v="32.700000000000003"/>
    <n v="3"/>
    <n v="0"/>
    <n v="8.5019999999999989"/>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88"/>
    <n v="6"/>
    <n v="0.2"/>
    <n v="0.50039999999999996"/>
  </r>
  <r>
    <n v="430"/>
    <x v="198"/>
    <x v="0"/>
    <x v="173"/>
    <d v="2013-04-22T00:00:00"/>
    <s v="Standard Class"/>
    <s v="RB-19795"/>
    <s v="Ross Baird"/>
    <x v="2"/>
    <x v="0"/>
    <s v="Gastonia"/>
    <x v="3"/>
    <n v="28052"/>
    <x v="0"/>
    <s v="OFF-BI-10004584"/>
    <x v="1"/>
    <x v="8"/>
    <s v="GBC ProClick 150 Presentation Binding System"/>
    <n v="189.58800000000005"/>
    <n v="2"/>
    <n v="0.7"/>
    <n v="-145.35079999999999"/>
  </r>
  <r>
    <n v="431"/>
    <x v="198"/>
    <x v="0"/>
    <x v="173"/>
    <d v="2013-04-22T00:00:00"/>
    <s v="Standard Class"/>
    <s v="RB-19795"/>
    <s v="Ross Baird"/>
    <x v="2"/>
    <x v="0"/>
    <s v="Gastonia"/>
    <x v="3"/>
    <n v="28052"/>
    <x v="0"/>
    <s v="TEC-AC-10004659"/>
    <x v="2"/>
    <x v="11"/>
    <s v="Imation Secure+ Hardware Encrypted USB 2.0 Flash Drive; 16GB"/>
    <n v="408.74399999999997"/>
    <n v="7"/>
    <n v="0.2"/>
    <n v="76.639499999999984"/>
  </r>
  <r>
    <n v="432"/>
    <x v="198"/>
    <x v="0"/>
    <x v="173"/>
    <d v="2013-04-22T00:00:00"/>
    <s v="Standard Class"/>
    <s v="RB-19795"/>
    <s v="Ross Baird"/>
    <x v="2"/>
    <x v="0"/>
    <s v="Gastonia"/>
    <x v="3"/>
    <n v="28052"/>
    <x v="0"/>
    <s v="TEC-AC-10004659"/>
    <x v="2"/>
    <x v="11"/>
    <s v="Imation Secure+ Hardware Encrypted USB 2.0 Flash Drive; 16GB"/>
    <n v="291.95999999999998"/>
    <n v="5"/>
    <n v="0.2"/>
    <n v="54.742499999999978"/>
  </r>
  <r>
    <n v="433"/>
    <x v="198"/>
    <x v="0"/>
    <x v="173"/>
    <d v="2013-04-22T00:00:00"/>
    <s v="Standard Class"/>
    <s v="RB-19795"/>
    <s v="Ross Baird"/>
    <x v="2"/>
    <x v="0"/>
    <s v="Gastonia"/>
    <x v="3"/>
    <n v="28052"/>
    <x v="0"/>
    <s v="OFF-ST-10000617"/>
    <x v="1"/>
    <x v="4"/>
    <s v="Woodgrain Magazine Files by Perma"/>
    <n v="4.7679999999999998"/>
    <n v="2"/>
    <n v="0.2"/>
    <n v="-0.7748000000000006"/>
  </r>
  <r>
    <n v="434"/>
    <x v="199"/>
    <x v="0"/>
    <x v="112"/>
    <d v="2013-06-08T00:00:00"/>
    <s v="First Class"/>
    <s v="DB-13060"/>
    <s v="Dave Brooks"/>
    <x v="0"/>
    <x v="0"/>
    <s v="Lowell"/>
    <x v="31"/>
    <n v="1852"/>
    <x v="3"/>
    <s v="OFF-ST-10003306"/>
    <x v="1"/>
    <x v="4"/>
    <s v="Letter Size Cart"/>
    <n v="714.30000000000007"/>
    <n v="5"/>
    <n v="0"/>
    <n v="207.14699999999993"/>
  </r>
  <r>
    <n v="435"/>
    <x v="200"/>
    <x v="2"/>
    <x v="174"/>
    <d v="2011-12-25T00:00:00"/>
    <s v="Standard Class"/>
    <s v="MK-18160"/>
    <s v="Mike Kennedy"/>
    <x v="0"/>
    <x v="0"/>
    <s v="Jacksonville"/>
    <x v="2"/>
    <n v="32216"/>
    <x v="0"/>
    <s v="OFF-BI-10000773"/>
    <x v="1"/>
    <x v="8"/>
    <s v="Insertable Tab Post Binder Dividers"/>
    <n v="4.8120000000000003"/>
    <n v="2"/>
    <n v="0.7"/>
    <n v="-3.6891999999999996"/>
  </r>
  <r>
    <n v="436"/>
    <x v="200"/>
    <x v="2"/>
    <x v="174"/>
    <d v="2011-12-25T00:00:00"/>
    <s v="Standard Class"/>
    <s v="MK-18160"/>
    <s v="Mike Kennedy"/>
    <x v="0"/>
    <x v="0"/>
    <s v="Jacksonville"/>
    <x v="2"/>
    <n v="32216"/>
    <x v="0"/>
    <s v="TEC-AC-10002600"/>
    <x v="2"/>
    <x v="11"/>
    <s v="Belkin QODE FastFit Bluetooth Keyboard"/>
    <n v="247.8"/>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s v="Chicago"/>
    <x v="10"/>
    <n v="60623"/>
    <x v="2"/>
    <s v="OFF-PA-10001970"/>
    <x v="1"/>
    <x v="10"/>
    <s v="Xerox 1908"/>
    <n v="313.488"/>
    <n v="7"/>
    <n v="0.2"/>
    <n v="113.63939999999998"/>
  </r>
  <r>
    <n v="439"/>
    <x v="202"/>
    <x v="3"/>
    <x v="175"/>
    <d v="2014-09-20T00:00:00"/>
    <s v="Standard Class"/>
    <s v="BB-11545"/>
    <s v="Brenda Bowman"/>
    <x v="1"/>
    <x v="0"/>
    <s v="Houston"/>
    <x v="5"/>
    <n v="77070"/>
    <x v="2"/>
    <s v="OFF-PA-10002230"/>
    <x v="1"/>
    <x v="10"/>
    <s v="Xerox 1897"/>
    <n v="31.872000000000003"/>
    <n v="8"/>
    <n v="0.2"/>
    <n v="11.553600000000003"/>
  </r>
  <r>
    <n v="440"/>
    <x v="203"/>
    <x v="3"/>
    <x v="176"/>
    <d v="2014-01-24T00:00:00"/>
    <s v="Second Class"/>
    <s v="CV-12805"/>
    <s v="Cynthia Voltz"/>
    <x v="1"/>
    <x v="0"/>
    <s v="New York City"/>
    <x v="15"/>
    <n v="10024"/>
    <x v="3"/>
    <s v="FUR-CH-10003396"/>
    <x v="0"/>
    <x v="1"/>
    <s v="Global Deluxe Steno Chair"/>
    <n v="207.84600000000003"/>
    <n v="3"/>
    <n v="0.1"/>
    <n v="2.3093999999999895"/>
  </r>
  <r>
    <n v="441"/>
    <x v="204"/>
    <x v="0"/>
    <x v="64"/>
    <d v="2013-09-08T00:00:00"/>
    <s v="Second Class"/>
    <s v="PK-19075"/>
    <s v="Pete Kriz"/>
    <x v="0"/>
    <x v="0"/>
    <s v="Detroit"/>
    <x v="12"/>
    <n v="48227"/>
    <x v="2"/>
    <s v="FUR-FU-10000246"/>
    <x v="0"/>
    <x v="5"/>
    <s v="Aluminum Document Frame"/>
    <n v="12.22"/>
    <n v="1"/>
    <n v="0"/>
    <n v="3.6659999999999986"/>
  </r>
  <r>
    <n v="442"/>
    <x v="204"/>
    <x v="0"/>
    <x v="64"/>
    <d v="2013-09-08T00:00:00"/>
    <s v="Second Class"/>
    <s v="PK-19075"/>
    <s v="Pete Kriz"/>
    <x v="0"/>
    <x v="0"/>
    <s v="Detroit"/>
    <x v="12"/>
    <n v="48227"/>
    <x v="2"/>
    <s v="OFF-ST-10000060"/>
    <x v="1"/>
    <x v="4"/>
    <s v="Fellowes Bankers Box Staxonsteel Drawer File/Stacking System"/>
    <n v="194.94"/>
    <n v="3"/>
    <n v="0"/>
    <n v="23.392800000000008"/>
  </r>
  <r>
    <n v="443"/>
    <x v="204"/>
    <x v="0"/>
    <x v="64"/>
    <d v="2013-09-08T00:00:00"/>
    <s v="Second Class"/>
    <s v="PK-19075"/>
    <s v="Pete Kriz"/>
    <x v="0"/>
    <x v="0"/>
    <s v="Detroit"/>
    <x v="12"/>
    <n v="48227"/>
    <x v="2"/>
    <s v="OFF-ST-10003058"/>
    <x v="1"/>
    <x v="4"/>
    <s v="Eldon Mobile Mega Data Cart  Mega Stackable  Add-On Trays"/>
    <n v="70.949999999999989"/>
    <n v="3"/>
    <n v="0"/>
    <n v="20.575499999999998"/>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800000000013"/>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19999999999996"/>
    <n v="3"/>
    <n v="0"/>
    <n v="15.475200000000001"/>
  </r>
  <r>
    <n v="449"/>
    <x v="206"/>
    <x v="0"/>
    <x v="178"/>
    <d v="2013-04-04T00:00:00"/>
    <s v="Second Class"/>
    <s v="RB-19360"/>
    <s v="Raymond Buch"/>
    <x v="0"/>
    <x v="0"/>
    <s v="Auburn"/>
    <x v="15"/>
    <n v="13021"/>
    <x v="3"/>
    <s v="OFF-ST-10001469"/>
    <x v="1"/>
    <x v="4"/>
    <s v="Fellowes Bankers Box Recycled Super Stor/Drawer"/>
    <n v="161.94"/>
    <n v="3"/>
    <n v="0"/>
    <n v="9.716399999999993"/>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12"/>
  </r>
  <r>
    <n v="452"/>
    <x v="206"/>
    <x v="0"/>
    <x v="178"/>
    <d v="2013-04-04T00:00:00"/>
    <s v="Second Class"/>
    <s v="RB-19360"/>
    <s v="Raymond Buch"/>
    <x v="0"/>
    <x v="0"/>
    <s v="Auburn"/>
    <x v="15"/>
    <n v="13021"/>
    <x v="3"/>
    <s v="OFF-AR-10004974"/>
    <x v="1"/>
    <x v="6"/>
    <s v="Newell 342"/>
    <n v="9.84"/>
    <n v="3"/>
    <n v="0"/>
    <n v="2.8535999999999988"/>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400000000054"/>
  </r>
  <r>
    <n v="455"/>
    <x v="207"/>
    <x v="3"/>
    <x v="179"/>
    <d v="2014-10-25T00:00:00"/>
    <s v="Standard Class"/>
    <s v="EB-13705"/>
    <s v="Ed Braxton"/>
    <x v="1"/>
    <x v="0"/>
    <s v="Akron"/>
    <x v="24"/>
    <n v="44312"/>
    <x v="3"/>
    <s v="OFF-ST-10000142"/>
    <x v="1"/>
    <x v="4"/>
    <s v="Deluxe Rollaway Locking File with Drawer"/>
    <n v="665.40800000000002"/>
    <n v="2"/>
    <n v="0.2"/>
    <n v="66.540799999999962"/>
  </r>
  <r>
    <n v="456"/>
    <x v="208"/>
    <x v="0"/>
    <x v="180"/>
    <d v="2013-12-18T00:00:00"/>
    <s v="Standard Class"/>
    <s v="KH-16630"/>
    <s v="Ken Heidel"/>
    <x v="1"/>
    <x v="0"/>
    <s v="Norman"/>
    <x v="26"/>
    <n v="73071"/>
    <x v="2"/>
    <s v="TEC-AC-10001772"/>
    <x v="2"/>
    <x v="11"/>
    <s v="Memorex Mini Travel Drive 16 GB USB 2.0 Flash Drive"/>
    <n v="63.88"/>
    <n v="4"/>
    <n v="0"/>
    <n v="24.913200000000003"/>
  </r>
  <r>
    <n v="457"/>
    <x v="209"/>
    <x v="2"/>
    <x v="181"/>
    <d v="2011-02-19T00:00:00"/>
    <s v="Standard Class"/>
    <s v="SC-20095"/>
    <s v="Sanjit Chand"/>
    <x v="0"/>
    <x v="0"/>
    <s v="Concord"/>
    <x v="1"/>
    <n v="94521"/>
    <x v="1"/>
    <s v="FUR-CH-10000225"/>
    <x v="0"/>
    <x v="1"/>
    <s v="Global Geo Office Task Chair, Gray"/>
    <n v="129.56800000000001"/>
    <n v="2"/>
    <n v="0.2"/>
    <n v="-24.294000000000018"/>
  </r>
  <r>
    <n v="458"/>
    <x v="210"/>
    <x v="0"/>
    <x v="182"/>
    <d v="2013-10-02T00:00:00"/>
    <s v="Standard Class"/>
    <s v="NF-18385"/>
    <s v="Natalie Fritzler"/>
    <x v="0"/>
    <x v="0"/>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0000000005"/>
  </r>
  <r>
    <n v="462"/>
    <x v="211"/>
    <x v="1"/>
    <x v="83"/>
    <d v="2012-12-22T00:00:00"/>
    <s v="Standard Class"/>
    <s v="JH-15985"/>
    <s v="Joseph Holt"/>
    <x v="0"/>
    <x v="0"/>
    <s v="Seattle"/>
    <x v="4"/>
    <n v="98115"/>
    <x v="1"/>
    <s v="OFF-BI-10001098"/>
    <x v="1"/>
    <x v="8"/>
    <s v="Acco D-Ring Binder w/DublLock"/>
    <n v="51.311999999999998"/>
    <n v="3"/>
    <n v="0.2"/>
    <n v="18.600599999999996"/>
  </r>
  <r>
    <n v="463"/>
    <x v="212"/>
    <x v="0"/>
    <x v="183"/>
    <d v="2013-04-30T00:00:00"/>
    <s v="Standard Class"/>
    <s v="TN-21040"/>
    <s v="Tanja Norvell"/>
    <x v="2"/>
    <x v="0"/>
    <s v="Phoenix"/>
    <x v="16"/>
    <n v="85023"/>
    <x v="1"/>
    <s v="FUR-FU-10000023"/>
    <x v="0"/>
    <x v="5"/>
    <s v="Eldon Wave Desk Accessories"/>
    <n v="23.56"/>
    <n v="5"/>
    <n v="0.2"/>
    <n v="7.0680000000000005"/>
  </r>
  <r>
    <n v="464"/>
    <x v="212"/>
    <x v="0"/>
    <x v="183"/>
    <d v="2013-04-30T00:00:00"/>
    <s v="Standard Class"/>
    <s v="TN-21040"/>
    <s v="Tanja Norvell"/>
    <x v="2"/>
    <x v="0"/>
    <s v="Phoenix"/>
    <x v="16"/>
    <n v="85023"/>
    <x v="1"/>
    <s v="FUR-TA-10001889"/>
    <x v="0"/>
    <x v="3"/>
    <s v="Bush Advantage Collection Racetrack Conference Table"/>
    <n v="1272.6299999999999"/>
    <n v="6"/>
    <n v="0.5"/>
    <n v="-814.4831999999999"/>
  </r>
  <r>
    <n v="465"/>
    <x v="212"/>
    <x v="0"/>
    <x v="183"/>
    <d v="2013-04-30T00:00:00"/>
    <s v="Standard Class"/>
    <s v="TN-21040"/>
    <s v="Tanja Norvell"/>
    <x v="2"/>
    <x v="0"/>
    <s v="Phoenix"/>
    <x v="16"/>
    <n v="85023"/>
    <x v="1"/>
    <s v="OFF-BI-10000315"/>
    <x v="1"/>
    <x v="8"/>
    <s v="Poly Designer Cover &amp; Back"/>
    <n v="28.484999999999999"/>
    <n v="5"/>
    <n v="0.7"/>
    <n v="-20.888999999999989"/>
  </r>
  <r>
    <n v="466"/>
    <x v="212"/>
    <x v="0"/>
    <x v="183"/>
    <d v="2013-04-30T00:00:00"/>
    <s v="Standard Class"/>
    <s v="TN-21040"/>
    <s v="Tanja Norvell"/>
    <x v="2"/>
    <x v="0"/>
    <s v="Phoenix"/>
    <x v="16"/>
    <n v="85023"/>
    <x v="1"/>
    <s v="OFF-SU-10003505"/>
    <x v="1"/>
    <x v="14"/>
    <s v="Premier Electric Letter Opener"/>
    <n v="185.376"/>
    <n v="2"/>
    <n v="0.2"/>
    <n v="-34.758000000000017"/>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x v="214"/>
    <x v="3"/>
    <x v="185"/>
    <d v="2014-04-05T00:00:00"/>
    <s v="Standard Class"/>
    <s v="DS-13180"/>
    <s v="David Smith"/>
    <x v="1"/>
    <x v="0"/>
    <s v="Amarillo"/>
    <x v="5"/>
    <n v="79109"/>
    <x v="2"/>
    <s v="FUR-BO-10002824"/>
    <x v="0"/>
    <x v="0"/>
    <s v="Bush Mission Pointe Library"/>
    <n v="205.33279999999996"/>
    <n v="2"/>
    <n v="0.32"/>
    <n v="-36.235200000000006"/>
  </r>
  <r>
    <n v="470"/>
    <x v="215"/>
    <x v="0"/>
    <x v="186"/>
    <d v="2013-12-21T00:00:00"/>
    <s v="Second Class"/>
    <s v="CC-12670"/>
    <s v="Craig Carreira"/>
    <x v="0"/>
    <x v="0"/>
    <s v="Chicago"/>
    <x v="10"/>
    <n v="60610"/>
    <x v="2"/>
    <s v="OFF-BI-10002194"/>
    <x v="1"/>
    <x v="8"/>
    <s v="Cardinal Hold-It CD Pocket"/>
    <n v="4.7879999999999985"/>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x v="0"/>
    <s v="San Francisco"/>
    <x v="1"/>
    <n v="94110"/>
    <x v="1"/>
    <s v="OFF-ST-10002743"/>
    <x v="1"/>
    <x v="4"/>
    <s v="SAFCO Boltless Steel Shelving"/>
    <n v="340.92"/>
    <n v="3"/>
    <n v="0"/>
    <n v="3.4091999999999842"/>
  </r>
  <r>
    <n v="473"/>
    <x v="217"/>
    <x v="2"/>
    <x v="187"/>
    <d v="2011-11-11T00:00:00"/>
    <s v="Second Class"/>
    <s v="JP-15520"/>
    <s v="Jeremy Pistek"/>
    <x v="0"/>
    <x v="0"/>
    <s v="San Francisco"/>
    <x v="1"/>
    <n v="94110"/>
    <x v="1"/>
    <s v="FUR-BO-10001601"/>
    <x v="0"/>
    <x v="0"/>
    <s v="Sauder Mission Library with Doors, Fruitwood Finish"/>
    <n v="222.66599999999997"/>
    <n v="2"/>
    <n v="0.15"/>
    <n v="10.478399999999979"/>
  </r>
  <r>
    <n v="474"/>
    <x v="217"/>
    <x v="2"/>
    <x v="187"/>
    <d v="2011-11-11T00:00:00"/>
    <s v="Second Class"/>
    <s v="JP-15520"/>
    <s v="Jeremy Pistek"/>
    <x v="0"/>
    <x v="0"/>
    <s v="San Francisco"/>
    <x v="1"/>
    <n v="94110"/>
    <x v="1"/>
    <s v="TEC-PH-10002680"/>
    <x v="2"/>
    <x v="7"/>
    <s v="Samsung Galaxy Note 3"/>
    <n v="703.96800000000007"/>
    <n v="4"/>
    <n v="0.2"/>
    <n v="87.995999999999924"/>
  </r>
  <r>
    <n v="475"/>
    <x v="217"/>
    <x v="2"/>
    <x v="187"/>
    <d v="2011-11-11T00:00:00"/>
    <s v="Second Class"/>
    <s v="JP-15520"/>
    <s v="Jeremy Pistek"/>
    <x v="0"/>
    <x v="0"/>
    <s v="San Francisco"/>
    <x v="1"/>
    <n v="94110"/>
    <x v="1"/>
    <s v="OFF-ST-10001321"/>
    <x v="1"/>
    <x v="4"/>
    <s v="Decoflex Hanging Personal Folder File, Blue"/>
    <n v="92.52"/>
    <n v="6"/>
    <n v="0"/>
    <n v="24.980400000000007"/>
  </r>
  <r>
    <n v="476"/>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s v="San Francisco"/>
    <x v="1"/>
    <n v="94110"/>
    <x v="1"/>
    <s v="OFF-PA-10003465"/>
    <x v="1"/>
    <x v="10"/>
    <s v="Xerox 1912"/>
    <n v="94.85"/>
    <n v="5"/>
    <n v="0"/>
    <n v="45.527999999999992"/>
  </r>
  <r>
    <n v="478"/>
    <x v="218"/>
    <x v="0"/>
    <x v="188"/>
    <d v="2013-07-20T00:00:00"/>
    <s v="Standard Class"/>
    <s v="KH-16690"/>
    <s v="Kristen Hastings"/>
    <x v="1"/>
    <x v="0"/>
    <s v="Los Angeles"/>
    <x v="1"/>
    <n v="90008"/>
    <x v="1"/>
    <s v="TEC-PH-10000149"/>
    <x v="2"/>
    <x v="7"/>
    <s v="Cisco SPA525G2 IP Phone - Wireless"/>
    <n v="95.76"/>
    <n v="6"/>
    <n v="0.2"/>
    <n v="7.1819999999999951"/>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 USB 2.0 Swivel Flash Drive USB flash drive - 4 GB - Pink"/>
    <n v="9.09"/>
    <n v="3"/>
    <n v="0"/>
    <n v="1.9088999999999996"/>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499999999999"/>
  </r>
  <r>
    <n v="487"/>
    <x v="223"/>
    <x v="3"/>
    <x v="193"/>
    <d v="2014-06-14T00:00:00"/>
    <s v="First Class"/>
    <s v="MT-18070"/>
    <s v="Michelle Tran"/>
    <x v="2"/>
    <x v="0"/>
    <s v="Los Angeles"/>
    <x v="1"/>
    <n v="90045"/>
    <x v="1"/>
    <s v="TEC-PH-10001924"/>
    <x v="2"/>
    <x v="7"/>
    <s v="iHome FM Clock Radio with Lightning Dock"/>
    <n v="279.95999999999998"/>
    <n v="5"/>
    <n v="0.2"/>
    <n v="17.497500000000016"/>
  </r>
  <r>
    <n v="488"/>
    <x v="224"/>
    <x v="2"/>
    <x v="194"/>
    <d v="2011-10-31T00:00:00"/>
    <s v="First Class"/>
    <s v="SA-20830"/>
    <s v="Sue Ann Reed"/>
    <x v="0"/>
    <x v="0"/>
    <s v="Chicago"/>
    <x v="10"/>
    <n v="60610"/>
    <x v="2"/>
    <s v="TEC-PH-10001363"/>
    <x v="2"/>
    <x v="7"/>
    <s v="Apple iPhone 5S"/>
    <n v="2735.9520000000002"/>
    <n v="6"/>
    <n v="0.2"/>
    <n v="341.99399999999969"/>
  </r>
  <r>
    <n v="489"/>
    <x v="225"/>
    <x v="2"/>
    <x v="3"/>
    <d v="2011-06-13T00:00:00"/>
    <s v="Second Class"/>
    <s v="CW-11905"/>
    <s v="Carl Weiss"/>
    <x v="2"/>
    <x v="0"/>
    <s v="Huntsville"/>
    <x v="5"/>
    <n v="77340"/>
    <x v="2"/>
    <s v="TEC-PH-10000376"/>
    <x v="2"/>
    <x v="7"/>
    <s v="Square Credit Card Reader"/>
    <n v="7.9920000000000009"/>
    <n v="1"/>
    <n v="0.2"/>
    <n v="0.59940000000000015"/>
  </r>
  <r>
    <n v="490"/>
    <x v="225"/>
    <x v="2"/>
    <x v="3"/>
    <d v="2011-06-13T00:00:00"/>
    <s v="Second Class"/>
    <s v="CW-11905"/>
    <s v="Carl Weiss"/>
    <x v="2"/>
    <x v="0"/>
    <s v="Huntsville"/>
    <x v="5"/>
    <n v="77340"/>
    <x v="2"/>
    <s v="TEC-AC-10000303"/>
    <x v="2"/>
    <x v="11"/>
    <s v="Logitech M510 Wireless Mouse"/>
    <n v="63.984000000000009"/>
    <n v="2"/>
    <n v="0.2"/>
    <n v="10.397399999999998"/>
  </r>
  <r>
    <n v="491"/>
    <x v="225"/>
    <x v="2"/>
    <x v="3"/>
    <d v="2011-06-13T00:00:00"/>
    <s v="Second Class"/>
    <s v="CW-11905"/>
    <s v="Carl Weiss"/>
    <x v="2"/>
    <x v="0"/>
    <s v="Huntsville"/>
    <x v="5"/>
    <n v="77340"/>
    <x v="2"/>
    <s v="OFF-AR-10001953"/>
    <x v="1"/>
    <x v="6"/>
    <s v="Boston 1645 Deluxe Heavier-Duty Electric Pencil Sharpener"/>
    <n v="70.367999999999995"/>
    <n v="2"/>
    <n v="0.2"/>
    <n v="6.1572000000000031"/>
  </r>
  <r>
    <n v="492"/>
    <x v="226"/>
    <x v="2"/>
    <x v="80"/>
    <d v="2011-09-19T00:00:00"/>
    <s v="Standard Class"/>
    <s v="AJ-10960"/>
    <s v="Astrea Jones"/>
    <x v="0"/>
    <x v="0"/>
    <s v="Rochester"/>
    <x v="15"/>
    <n v="14609"/>
    <x v="3"/>
    <s v="OFF-ST-10001809"/>
    <x v="1"/>
    <x v="4"/>
    <s v="Fellowes Officeware Wire Shelving"/>
    <n v="449.15"/>
    <n v="5"/>
    <n v="0"/>
    <n v="8.9829999999999899"/>
  </r>
  <r>
    <n v="493"/>
    <x v="226"/>
    <x v="2"/>
    <x v="80"/>
    <d v="2011-09-19T00:00:00"/>
    <s v="Standard Class"/>
    <s v="AJ-10960"/>
    <s v="Astrea Jones"/>
    <x v="0"/>
    <x v="0"/>
    <s v="Rochester"/>
    <x v="15"/>
    <n v="14609"/>
    <x v="3"/>
    <s v="OFF-EN-10003845"/>
    <x v="1"/>
    <x v="12"/>
    <s v="Colored Envelopes"/>
    <n v="11.07"/>
    <n v="3"/>
    <n v="0"/>
    <n v="5.0921999999999992"/>
  </r>
  <r>
    <n v="494"/>
    <x v="227"/>
    <x v="0"/>
    <x v="195"/>
    <d v="2013-05-15T00:00:00"/>
    <s v="Standard Class"/>
    <s v="SS-20590"/>
    <s v="Sonia Sunley"/>
    <x v="0"/>
    <x v="0"/>
    <s v="Seattle"/>
    <x v="4"/>
    <n v="98115"/>
    <x v="1"/>
    <s v="TEC-AC-10000991"/>
    <x v="2"/>
    <x v="11"/>
    <s v="Sony Micro Vault Click 8 GB USB 2.0 Flash Drive"/>
    <n v="93.98"/>
    <n v="2"/>
    <n v="0"/>
    <n v="13.157200000000003"/>
  </r>
  <r>
    <n v="495"/>
    <x v="228"/>
    <x v="0"/>
    <x v="196"/>
    <d v="2013-03-22T00:00:00"/>
    <s v="Second Class"/>
    <s v="RO-19780"/>
    <s v="Rose O'Brian"/>
    <x v="0"/>
    <x v="0"/>
    <s v="Memphis"/>
    <x v="18"/>
    <n v="38109"/>
    <x v="0"/>
    <s v="FUR-TA-10001857"/>
    <x v="0"/>
    <x v="3"/>
    <s v="Balt Solid Wood Rectangular Table"/>
    <n v="189.88200000000001"/>
    <n v="3"/>
    <n v="0.4"/>
    <n v="-94.941000000000017"/>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00000000001"/>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799999999998"/>
    <n v="2"/>
    <n v="0.2"/>
    <n v="18.11760000000001"/>
  </r>
  <r>
    <n v="500"/>
    <x v="230"/>
    <x v="0"/>
    <x v="197"/>
    <d v="2013-08-01T00:00:00"/>
    <s v="Standard Class"/>
    <s v="SC-20095"/>
    <s v="Sanjit Chand"/>
    <x v="0"/>
    <x v="0"/>
    <s v="Costa Mesa"/>
    <x v="1"/>
    <n v="92627"/>
    <x v="1"/>
    <s v="FUR-FU-10000073"/>
    <x v="0"/>
    <x v="5"/>
    <s v="Deflect-O Glasstique Clear Desk Accessories"/>
    <n v="69.3"/>
    <n v="9"/>
    <n v="0"/>
    <n v="22.868999999999996"/>
  </r>
  <r>
    <n v="501"/>
    <x v="231"/>
    <x v="0"/>
    <x v="198"/>
    <d v="2013-06-05T00:00:00"/>
    <s v="Standard Class"/>
    <s v="MY-17380"/>
    <s v="Maribeth Yedwab"/>
    <x v="1"/>
    <x v="0"/>
    <s v="Parker"/>
    <x v="22"/>
    <n v="80134"/>
    <x v="1"/>
    <s v="OFF-BI-10001670"/>
    <x v="1"/>
    <x v="8"/>
    <s v="Vinyl Sectional Post Binders"/>
    <n v="22.620000000000005"/>
    <n v="2"/>
    <n v="0.7"/>
    <n v="-15.079999999999998"/>
  </r>
  <r>
    <n v="502"/>
    <x v="231"/>
    <x v="0"/>
    <x v="198"/>
    <d v="2013-06-05T00:00:00"/>
    <s v="Standard Class"/>
    <s v="MY-17380"/>
    <s v="Maribeth Yedwab"/>
    <x v="1"/>
    <x v="0"/>
    <s v="Parker"/>
    <x v="22"/>
    <n v="80134"/>
    <x v="1"/>
    <s v="OFF-BI-10001658"/>
    <x v="1"/>
    <x v="8"/>
    <s v="GBC Standard Therm-A-Bind Covers"/>
    <n v="14.952000000000004"/>
    <n v="2"/>
    <n v="0.7"/>
    <n v="-11.961599999999997"/>
  </r>
  <r>
    <n v="503"/>
    <x v="231"/>
    <x v="0"/>
    <x v="198"/>
    <d v="2013-06-05T00:00:00"/>
    <s v="Standard Class"/>
    <s v="MY-17380"/>
    <s v="Maribeth Yedwab"/>
    <x v="1"/>
    <x v="0"/>
    <s v="Parker"/>
    <x v="22"/>
    <n v="80134"/>
    <x v="1"/>
    <s v="FUR-CH-10001215"/>
    <x v="0"/>
    <x v="1"/>
    <s v="Global Troy Executive Leather Low-Back Tilter"/>
    <n v="801.5680000000001"/>
    <n v="2"/>
    <n v="0.2"/>
    <n v="50.097999999999985"/>
  </r>
  <r>
    <n v="504"/>
    <x v="231"/>
    <x v="0"/>
    <x v="198"/>
    <d v="2013-06-05T00:00:00"/>
    <s v="Standard Class"/>
    <s v="MY-17380"/>
    <s v="Maribeth Yedwab"/>
    <x v="1"/>
    <x v="0"/>
    <s v="Parker"/>
    <x v="22"/>
    <n v="80134"/>
    <x v="1"/>
    <s v="OFF-BI-10000831"/>
    <x v="1"/>
    <x v="8"/>
    <s v="Storex Flexible Poly Binders with Double Pockets"/>
    <n v="2.3760000000000003"/>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0000000000002"/>
    <n v="5"/>
    <n v="0.2"/>
    <n v="5.3729999999999993"/>
  </r>
  <r>
    <n v="507"/>
    <x v="233"/>
    <x v="1"/>
    <x v="199"/>
    <d v="2012-03-22T00:00:00"/>
    <s v="Standard Class"/>
    <s v="CM-12385"/>
    <s v="Christopher Martinez"/>
    <x v="0"/>
    <x v="0"/>
    <s v="Atlanta"/>
    <x v="32"/>
    <n v="30318"/>
    <x v="0"/>
    <s v="OFF-AR-10001662"/>
    <x v="1"/>
    <x v="6"/>
    <s v="Rogers Handheld Barrel Pencil Sharpener"/>
    <n v="2.74"/>
    <n v="1"/>
    <n v="0"/>
    <n v="0.73980000000000024"/>
  </r>
  <r>
    <n v="508"/>
    <x v="233"/>
    <x v="1"/>
    <x v="199"/>
    <d v="2012-03-22T00:00:00"/>
    <s v="Standard Class"/>
    <s v="CM-12385"/>
    <s v="Christopher Martinez"/>
    <x v="0"/>
    <x v="0"/>
    <s v="Atlanta"/>
    <x v="32"/>
    <n v="30318"/>
    <x v="0"/>
    <s v="OFF-AR-10003856"/>
    <x v="1"/>
    <x v="6"/>
    <s v="Newell 344"/>
    <n v="8.34"/>
    <n v="3"/>
    <n v="0"/>
    <n v="2.1683999999999997"/>
  </r>
  <r>
    <n v="509"/>
    <x v="233"/>
    <x v="1"/>
    <x v="199"/>
    <d v="2012-03-22T00:00:00"/>
    <s v="Standard Class"/>
    <s v="CM-12385"/>
    <s v="Christopher Martinez"/>
    <x v="0"/>
    <x v="0"/>
    <s v="Atlanta"/>
    <x v="32"/>
    <n v="30318"/>
    <x v="0"/>
    <s v="OFF-ST-10001228"/>
    <x v="1"/>
    <x v="4"/>
    <s v="Personal File Boxes with Fold-Down Carry Handle"/>
    <n v="46.74"/>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0000000000001"/>
    <n v="3"/>
    <n v="0"/>
    <n v="40.415999999999997"/>
  </r>
  <r>
    <n v="512"/>
    <x v="234"/>
    <x v="3"/>
    <x v="200"/>
    <d v="2014-11-28T00:00:00"/>
    <s v="First Class"/>
    <s v="LS-17245"/>
    <s v="Lynn Smith"/>
    <x v="0"/>
    <x v="0"/>
    <s v="Gladstone"/>
    <x v="25"/>
    <n v="64118"/>
    <x v="2"/>
    <s v="TEC-AC-10002399"/>
    <x v="2"/>
    <x v="11"/>
    <s v="SanDisk Cruzer 32 GB USB Flash Drive"/>
    <n v="38.04"/>
    <n v="2"/>
    <n v="0"/>
    <n v="12.172799999999999"/>
  </r>
  <r>
    <n v="513"/>
    <x v="235"/>
    <x v="0"/>
    <x v="201"/>
    <d v="2013-10-24T00:00:00"/>
    <s v="First Class"/>
    <s v="LF-17185"/>
    <s v="Luke Foster"/>
    <x v="0"/>
    <x v="0"/>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1999999999996"/>
  </r>
  <r>
    <n v="516"/>
    <x v="237"/>
    <x v="3"/>
    <x v="203"/>
    <d v="2014-01-28T00:00:00"/>
    <s v="Standard Class"/>
    <s v="AD-10180"/>
    <s v="Alan Dominguez"/>
    <x v="2"/>
    <x v="0"/>
    <s v="Great Falls"/>
    <x v="37"/>
    <n v="59405"/>
    <x v="1"/>
    <s v="TEC-CO-10003236"/>
    <x v="2"/>
    <x v="16"/>
    <s v="Canon Image Class D660 Copier"/>
    <n v="2999.95"/>
    <n v="5"/>
    <n v="0"/>
    <n v="1379.9769999999999"/>
  </r>
  <r>
    <n v="517"/>
    <x v="237"/>
    <x v="3"/>
    <x v="203"/>
    <d v="2014-01-28T00:00:00"/>
    <s v="Standard Class"/>
    <s v="AD-10180"/>
    <s v="Alan Dominguez"/>
    <x v="2"/>
    <x v="0"/>
    <s v="Great Falls"/>
    <x v="37"/>
    <n v="59405"/>
    <x v="1"/>
    <s v="OFF-ST-10004507"/>
    <x v="1"/>
    <x v="4"/>
    <s v="Advantus Rolling Storage Box"/>
    <n v="51.449999999999996"/>
    <n v="3"/>
    <n v="0"/>
    <n v="13.891499999999999"/>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0999999999988"/>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60000000001"/>
  </r>
  <r>
    <n v="522"/>
    <x v="238"/>
    <x v="1"/>
    <x v="204"/>
    <d v="2012-03-26T00:00:00"/>
    <s v="Standard Class"/>
    <s v="DB-13210"/>
    <s v="Dean Braden"/>
    <x v="0"/>
    <x v="0"/>
    <s v="Houston"/>
    <x v="5"/>
    <n v="77041"/>
    <x v="2"/>
    <s v="OFF-BI-10000285"/>
    <x v="1"/>
    <x v="8"/>
    <s v="XtraLife ClearVue Slant-D Ring Binders by Cardinal"/>
    <n v="14.111999999999997"/>
    <n v="9"/>
    <n v="0.8"/>
    <n v="-21.167999999999999"/>
  </r>
  <r>
    <n v="523"/>
    <x v="239"/>
    <x v="3"/>
    <x v="205"/>
    <d v="2014-01-26T00:00:00"/>
    <s v="First Class"/>
    <s v="MC-17605"/>
    <s v="Matt Connell"/>
    <x v="1"/>
    <x v="0"/>
    <s v="Detroit"/>
    <x v="12"/>
    <n v="48234"/>
    <x v="2"/>
    <s v="FUR-TA-10001857"/>
    <x v="0"/>
    <x v="3"/>
    <s v="Balt Solid Wood Rectangular Table"/>
    <n v="210.98"/>
    <n v="2"/>
    <n v="0"/>
    <n v="21.097999999999985"/>
  </r>
  <r>
    <n v="524"/>
    <x v="240"/>
    <x v="0"/>
    <x v="206"/>
    <d v="2013-05-24T00:00:00"/>
    <s v="First Class"/>
    <s v="LH-17155"/>
    <s v="Logan Haushalter"/>
    <x v="0"/>
    <x v="0"/>
    <s v="Los Angeles"/>
    <x v="1"/>
    <n v="90032"/>
    <x v="1"/>
    <s v="TEC-PH-10003555"/>
    <x v="2"/>
    <x v="7"/>
    <s v="Motorola HK250 Universal Bluetooth Headset"/>
    <n v="55.176000000000002"/>
    <n v="3"/>
    <n v="0.2"/>
    <n v="-12.414599999999997"/>
  </r>
  <r>
    <n v="525"/>
    <x v="240"/>
    <x v="0"/>
    <x v="206"/>
    <d v="2013-05-24T00:00:00"/>
    <s v="First Class"/>
    <s v="LH-17155"/>
    <s v="Logan Haushalter"/>
    <x v="0"/>
    <x v="0"/>
    <s v="Los Angeles"/>
    <x v="1"/>
    <n v="90032"/>
    <x v="1"/>
    <s v="TEC-AC-10003832"/>
    <x v="2"/>
    <x v="11"/>
    <s v="Imation 16GB Mini TravelDrive USB 2.0 Flash Drive"/>
    <n v="66.260000000000005"/>
    <n v="2"/>
    <n v="0"/>
    <n v="27.166600000000003"/>
  </r>
  <r>
    <n v="526"/>
    <x v="241"/>
    <x v="1"/>
    <x v="207"/>
    <d v="2013-01-02T00:00:00"/>
    <s v="Standard Class"/>
    <s v="BD-11605"/>
    <s v="Brian Dahlen"/>
    <x v="0"/>
    <x v="0"/>
    <s v="Lawrence"/>
    <x v="31"/>
    <n v="1841"/>
    <x v="3"/>
    <s v="OFF-FA-10002815"/>
    <x v="1"/>
    <x v="13"/>
    <s v="Staples"/>
    <n v="22.200000000000003"/>
    <n v="5"/>
    <n v="0"/>
    <n v="10.434000000000001"/>
  </r>
  <r>
    <n v="527"/>
    <x v="242"/>
    <x v="3"/>
    <x v="208"/>
    <d v="2014-10-27T00:00:00"/>
    <s v="Standard Class"/>
    <s v="PH-18790"/>
    <s v="Patricia Hirasaki"/>
    <x v="2"/>
    <x v="0"/>
    <s v="Lakeland"/>
    <x v="2"/>
    <n v="33801"/>
    <x v="0"/>
    <s v="FUR-CH-10003379"/>
    <x v="0"/>
    <x v="1"/>
    <s v="Global Commerce Series High-Back Swivel/Tilt Chairs"/>
    <n v="683.95200000000011"/>
    <n v="3"/>
    <n v="0.2"/>
    <n v="42.746999999999986"/>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16"/>
  </r>
  <r>
    <n v="529"/>
    <x v="243"/>
    <x v="1"/>
    <x v="37"/>
    <d v="2012-09-07T00:00:00"/>
    <s v="Standard Class"/>
    <s v="MG-18145"/>
    <s v="Mike Gockenbach"/>
    <x v="0"/>
    <x v="0"/>
    <s v="Philadelphia"/>
    <x v="9"/>
    <n v="19134"/>
    <x v="3"/>
    <s v="OFF-ST-10004963"/>
    <x v="1"/>
    <x v="4"/>
    <s v="Eldon Gobal File Keepers"/>
    <n v="36.336000000000006"/>
    <n v="3"/>
    <n v="0.2"/>
    <n v="-7.2672000000000043"/>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000000000003"/>
    <n v="1"/>
    <n v="0.2"/>
    <n v="11.919999999999987"/>
  </r>
  <r>
    <n v="533"/>
    <x v="245"/>
    <x v="3"/>
    <x v="210"/>
    <d v="2014-09-12T00:00:00"/>
    <s v="Standard Class"/>
    <s v="JC-15340"/>
    <s v="Jasper Cacioppo"/>
    <x v="0"/>
    <x v="0"/>
    <s v="Los Angeles"/>
    <x v="1"/>
    <n v="90032"/>
    <x v="1"/>
    <s v="FUR-FU-10000448"/>
    <x v="0"/>
    <x v="5"/>
    <s v="Tenex Chairmats For Use With Carpeted Floors"/>
    <n v="47.94"/>
    <n v="3"/>
    <n v="0"/>
    <n v="2.3969999999999985"/>
  </r>
  <r>
    <n v="534"/>
    <x v="246"/>
    <x v="0"/>
    <x v="211"/>
    <d v="2013-06-02T00:00:00"/>
    <s v="Second Class"/>
    <s v="RL-19615"/>
    <s v="Rob Lucas"/>
    <x v="0"/>
    <x v="0"/>
    <s v="Montgomery"/>
    <x v="19"/>
    <n v="36116"/>
    <x v="0"/>
    <s v="TEC-PH-10000984"/>
    <x v="2"/>
    <x v="7"/>
    <s v="Panasonic KX-TG9471B"/>
    <n v="979.95"/>
    <n v="5"/>
    <n v="0"/>
    <n v="274.38600000000008"/>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5999999999993"/>
    <n v="7"/>
    <n v="0.8"/>
    <n v="-68.185600000000022"/>
  </r>
  <r>
    <n v="538"/>
    <x v="249"/>
    <x v="1"/>
    <x v="155"/>
    <d v="2012-12-08T00:00:00"/>
    <s v="Standard Class"/>
    <s v="MP-17470"/>
    <s v="Mark Packer"/>
    <x v="2"/>
    <x v="0"/>
    <s v="New York City"/>
    <x v="15"/>
    <n v="10009"/>
    <x v="3"/>
    <s v="OFF-BI-10004528"/>
    <x v="1"/>
    <x v="8"/>
    <s v="Cardinal Poly Pocket Divider Pockets for Ring Binders"/>
    <n v="10.752000000000001"/>
    <n v="4"/>
    <n v="0.2"/>
    <n v="3.359999999999999"/>
  </r>
  <r>
    <n v="539"/>
    <x v="250"/>
    <x v="1"/>
    <x v="214"/>
    <d v="2012-12-11T00:00:00"/>
    <s v="Standard Class"/>
    <s v="DK-12985"/>
    <s v="Darren Koutras"/>
    <x v="0"/>
    <x v="0"/>
    <s v="Henderson"/>
    <x v="0"/>
    <n v="42420"/>
    <x v="0"/>
    <s v="OFF-AP-10001271"/>
    <x v="1"/>
    <x v="9"/>
    <s v="Eureka The Boss Cordless Rechargeable Stick Vac"/>
    <n v="152.94"/>
    <n v="3"/>
    <n v="0"/>
    <n v="41.293800000000005"/>
  </r>
  <r>
    <n v="540"/>
    <x v="250"/>
    <x v="1"/>
    <x v="214"/>
    <d v="2012-12-11T00:00:00"/>
    <s v="Standard Class"/>
    <s v="DK-12985"/>
    <s v="Darren Koutras"/>
    <x v="0"/>
    <x v="0"/>
    <s v="Henderson"/>
    <x v="0"/>
    <n v="42420"/>
    <x v="0"/>
    <s v="FUR-CH-10002647"/>
    <x v="0"/>
    <x v="1"/>
    <s v="Situations Contoured Folding Chairs, 4/Set"/>
    <n v="283.92"/>
    <n v="4"/>
    <n v="0"/>
    <n v="70.980000000000018"/>
  </r>
  <r>
    <n v="541"/>
    <x v="251"/>
    <x v="2"/>
    <x v="215"/>
    <d v="2011-02-04T00:00:00"/>
    <s v="First Class"/>
    <s v="BD-11500"/>
    <s v="Bradley Drucker"/>
    <x v="0"/>
    <x v="0"/>
    <s v="Green Bay"/>
    <x v="6"/>
    <n v="54302"/>
    <x v="2"/>
    <s v="TEC-AC-10001432"/>
    <x v="2"/>
    <x v="11"/>
    <s v="Enermax Aurora Lite Keyboard"/>
    <n v="468.90000000000003"/>
    <n v="6"/>
    <n v="0"/>
    <n v="206.31600000000006"/>
  </r>
  <r>
    <n v="542"/>
    <x v="252"/>
    <x v="0"/>
    <x v="216"/>
    <d v="2013-07-18T00:00:00"/>
    <s v="First Class"/>
    <s v="ES-14080"/>
    <s v="Erin Smith"/>
    <x v="1"/>
    <x v="0"/>
    <s v="Tucson"/>
    <x v="16"/>
    <n v="85705"/>
    <x v="1"/>
    <s v="TEC-PH-10002262"/>
    <x v="2"/>
    <x v="7"/>
    <s v="LG Electronics Tone+ HBS-730 Bluetooth Headset"/>
    <n v="380.86400000000003"/>
    <n v="8"/>
    <n v="0.2"/>
    <n v="38.086400000000026"/>
  </r>
  <r>
    <n v="543"/>
    <x v="253"/>
    <x v="1"/>
    <x v="217"/>
    <d v="2012-12-23T00:00:00"/>
    <s v="Standard Class"/>
    <s v="LM-17065"/>
    <s v="Liz MacKendrick"/>
    <x v="0"/>
    <x v="0"/>
    <s v="Springfield"/>
    <x v="24"/>
    <n v="45503"/>
    <x v="3"/>
    <s v="OFF-ST-10001809"/>
    <x v="1"/>
    <x v="4"/>
    <s v="Fellowes Officeware Wire Shelving"/>
    <n v="646.77600000000007"/>
    <n v="9"/>
    <n v="0.2"/>
    <n v="-145.52460000000002"/>
  </r>
  <r>
    <n v="544"/>
    <x v="254"/>
    <x v="2"/>
    <x v="218"/>
    <d v="2011-05-16T00:00:00"/>
    <s v="Standard Class"/>
    <s v="PG-18895"/>
    <s v="Paul Gonzalez"/>
    <x v="0"/>
    <x v="0"/>
    <s v="Fort Worth"/>
    <x v="5"/>
    <n v="76106"/>
    <x v="2"/>
    <s v="TEC-AC-10001465"/>
    <x v="2"/>
    <x v="11"/>
    <s v="SanDisk Cruzer 64 GB USB Flash Drive"/>
    <n v="58.112000000000002"/>
    <n v="2"/>
    <n v="0.2"/>
    <n v="7.263999999999994"/>
  </r>
  <r>
    <n v="545"/>
    <x v="254"/>
    <x v="2"/>
    <x v="218"/>
    <d v="2011-05-16T00:00:00"/>
    <s v="Standard Class"/>
    <s v="PG-18895"/>
    <s v="Paul Gonzalez"/>
    <x v="0"/>
    <x v="0"/>
    <s v="Fort Worth"/>
    <x v="5"/>
    <n v="76106"/>
    <x v="2"/>
    <s v="TEC-PH-10002597"/>
    <x v="2"/>
    <x v="7"/>
    <s v="Xblue XB-1670-86 X16 Small Office Telephone - Titanium"/>
    <n v="100.792"/>
    <n v="1"/>
    <n v="0.2"/>
    <n v="6.2995000000000019"/>
  </r>
  <r>
    <n v="546"/>
    <x v="254"/>
    <x v="2"/>
    <x v="218"/>
    <d v="2011-05-16T00:00:00"/>
    <s v="Standard Class"/>
    <s v="PG-18895"/>
    <s v="Paul Gonzalez"/>
    <x v="0"/>
    <x v="0"/>
    <s v="Fort Worth"/>
    <x v="5"/>
    <n v="76106"/>
    <x v="2"/>
    <s v="FUR-FU-10000723"/>
    <x v="0"/>
    <x v="5"/>
    <s v="Deflect-o EconoMat Studded, No Bevel Mat for Low Pile Carpeting"/>
    <n v="66.112000000000009"/>
    <n v="4"/>
    <n v="0.6"/>
    <n v="-84.292799999999986"/>
  </r>
  <r>
    <n v="547"/>
    <x v="255"/>
    <x v="3"/>
    <x v="123"/>
    <d v="2014-11-23T00:00:00"/>
    <s v="First Class"/>
    <s v="AS-10135"/>
    <s v="Adrian Shami"/>
    <x v="2"/>
    <x v="0"/>
    <s v="New York City"/>
    <x v="15"/>
    <n v="10035"/>
    <x v="3"/>
    <s v="OFF-BI-10000404"/>
    <x v="1"/>
    <x v="8"/>
    <s v="Avery Printable Repositionable Plastic Tabs"/>
    <n v="41.28"/>
    <n v="6"/>
    <n v="0.2"/>
    <n v="13.931999999999999"/>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82"/>
  </r>
  <r>
    <n v="550"/>
    <x v="256"/>
    <x v="1"/>
    <x v="219"/>
    <d v="2012-11-17T00:00:00"/>
    <s v="Second Class"/>
    <s v="DK-13225"/>
    <s v="Dean Katz"/>
    <x v="1"/>
    <x v="0"/>
    <s v="Chicago"/>
    <x v="10"/>
    <n v="60653"/>
    <x v="2"/>
    <s v="OFF-BI-10004738"/>
    <x v="1"/>
    <x v="8"/>
    <s v="Flexible Leather- Look Classic Collection Ring Binder"/>
    <n v="11.363999999999997"/>
    <n v="3"/>
    <n v="0.8"/>
    <n v="-17.045999999999999"/>
  </r>
  <r>
    <n v="551"/>
    <x v="256"/>
    <x v="1"/>
    <x v="219"/>
    <d v="2012-11-17T00:00:00"/>
    <s v="Second Class"/>
    <s v="DK-13225"/>
    <s v="Dean Katz"/>
    <x v="1"/>
    <x v="0"/>
    <s v="Chicago"/>
    <x v="10"/>
    <n v="60653"/>
    <x v="2"/>
    <s v="OFF-SU-10001935"/>
    <x v="1"/>
    <x v="14"/>
    <s v="Staples"/>
    <n v="8.7200000000000006"/>
    <n v="5"/>
    <n v="0.2"/>
    <n v="-1.7440000000000015"/>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4000000000005"/>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20000000003"/>
  </r>
  <r>
    <n v="556"/>
    <x v="261"/>
    <x v="2"/>
    <x v="223"/>
    <d v="2011-03-07T00:00:00"/>
    <s v="Second Class"/>
    <s v="AJ-10945"/>
    <s v="Ashley Jarboe"/>
    <x v="0"/>
    <x v="0"/>
    <s v="Wilmington"/>
    <x v="3"/>
    <n v="28403"/>
    <x v="0"/>
    <s v="OFF-AR-10003560"/>
    <x v="1"/>
    <x v="6"/>
    <s v="Zebra Zazzle Fluorescent Highlighters"/>
    <n v="19.456000000000003"/>
    <n v="4"/>
    <n v="0.2"/>
    <n v="3.4047999999999981"/>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Just In Time” Height-Adjustable Multi-Task Work Tables"/>
    <n v="1335.68"/>
    <n v="4"/>
    <n v="0.2"/>
    <n v="-217.04800000000017"/>
  </r>
  <r>
    <n v="559"/>
    <x v="262"/>
    <x v="0"/>
    <x v="224"/>
    <d v="2013-06-16T00:00:00"/>
    <s v="Standard Class"/>
    <s v="OT-18730"/>
    <s v="Olvera Toch"/>
    <x v="0"/>
    <x v="0"/>
    <s v="Los Angeles"/>
    <x v="1"/>
    <n v="90045"/>
    <x v="1"/>
    <s v="OFF-PA-10003441"/>
    <x v="1"/>
    <x v="10"/>
    <s v="Xerox 226"/>
    <n v="32.400000000000006"/>
    <n v="5"/>
    <n v="0"/>
    <n v="15.552000000000001"/>
  </r>
  <r>
    <n v="560"/>
    <x v="263"/>
    <x v="3"/>
    <x v="225"/>
    <d v="2014-11-23T00:00:00"/>
    <s v="Second Class"/>
    <s v="LP-17080"/>
    <s v="Liz Pelletier"/>
    <x v="0"/>
    <x v="0"/>
    <s v="San Francisco"/>
    <x v="1"/>
    <n v="94110"/>
    <x v="1"/>
    <s v="FUR-FU-10003347"/>
    <x v="0"/>
    <x v="5"/>
    <s v="Coloredge Poster Frame"/>
    <n v="42.599999999999994"/>
    <n v="3"/>
    <n v="0"/>
    <n v="16.614000000000001"/>
  </r>
  <r>
    <n v="561"/>
    <x v="263"/>
    <x v="3"/>
    <x v="225"/>
    <d v="2014-11-23T00:00:00"/>
    <s v="Second Class"/>
    <s v="LP-17080"/>
    <s v="Liz Pelletier"/>
    <x v="0"/>
    <x v="0"/>
    <s v="San Francisco"/>
    <x v="1"/>
    <n v="94110"/>
    <x v="1"/>
    <s v="OFF-BI-10000069"/>
    <x v="1"/>
    <x v="8"/>
    <s v="GBC Prepunched Paper, 19-Hole, for Binding Systems, 24-lb"/>
    <n v="84.056000000000012"/>
    <n v="7"/>
    <n v="0.2"/>
    <n v="27.318199999999983"/>
  </r>
  <r>
    <n v="562"/>
    <x v="264"/>
    <x v="2"/>
    <x v="80"/>
    <d v="2011-09-18T00:00:00"/>
    <s v="Second Class"/>
    <s v="CA-12775"/>
    <s v="Cynthia Arntzen"/>
    <x v="0"/>
    <x v="0"/>
    <s v="Tampa"/>
    <x v="2"/>
    <n v="33614"/>
    <x v="0"/>
    <s v="OFF-AP-10003914"/>
    <x v="1"/>
    <x v="9"/>
    <s v="Sanitaire Vibra Groomer IR Commercial Upright Vacuum, Replacement Belts"/>
    <n v="13"/>
    <n v="5"/>
    <n v="0.2"/>
    <n v="1.3000000000000007"/>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600000000003"/>
    <n v="3"/>
    <n v="0.2"/>
    <n v="46.796999999999983"/>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8000000000008"/>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3"/>
    <n v="3"/>
    <n v="0.2"/>
    <n v="0"/>
  </r>
  <r>
    <n v="571"/>
    <x v="268"/>
    <x v="3"/>
    <x v="116"/>
    <d v="2015-01-05T00:00:00"/>
    <s v="Standard Class"/>
    <s v="JF-15415"/>
    <s v="Jennifer Ferguson"/>
    <x v="0"/>
    <x v="0"/>
    <s v="New York City"/>
    <x v="15"/>
    <n v="10024"/>
    <x v="3"/>
    <s v="OFF-LA-10001297"/>
    <x v="1"/>
    <x v="2"/>
    <s v="Avery 473"/>
    <n v="72.45"/>
    <n v="7"/>
    <n v="0"/>
    <n v="34.775999999999996"/>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800000000008"/>
  </r>
  <r>
    <n v="577"/>
    <x v="270"/>
    <x v="1"/>
    <x v="227"/>
    <d v="2012-09-22T00:00:00"/>
    <s v="Second Class"/>
    <s v="TG-21640"/>
    <s v="Trudy Glocke"/>
    <x v="0"/>
    <x v="0"/>
    <s v="Long Beach"/>
    <x v="1"/>
    <n v="90805"/>
    <x v="1"/>
    <s v="OFF-PA-10001450"/>
    <x v="1"/>
    <x v="10"/>
    <s v="Rediform S.O.S. Phone Message Books"/>
    <n v="19.920000000000002"/>
    <n v="4"/>
    <n v="0"/>
    <n v="9.7608000000000015"/>
  </r>
  <r>
    <n v="578"/>
    <x v="270"/>
    <x v="1"/>
    <x v="227"/>
    <d v="2012-09-22T00:00:00"/>
    <s v="Second Class"/>
    <s v="TG-21640"/>
    <s v="Trudy Glocke"/>
    <x v="0"/>
    <x v="0"/>
    <s v="Long Beach"/>
    <x v="1"/>
    <n v="90805"/>
    <x v="1"/>
    <s v="OFF-SU-10001574"/>
    <x v="1"/>
    <x v="14"/>
    <s v="Acme Value Line Scissors"/>
    <n v="7.3"/>
    <n v="2"/>
    <n v="0"/>
    <n v="2.1899999999999995"/>
  </r>
  <r>
    <n v="579"/>
    <x v="271"/>
    <x v="3"/>
    <x v="228"/>
    <d v="2014-07-27T00:00:00"/>
    <s v="Standard Class"/>
    <s v="CS-11950"/>
    <s v="Carlos Soltero"/>
    <x v="0"/>
    <x v="0"/>
    <s v="Chicago"/>
    <x v="10"/>
    <n v="60610"/>
    <x v="2"/>
    <s v="OFF-ST-10002974"/>
    <x v="1"/>
    <x v="4"/>
    <s v="Trav-L-File Heavy-Duty Shuttle II, Black"/>
    <n v="69.712000000000003"/>
    <n v="2"/>
    <n v="0.2"/>
    <n v="8.7139999999999951"/>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3"/>
  </r>
  <r>
    <n v="582"/>
    <x v="273"/>
    <x v="3"/>
    <x v="96"/>
    <d v="2014-12-06T00:00:00"/>
    <s v="Standard Class"/>
    <s v="DV-13465"/>
    <s v="Dianna Vittorini"/>
    <x v="0"/>
    <x v="0"/>
    <s v="Denver"/>
    <x v="22"/>
    <n v="80219"/>
    <x v="1"/>
    <s v="TEC-PH-10004977"/>
    <x v="2"/>
    <x v="7"/>
    <s v="GE 30524EE4"/>
    <n v="470.37600000000009"/>
    <n v="3"/>
    <n v="0.2"/>
    <n v="52.917299999999955"/>
  </r>
  <r>
    <n v="583"/>
    <x v="273"/>
    <x v="3"/>
    <x v="96"/>
    <d v="2014-12-06T00:00:00"/>
    <s v="Standard Class"/>
    <s v="DV-13465"/>
    <s v="Dianna Vittorini"/>
    <x v="0"/>
    <x v="0"/>
    <s v="Denver"/>
    <x v="22"/>
    <n v="80219"/>
    <x v="1"/>
    <s v="TEC-PH-10000586"/>
    <x v="2"/>
    <x v="7"/>
    <s v="AT&amp;T SB67148 SynJ"/>
    <n v="105.584"/>
    <n v="2"/>
    <n v="0.2"/>
    <n v="9.2386000000000053"/>
  </r>
  <r>
    <n v="584"/>
    <x v="273"/>
    <x v="3"/>
    <x v="96"/>
    <d v="2014-12-06T00:00:00"/>
    <s v="Standard Class"/>
    <s v="DV-13465"/>
    <s v="Dianna Vittorini"/>
    <x v="0"/>
    <x v="0"/>
    <s v="Denver"/>
    <x v="22"/>
    <n v="80219"/>
    <x v="1"/>
    <s v="OFF-AP-10000358"/>
    <x v="1"/>
    <x v="9"/>
    <s v="Fellowes Basic Home/Office Series Surge Protectors"/>
    <n v="31.152000000000001"/>
    <n v="3"/>
    <n v="0.2"/>
    <n v="3.5045999999999964"/>
  </r>
  <r>
    <n v="585"/>
    <x v="273"/>
    <x v="3"/>
    <x v="96"/>
    <d v="2014-12-06T00:00:00"/>
    <s v="Standard Class"/>
    <s v="DV-13465"/>
    <s v="Dianna Vittorini"/>
    <x v="0"/>
    <x v="0"/>
    <s v="Denver"/>
    <x v="22"/>
    <n v="80219"/>
    <x v="1"/>
    <s v="OFF-BI-10002764"/>
    <x v="1"/>
    <x v="8"/>
    <s v="Recycled Pressboard Report Cover with Reinforced Top Hinge"/>
    <n v="6.7830000000000004"/>
    <n v="7"/>
    <n v="0.7"/>
    <n v="-4.7480999999999973"/>
  </r>
  <r>
    <n v="586"/>
    <x v="273"/>
    <x v="3"/>
    <x v="96"/>
    <d v="2014-12-06T00:00:00"/>
    <s v="Standard Class"/>
    <s v="DV-13465"/>
    <s v="Dianna Vittorini"/>
    <x v="0"/>
    <x v="0"/>
    <s v="Denver"/>
    <x v="22"/>
    <n v="80219"/>
    <x v="1"/>
    <s v="TEC-PH-10001254"/>
    <x v="2"/>
    <x v="7"/>
    <s v="Jabra BIZ 2300 Duo QD Duo Corded Headset"/>
    <n v="406.36799999999999"/>
    <n v="4"/>
    <n v="0.2"/>
    <n v="30.477599999999981"/>
  </r>
  <r>
    <n v="587"/>
    <x v="274"/>
    <x v="1"/>
    <x v="230"/>
    <d v="2012-07-09T00:00:00"/>
    <s v="Standard Class"/>
    <s v="BD-11725"/>
    <s v="Bruce Degenhardt"/>
    <x v="0"/>
    <x v="0"/>
    <s v="Richmond"/>
    <x v="0"/>
    <n v="40475"/>
    <x v="0"/>
    <s v="FUR-CH-10003956"/>
    <x v="0"/>
    <x v="1"/>
    <s v="Novimex High-Tech Fabric Mesh Task Chair"/>
    <n v="70.98"/>
    <n v="1"/>
    <n v="0"/>
    <n v="4.968599999999995"/>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200000000006"/>
  </r>
  <r>
    <n v="590"/>
    <x v="275"/>
    <x v="0"/>
    <x v="231"/>
    <d v="2013-03-25T00:00:00"/>
    <s v="Standard Class"/>
    <s v="ZC-21910"/>
    <s v="Zuschuss Carroll"/>
    <x v="0"/>
    <x v="0"/>
    <s v="Salem"/>
    <x v="21"/>
    <n v="97301"/>
    <x v="1"/>
    <s v="OFF-PA-10002005"/>
    <x v="1"/>
    <x v="10"/>
    <s v="Xerox 225"/>
    <n v="20.736000000000004"/>
    <n v="4"/>
    <n v="0.2"/>
    <n v="7.2576000000000001"/>
  </r>
  <r>
    <n v="591"/>
    <x v="275"/>
    <x v="0"/>
    <x v="231"/>
    <d v="2013-03-25T00:00:00"/>
    <s v="Standard Class"/>
    <s v="ZC-21910"/>
    <s v="Zuschuss Carroll"/>
    <x v="0"/>
    <x v="0"/>
    <s v="Salem"/>
    <x v="21"/>
    <n v="97301"/>
    <x v="1"/>
    <s v="OFF-BI-10002498"/>
    <x v="1"/>
    <x v="8"/>
    <s v="Clear Mylar Reinforcing Strips"/>
    <n v="16.821000000000005"/>
    <n v="3"/>
    <n v="0.7"/>
    <n v="-12.896100000000004"/>
  </r>
  <r>
    <n v="592"/>
    <x v="275"/>
    <x v="0"/>
    <x v="231"/>
    <d v="2013-03-25T00:00:00"/>
    <s v="Standard Class"/>
    <s v="ZC-21910"/>
    <s v="Zuschuss Carroll"/>
    <x v="0"/>
    <x v="0"/>
    <s v="Salem"/>
    <x v="21"/>
    <n v="97301"/>
    <x v="1"/>
    <s v="OFF-PA-10004101"/>
    <x v="1"/>
    <x v="10"/>
    <s v="Xerox 1894"/>
    <n v="10.368000000000002"/>
    <n v="2"/>
    <n v="0.2"/>
    <n v="3.6288"/>
  </r>
  <r>
    <n v="593"/>
    <x v="276"/>
    <x v="2"/>
    <x v="232"/>
    <d v="2011-01-14T00:00:00"/>
    <s v="Standard Class"/>
    <s v="MS-17830"/>
    <s v="Melanie Seite"/>
    <x v="0"/>
    <x v="0"/>
    <s v="Laredo"/>
    <x v="5"/>
    <n v="78041"/>
    <x v="2"/>
    <s v="OFF-AR-10004078"/>
    <x v="1"/>
    <x v="6"/>
    <s v="Newell 312"/>
    <n v="9.3439999999999994"/>
    <n v="2"/>
    <n v="0.2"/>
    <n v="1.1679999999999997"/>
  </r>
  <r>
    <n v="594"/>
    <x v="276"/>
    <x v="2"/>
    <x v="232"/>
    <d v="2011-01-14T00:00:00"/>
    <s v="Standard Class"/>
    <s v="MS-17830"/>
    <s v="Melanie Seite"/>
    <x v="0"/>
    <x v="0"/>
    <s v="Laredo"/>
    <x v="5"/>
    <n v="78041"/>
    <x v="2"/>
    <s v="TEC-AC-10001266"/>
    <x v="2"/>
    <x v="11"/>
    <s v="Memorex Micro Travel Drive 8 GB"/>
    <n v="31.200000000000003"/>
    <n v="3"/>
    <n v="0.2"/>
    <n v="9.7499999999999964"/>
  </r>
  <r>
    <n v="595"/>
    <x v="277"/>
    <x v="2"/>
    <x v="233"/>
    <d v="2011-08-15T00:00:00"/>
    <s v="Standard Class"/>
    <s v="LR-16915"/>
    <s v="Lena Radford"/>
    <x v="0"/>
    <x v="0"/>
    <s v="San Diego"/>
    <x v="1"/>
    <n v="92024"/>
    <x v="1"/>
    <s v="OFF-AP-10004708"/>
    <x v="1"/>
    <x v="9"/>
    <s v="Fellowes Superior 10 Outlet Split Surge Protector"/>
    <n v="76.12"/>
    <n v="2"/>
    <n v="0"/>
    <n v="22.074799999999996"/>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000000000004"/>
    <n v="5"/>
    <n v="0.2"/>
    <n v="55.744999999999948"/>
  </r>
  <r>
    <n v="598"/>
    <x v="277"/>
    <x v="2"/>
    <x v="233"/>
    <d v="2011-08-15T00:00:00"/>
    <s v="Standard Class"/>
    <s v="LR-16915"/>
    <s v="Lena Radford"/>
    <x v="0"/>
    <x v="0"/>
    <s v="San Diego"/>
    <x v="1"/>
    <n v="92024"/>
    <x v="1"/>
    <s v="FUR-FU-10001979"/>
    <x v="0"/>
    <x v="5"/>
    <s v="Dana Halogen Swing-Arm Architect Lamp"/>
    <n v="327.76"/>
    <n v="8"/>
    <n v="0"/>
    <n v="91.772800000000018"/>
  </r>
  <r>
    <n v="599"/>
    <x v="278"/>
    <x v="0"/>
    <x v="216"/>
    <d v="2013-07-17T00:00:00"/>
    <s v="First Class"/>
    <s v="TP-21130"/>
    <s v="Theone Pippenger"/>
    <x v="0"/>
    <x v="0"/>
    <s v="Philadelphia"/>
    <x v="9"/>
    <n v="19134"/>
    <x v="3"/>
    <s v="OFF-SU-10004115"/>
    <x v="1"/>
    <x v="14"/>
    <s v="Acme Stainless Steel Office Snips"/>
    <n v="11.632"/>
    <n v="2"/>
    <n v="0.2"/>
    <n v="1.0178000000000007"/>
  </r>
  <r>
    <n v="600"/>
    <x v="279"/>
    <x v="0"/>
    <x v="87"/>
    <d v="2013-07-22T00:00:00"/>
    <s v="Standard Class"/>
    <s v="CK-12205"/>
    <s v="Chloris Kastensmidt"/>
    <x v="0"/>
    <x v="0"/>
    <s v="Philadelphia"/>
    <x v="9"/>
    <n v="19120"/>
    <x v="3"/>
    <s v="TEC-PH-10001425"/>
    <x v="2"/>
    <x v="7"/>
    <s v="Mophie Juice Pack Helium for iPhone"/>
    <n v="143.98199999999997"/>
    <n v="3"/>
    <n v="0.4"/>
    <n v="-28.796400000000006"/>
  </r>
  <r>
    <n v="601"/>
    <x v="279"/>
    <x v="0"/>
    <x v="87"/>
    <d v="2013-07-22T00:00:00"/>
    <s v="Standard Class"/>
    <s v="CK-12205"/>
    <s v="Chloris Kastensmidt"/>
    <x v="0"/>
    <x v="0"/>
    <s v="Philadelphia"/>
    <x v="9"/>
    <n v="19120"/>
    <x v="3"/>
    <s v="TEC-PH-10003963"/>
    <x v="2"/>
    <x v="7"/>
    <s v="GE 2-Jack Phone Line Splitter"/>
    <n v="494.37599999999998"/>
    <n v="4"/>
    <n v="0.4"/>
    <n v="-115.35440000000006"/>
  </r>
  <r>
    <n v="602"/>
    <x v="279"/>
    <x v="0"/>
    <x v="87"/>
    <d v="2013-07-22T00:00:00"/>
    <s v="Standard Class"/>
    <s v="CK-12205"/>
    <s v="Chloris Kastensmidt"/>
    <x v="0"/>
    <x v="0"/>
    <s v="Philadelphia"/>
    <x v="9"/>
    <n v="19120"/>
    <x v="3"/>
    <s v="OFF-SU-10001574"/>
    <x v="1"/>
    <x v="14"/>
    <s v="Acme Value Line Scissors"/>
    <n v="5.84"/>
    <n v="2"/>
    <n v="0.2"/>
    <n v="0.72999999999999954"/>
  </r>
  <r>
    <n v="603"/>
    <x v="280"/>
    <x v="2"/>
    <x v="234"/>
    <d v="2011-03-19T00:00:00"/>
    <s v="Standard Class"/>
    <s v="AS-10240"/>
    <s v="Alan Shonely"/>
    <x v="0"/>
    <x v="0"/>
    <s v="Tampa"/>
    <x v="2"/>
    <n v="33614"/>
    <x v="0"/>
    <s v="OFF-ST-10001490"/>
    <x v="1"/>
    <x v="4"/>
    <s v="Hot File 7-Pocket, Floor Stand"/>
    <n v="142.77600000000001"/>
    <n v="1"/>
    <n v="0.2"/>
    <n v="17.84699999999998"/>
  </r>
  <r>
    <n v="604"/>
    <x v="280"/>
    <x v="2"/>
    <x v="234"/>
    <d v="2011-03-19T00:00:00"/>
    <s v="Standard Class"/>
    <s v="AS-10240"/>
    <s v="Alan Shonely"/>
    <x v="0"/>
    <x v="0"/>
    <s v="Tampa"/>
    <x v="2"/>
    <n v="33614"/>
    <x v="0"/>
    <s v="FUR-FU-10001756"/>
    <x v="0"/>
    <x v="5"/>
    <s v="Eldon Expressions Desk Accessory, Wood Photo Frame, Mahogany"/>
    <n v="45.695999999999998"/>
    <n v="3"/>
    <n v="0.2"/>
    <n v="5.1407999999999916"/>
  </r>
  <r>
    <n v="605"/>
    <x v="280"/>
    <x v="2"/>
    <x v="234"/>
    <d v="2011-03-19T00:00:00"/>
    <s v="Standard Class"/>
    <s v="AS-10240"/>
    <s v="Alan Shonely"/>
    <x v="0"/>
    <x v="0"/>
    <s v="Tampa"/>
    <x v="2"/>
    <n v="33614"/>
    <x v="0"/>
    <s v="OFF-BI-10000773"/>
    <x v="1"/>
    <x v="8"/>
    <s v="Insertable Tab Post Binder Dividers"/>
    <n v="7.218"/>
    <n v="3"/>
    <n v="0.7"/>
    <n v="-5.5338000000000012"/>
  </r>
  <r>
    <n v="606"/>
    <x v="280"/>
    <x v="2"/>
    <x v="234"/>
    <d v="2011-03-19T00:00:00"/>
    <s v="Standard Class"/>
    <s v="AS-10240"/>
    <s v="Alan Shonely"/>
    <x v="0"/>
    <x v="0"/>
    <s v="Tampa"/>
    <x v="2"/>
    <n v="33614"/>
    <x v="0"/>
    <s v="OFF-BI-10001543"/>
    <x v="1"/>
    <x v="8"/>
    <s v="GBC VeloBinder Manual Binding System"/>
    <n v="43.188000000000009"/>
    <n v="4"/>
    <n v="0.7"/>
    <n v="-31.671199999999999"/>
  </r>
  <r>
    <n v="607"/>
    <x v="280"/>
    <x v="2"/>
    <x v="234"/>
    <d v="2011-03-19T00:00:00"/>
    <s v="Standard Class"/>
    <s v="AS-10240"/>
    <s v="Alan Shonely"/>
    <x v="0"/>
    <x v="0"/>
    <s v="Tampa"/>
    <x v="2"/>
    <n v="33614"/>
    <x v="0"/>
    <s v="OFF-PA-10002120"/>
    <x v="1"/>
    <x v="10"/>
    <s v="Xerox 1889"/>
    <n v="131.904"/>
    <n v="3"/>
    <n v="0.2"/>
    <n v="47.815200000000004"/>
  </r>
  <r>
    <n v="608"/>
    <x v="281"/>
    <x v="2"/>
    <x v="235"/>
    <d v="2011-05-27T00:00:00"/>
    <s v="Standard Class"/>
    <s v="AR-10510"/>
    <s v="Andrew Roberts"/>
    <x v="0"/>
    <x v="0"/>
    <s v="Philadelphia"/>
    <x v="9"/>
    <n v="19134"/>
    <x v="3"/>
    <s v="OFF-BI-10000848"/>
    <x v="1"/>
    <x v="8"/>
    <s v="Angle-D Ring Binders"/>
    <n v="3.2820000000000005"/>
    <n v="2"/>
    <n v="0.7"/>
    <n v="-2.6256000000000004"/>
  </r>
  <r>
    <n v="609"/>
    <x v="281"/>
    <x v="2"/>
    <x v="235"/>
    <d v="2011-05-27T00:00:00"/>
    <s v="Standard Class"/>
    <s v="AR-10510"/>
    <s v="Andrew Roberts"/>
    <x v="0"/>
    <x v="0"/>
    <s v="Philadelphia"/>
    <x v="9"/>
    <n v="19134"/>
    <x v="3"/>
    <s v="OFF-AR-10001246"/>
    <x v="1"/>
    <x v="6"/>
    <s v="Newell 317"/>
    <n v="21.167999999999999"/>
    <n v="9"/>
    <n v="0.2"/>
    <n v="2.3813999999999984"/>
  </r>
  <r>
    <n v="610"/>
    <x v="281"/>
    <x v="2"/>
    <x v="235"/>
    <d v="2011-05-27T00:00:00"/>
    <s v="Standard Class"/>
    <s v="AR-10510"/>
    <s v="Andrew Roberts"/>
    <x v="0"/>
    <x v="0"/>
    <s v="Philadelphia"/>
    <x v="9"/>
    <n v="19134"/>
    <x v="3"/>
    <s v="TEC-PH-10003092"/>
    <x v="2"/>
    <x v="7"/>
    <s v="Motorola L804"/>
    <n v="55.188000000000002"/>
    <n v="2"/>
    <n v="0.4"/>
    <n v="-10.117800000000003"/>
  </r>
  <r>
    <n v="611"/>
    <x v="282"/>
    <x v="0"/>
    <x v="236"/>
    <d v="2013-05-02T00:00:00"/>
    <s v="First Class"/>
    <s v="NB-18655"/>
    <s v="Nona Balk"/>
    <x v="1"/>
    <x v="0"/>
    <s v="Dallas"/>
    <x v="5"/>
    <n v="75217"/>
    <x v="2"/>
    <s v="TEC-PH-10003012"/>
    <x v="2"/>
    <x v="7"/>
    <s v="Nortel Meridian M3904 Professional Digital phone"/>
    <n v="369.57600000000002"/>
    <n v="3"/>
    <n v="0.2"/>
    <n v="41.577299999999951"/>
  </r>
  <r>
    <n v="612"/>
    <x v="282"/>
    <x v="0"/>
    <x v="236"/>
    <d v="2013-05-02T00:00:00"/>
    <s v="First Class"/>
    <s v="NB-18655"/>
    <s v="Nona Balk"/>
    <x v="1"/>
    <x v="0"/>
    <s v="Dallas"/>
    <x v="5"/>
    <n v="75217"/>
    <x v="2"/>
    <s v="OFF-LA-10004345"/>
    <x v="1"/>
    <x v="2"/>
    <s v="Avery 493"/>
    <n v="15.712000000000002"/>
    <n v="4"/>
    <n v="0.2"/>
    <n v="5.6955999999999989"/>
  </r>
  <r>
    <n v="613"/>
    <x v="283"/>
    <x v="0"/>
    <x v="108"/>
    <d v="2013-09-14T00:00:00"/>
    <s v="Second Class"/>
    <s v="GD-14590"/>
    <s v="Giulietta Dortch"/>
    <x v="1"/>
    <x v="0"/>
    <s v="Philadelphia"/>
    <x v="9"/>
    <n v="19143"/>
    <x v="3"/>
    <s v="OFF-PA-10001204"/>
    <x v="1"/>
    <x v="10"/>
    <s v="Xerox 1972"/>
    <n v="8.4480000000000004"/>
    <n v="2"/>
    <n v="0.2"/>
    <n v="2.6399999999999997"/>
  </r>
  <r>
    <n v="614"/>
    <x v="283"/>
    <x v="0"/>
    <x v="108"/>
    <d v="2013-09-14T00:00:00"/>
    <s v="Second Class"/>
    <s v="GD-14590"/>
    <s v="Giulietta Dortch"/>
    <x v="1"/>
    <x v="0"/>
    <s v="Philadelphia"/>
    <x v="9"/>
    <n v="19143"/>
    <x v="3"/>
    <s v="TEC-PH-10004667"/>
    <x v="2"/>
    <x v="7"/>
    <s v="Cisco 8x8 Inc. 6753i IP Business Phone System"/>
    <n v="728.94600000000003"/>
    <n v="9"/>
    <n v="0.4"/>
    <n v="-157.93830000000008"/>
  </r>
  <r>
    <n v="615"/>
    <x v="284"/>
    <x v="3"/>
    <x v="237"/>
    <d v="2014-11-18T00:00:00"/>
    <s v="Second Class"/>
    <s v="CK-12595"/>
    <s v="Clytie Kelty"/>
    <x v="0"/>
    <x v="0"/>
    <s v="Grove City"/>
    <x v="24"/>
    <n v="43123"/>
    <x v="3"/>
    <s v="TEC-PH-10000011"/>
    <x v="2"/>
    <x v="7"/>
    <s v="PureGear Roll-On Screen Protector"/>
    <n v="119.93999999999998"/>
    <n v="10"/>
    <n v="0.4"/>
    <n v="15.99199999999999"/>
  </r>
  <r>
    <n v="616"/>
    <x v="284"/>
    <x v="3"/>
    <x v="237"/>
    <d v="2014-11-18T00:00:00"/>
    <s v="Second Class"/>
    <s v="CK-12595"/>
    <s v="Clytie Kelty"/>
    <x v="0"/>
    <x v="0"/>
    <s v="Grove City"/>
    <x v="24"/>
    <n v="43123"/>
    <x v="3"/>
    <s v="OFF-BI-10002949"/>
    <x v="1"/>
    <x v="8"/>
    <s v="Prestige Round Ring Binders"/>
    <n v="3.6480000000000006"/>
    <n v="2"/>
    <n v="0.7"/>
    <n v="-2.7967999999999993"/>
  </r>
  <r>
    <n v="617"/>
    <x v="285"/>
    <x v="3"/>
    <x v="238"/>
    <d v="2014-08-24T00:00:00"/>
    <s v="Second Class"/>
    <s v="NG-18355"/>
    <s v="Nat Gilpin"/>
    <x v="1"/>
    <x v="0"/>
    <s v="New York City"/>
    <x v="15"/>
    <n v="10011"/>
    <x v="3"/>
    <s v="FUR-FU-10003849"/>
    <x v="0"/>
    <x v="5"/>
    <s v="DAX Metal Frame, Desktop, Stepped-Edge"/>
    <n v="40.479999999999997"/>
    <n v="2"/>
    <n v="0"/>
    <n v="15.787199999999999"/>
  </r>
  <r>
    <n v="618"/>
    <x v="285"/>
    <x v="3"/>
    <x v="238"/>
    <d v="2014-08-24T00:00:00"/>
    <s v="Second Class"/>
    <s v="NG-18355"/>
    <s v="Nat Gilpin"/>
    <x v="1"/>
    <x v="0"/>
    <s v="New York City"/>
    <x v="15"/>
    <n v="10011"/>
    <x v="3"/>
    <s v="FUR-FU-10000010"/>
    <x v="0"/>
    <x v="5"/>
    <s v="DAX Value U-Channel Document Frames, Easel Back"/>
    <n v="9.94"/>
    <n v="2"/>
    <n v="0"/>
    <n v="3.0813999999999995"/>
  </r>
  <r>
    <n v="619"/>
    <x v="285"/>
    <x v="3"/>
    <x v="238"/>
    <d v="2014-08-24T00:00:00"/>
    <s v="Second Class"/>
    <s v="NG-18355"/>
    <s v="Nat Gilpin"/>
    <x v="1"/>
    <x v="0"/>
    <s v="New York City"/>
    <x v="15"/>
    <n v="10011"/>
    <x v="3"/>
    <s v="OFF-BI-10002824"/>
    <x v="1"/>
    <x v="8"/>
    <s v="Recycled Easel Ring Binders"/>
    <n v="107.42400000000001"/>
    <n v="9"/>
    <n v="0.2"/>
    <n v="33.569999999999986"/>
  </r>
  <r>
    <n v="620"/>
    <x v="285"/>
    <x v="3"/>
    <x v="238"/>
    <d v="2014-08-24T00:00:00"/>
    <s v="Second Class"/>
    <s v="NG-18355"/>
    <s v="Nat Gilpin"/>
    <x v="1"/>
    <x v="0"/>
    <s v="New York City"/>
    <x v="15"/>
    <n v="10011"/>
    <x v="3"/>
    <s v="TEC-PH-10002538"/>
    <x v="2"/>
    <x v="7"/>
    <s v="Grandstream GXP1160 VoIP phone"/>
    <n v="37.909999999999997"/>
    <n v="1"/>
    <n v="0"/>
    <n v="10.993899999999996"/>
  </r>
  <r>
    <n v="621"/>
    <x v="285"/>
    <x v="3"/>
    <x v="238"/>
    <d v="2014-08-24T00:00:00"/>
    <s v="Second Class"/>
    <s v="NG-18355"/>
    <s v="Nat Gilpin"/>
    <x v="1"/>
    <x v="0"/>
    <s v="New York City"/>
    <x v="15"/>
    <n v="10011"/>
    <x v="3"/>
    <s v="FUR-FU-10000521"/>
    <x v="0"/>
    <x v="5"/>
    <s v="Seth Thomas 14&quot; Putty-Colored Wall Clock"/>
    <n v="88.02"/>
    <n v="3"/>
    <n v="0"/>
    <n v="27.286199999999994"/>
  </r>
  <r>
    <n v="622"/>
    <x v="286"/>
    <x v="2"/>
    <x v="58"/>
    <d v="2011-12-31T00:00:00"/>
    <s v="Standard Class"/>
    <s v="CA-12265"/>
    <s v="Christina Anderson"/>
    <x v="0"/>
    <x v="0"/>
    <s v="Chicago"/>
    <x v="10"/>
    <n v="60610"/>
    <x v="2"/>
    <s v="OFF-BI-10002103"/>
    <x v="1"/>
    <x v="8"/>
    <s v="Cardinal Slant-D Ring Binder, Heavy Gauge Vinyl"/>
    <n v="8.6899999999999977"/>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68"/>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84"/>
  </r>
  <r>
    <n v="627"/>
    <x v="288"/>
    <x v="3"/>
    <x v="175"/>
    <d v="2014-09-20T00:00:00"/>
    <s v="Standard Class"/>
    <s v="MO-17800"/>
    <s v="Meg O'Connel"/>
    <x v="2"/>
    <x v="0"/>
    <s v="New York City"/>
    <x v="15"/>
    <n v="10009"/>
    <x v="3"/>
    <s v="FUR-FU-10000221"/>
    <x v="0"/>
    <x v="5"/>
    <s v="Master Caster Door Stop, Brown"/>
    <n v="35.56"/>
    <n v="7"/>
    <n v="0"/>
    <n v="12.090399999999999"/>
  </r>
  <r>
    <n v="628"/>
    <x v="289"/>
    <x v="3"/>
    <x v="240"/>
    <d v="2014-05-24T00:00:00"/>
    <s v="Standard Class"/>
    <s v="AT-10735"/>
    <s v="Annie Thurman"/>
    <x v="0"/>
    <x v="0"/>
    <s v="Seattle"/>
    <x v="4"/>
    <n v="98115"/>
    <x v="1"/>
    <s v="OFF-AP-10001563"/>
    <x v="1"/>
    <x v="9"/>
    <s v="Belkin Premiere Surge Master II 8-outlet surge protector"/>
    <n v="97.16"/>
    <n v="2"/>
    <n v="0"/>
    <n v="28.176399999999987"/>
  </r>
  <r>
    <n v="629"/>
    <x v="290"/>
    <x v="3"/>
    <x v="94"/>
    <d v="2014-12-22T00:00:00"/>
    <s v="Standard Class"/>
    <s v="LC-17140"/>
    <s v="Logan Currie"/>
    <x v="0"/>
    <x v="0"/>
    <s v="San Francisco"/>
    <x v="1"/>
    <n v="94122"/>
    <x v="1"/>
    <s v="OFF-BI-10000605"/>
    <x v="1"/>
    <x v="8"/>
    <s v="Acco Pressboard Covers with Storage Hooks, 9 1/2&quot; x 11&quot;, Executive Red"/>
    <n v="15.24"/>
    <n v="5"/>
    <n v="0.2"/>
    <n v="5.1434999999999977"/>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400000000001"/>
    <n v="3"/>
    <n v="0.2"/>
    <n v="-51.719100000000012"/>
  </r>
  <r>
    <n v="632"/>
    <x v="291"/>
    <x v="0"/>
    <x v="25"/>
    <d v="2013-12-14T00:00:00"/>
    <s v="Second Class"/>
    <s v="FM-14380"/>
    <s v="Fred McMath"/>
    <x v="0"/>
    <x v="0"/>
    <s v="Aurora"/>
    <x v="22"/>
    <n v="80013"/>
    <x v="1"/>
    <s v="TEC-AC-10001267"/>
    <x v="2"/>
    <x v="11"/>
    <s v="Imation 32GB Pocket Pro USB 3.0 Flash Drive - 32 GB - Black - 1 P ..."/>
    <n v="119.80000000000001"/>
    <n v="5"/>
    <n v="0.2"/>
    <n v="29.950000000000003"/>
  </r>
  <r>
    <n v="633"/>
    <x v="291"/>
    <x v="0"/>
    <x v="25"/>
    <d v="2013-12-14T00:00:00"/>
    <s v="Second Class"/>
    <s v="FM-14380"/>
    <s v="Fred McMath"/>
    <x v="0"/>
    <x v="0"/>
    <s v="Aurora"/>
    <x v="22"/>
    <n v="80013"/>
    <x v="1"/>
    <s v="TEC-PH-10002103"/>
    <x v="2"/>
    <x v="7"/>
    <s v="Jabra SPEAK 410"/>
    <n v="300.76799999999997"/>
    <n v="4"/>
    <n v="0.2"/>
    <n v="30.076800000000006"/>
  </r>
  <r>
    <n v="634"/>
    <x v="292"/>
    <x v="3"/>
    <x v="241"/>
    <d v="2014-09-27T00:00:00"/>
    <s v="Second Class"/>
    <s v="BD-11605"/>
    <s v="Brian Dahlen"/>
    <x v="0"/>
    <x v="0"/>
    <s v="Miami"/>
    <x v="2"/>
    <n v="33180"/>
    <x v="0"/>
    <s v="TEC-AC-10002857"/>
    <x v="2"/>
    <x v="11"/>
    <s v="Verbatim 25 GB 6x Blu-ray Single Layer Recordable Disc, 1/Pack"/>
    <n v="17.880000000000003"/>
    <n v="3"/>
    <n v="0.2"/>
    <n v="2.458499999999999"/>
  </r>
  <r>
    <n v="635"/>
    <x v="292"/>
    <x v="3"/>
    <x v="241"/>
    <d v="2014-09-27T00:00:00"/>
    <s v="Second Class"/>
    <s v="BD-11605"/>
    <s v="Brian Dahlen"/>
    <x v="0"/>
    <x v="0"/>
    <s v="Miami"/>
    <x v="2"/>
    <n v="33180"/>
    <x v="0"/>
    <s v="OFF-LA-10003930"/>
    <x v="1"/>
    <x v="2"/>
    <s v="Dot Matrix Printer Tape Reel Labels, White, 5000/Box"/>
    <n v="235.94400000000002"/>
    <n v="3"/>
    <n v="0.2"/>
    <n v="85.529700000000005"/>
  </r>
  <r>
    <n v="636"/>
    <x v="293"/>
    <x v="1"/>
    <x v="242"/>
    <d v="2012-10-09T00:00:00"/>
    <s v="Second Class"/>
    <s v="DJ-13420"/>
    <s v="Denny Joy"/>
    <x v="1"/>
    <x v="0"/>
    <s v="Warner Robins"/>
    <x v="32"/>
    <n v="31088"/>
    <x v="0"/>
    <s v="FUR-CH-10001482"/>
    <x v="0"/>
    <x v="1"/>
    <s v="Office Star - Mesh Screen back chair with Vinyl seat"/>
    <n v="392.93999999999994"/>
    <n v="3"/>
    <n v="0"/>
    <n v="43.223399999999984"/>
  </r>
  <r>
    <n v="637"/>
    <x v="294"/>
    <x v="0"/>
    <x v="243"/>
    <d v="2013-08-22T00:00:00"/>
    <s v="Standard Class"/>
    <s v="ME-17725"/>
    <s v="Max Engle"/>
    <x v="0"/>
    <x v="0"/>
    <s v="Aurora"/>
    <x v="22"/>
    <n v="80013"/>
    <x v="1"/>
    <s v="OFF-BI-10001989"/>
    <x v="1"/>
    <x v="8"/>
    <s v="Premium Transparent Presentation Covers by GBC"/>
    <n v="18.882000000000005"/>
    <n v="3"/>
    <n v="0.7"/>
    <n v="-13.846800000000002"/>
  </r>
  <r>
    <n v="638"/>
    <x v="294"/>
    <x v="0"/>
    <x v="243"/>
    <d v="2013-08-22T00:00:00"/>
    <s v="Standard Class"/>
    <s v="ME-17725"/>
    <s v="Max Engle"/>
    <x v="0"/>
    <x v="0"/>
    <s v="Aurora"/>
    <x v="22"/>
    <n v="80013"/>
    <x v="1"/>
    <s v="OFF-AP-10003287"/>
    <x v="1"/>
    <x v="9"/>
    <s v="Tripp Lite TLP810NET Broadband Surge for Modem/Fax"/>
    <n v="122.328"/>
    <n v="3"/>
    <n v="0.2"/>
    <n v="12.232799999999997"/>
  </r>
  <r>
    <n v="639"/>
    <x v="295"/>
    <x v="0"/>
    <x v="244"/>
    <d v="2013-05-26T00:00:00"/>
    <s v="Standard Class"/>
    <s v="RB-19465"/>
    <s v="Rick Bensley"/>
    <x v="2"/>
    <x v="0"/>
    <s v="Vallejo"/>
    <x v="1"/>
    <n v="94591"/>
    <x v="1"/>
    <s v="FUR-FU-10000576"/>
    <x v="0"/>
    <x v="5"/>
    <s v="Luxo Professional Fluorescent Magnifier Lamp with Clamp-Mount Base"/>
    <n v="1049.2"/>
    <n v="5"/>
    <n v="0"/>
    <n v="272.79200000000003"/>
  </r>
  <r>
    <n v="640"/>
    <x v="295"/>
    <x v="0"/>
    <x v="244"/>
    <d v="2013-05-26T00:00:00"/>
    <s v="Standard Class"/>
    <s v="RB-19465"/>
    <s v="Rick Bensley"/>
    <x v="2"/>
    <x v="0"/>
    <s v="Vallejo"/>
    <x v="1"/>
    <n v="94591"/>
    <x v="1"/>
    <s v="OFF-BI-10004728"/>
    <x v="1"/>
    <x v="8"/>
    <s v="Wilson Jones Turn Tabs Binder Tool for Ring Binders"/>
    <n v="15.424000000000001"/>
    <n v="4"/>
    <n v="0.2"/>
    <n v="5.0128000000000004"/>
  </r>
  <r>
    <n v="641"/>
    <x v="296"/>
    <x v="0"/>
    <x v="122"/>
    <d v="2013-12-23T00:00:00"/>
    <s v="Standard Class"/>
    <s v="JD-16150"/>
    <s v="Justin Deggeller"/>
    <x v="1"/>
    <x v="0"/>
    <s v="Minneapolis"/>
    <x v="11"/>
    <n v="55407"/>
    <x v="2"/>
    <s v="FUR-FU-10000732"/>
    <x v="0"/>
    <x v="5"/>
    <s v="Eldon 200 Class Desk Accessories"/>
    <n v="18.84"/>
    <n v="3"/>
    <n v="0"/>
    <n v="6.0287999999999995"/>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599999999999998"/>
  </r>
  <r>
    <n v="644"/>
    <x v="298"/>
    <x v="3"/>
    <x v="193"/>
    <d v="2014-06-16T00:00:00"/>
    <s v="Standard Class"/>
    <s v="SC-20305"/>
    <s v="Sean Christensen"/>
    <x v="0"/>
    <x v="0"/>
    <s v="Rochester Hills"/>
    <x v="12"/>
    <n v="48307"/>
    <x v="2"/>
    <s v="TEC-AC-10003832"/>
    <x v="2"/>
    <x v="11"/>
    <s v="Imation 16GB Mini TravelDrive USB 2.0 Flash Drive"/>
    <n v="132.52000000000001"/>
    <n v="4"/>
    <n v="0"/>
    <n v="54.333200000000005"/>
  </r>
  <r>
    <n v="645"/>
    <x v="299"/>
    <x v="3"/>
    <x v="246"/>
    <d v="2014-07-26T00:00:00"/>
    <s v="Standard Class"/>
    <s v="TW-21025"/>
    <s v="Tamara Willingham"/>
    <x v="2"/>
    <x v="0"/>
    <s v="Plainfield"/>
    <x v="30"/>
    <n v="7060"/>
    <x v="3"/>
    <s v="OFF-PA-10001934"/>
    <x v="1"/>
    <x v="10"/>
    <s v="Xerox 1993"/>
    <n v="6.48"/>
    <n v="1"/>
    <n v="0"/>
    <n v="3.1752000000000002"/>
  </r>
  <r>
    <n v="646"/>
    <x v="300"/>
    <x v="3"/>
    <x v="247"/>
    <d v="2015-01-06T00:00:00"/>
    <s v="Standard Class"/>
    <s v="CC-12430"/>
    <s v="Chuck Clark"/>
    <x v="2"/>
    <x v="0"/>
    <s v="Columbus"/>
    <x v="14"/>
    <n v="47201"/>
    <x v="2"/>
    <s v="OFF-AP-10002457"/>
    <x v="1"/>
    <x v="9"/>
    <s v="Eureka The Boss Plus 12-Amp Hard Box Upright Vacuum, Red"/>
    <n v="209.3"/>
    <n v="2"/>
    <n v="0"/>
    <n v="56.510999999999996"/>
  </r>
  <r>
    <n v="647"/>
    <x v="301"/>
    <x v="0"/>
    <x v="178"/>
    <d v="2013-04-09T00:00:00"/>
    <s v="Standard Class"/>
    <s v="BB-10990"/>
    <s v="Barry Blumstein"/>
    <x v="1"/>
    <x v="0"/>
    <s v="Sierra Vista"/>
    <x v="16"/>
    <n v="85635"/>
    <x v="1"/>
    <s v="OFF-FA-10003112"/>
    <x v="1"/>
    <x v="13"/>
    <s v="Staples"/>
    <n v="31.560000000000002"/>
    <n v="5"/>
    <n v="0.2"/>
    <n v="9.8624999999999972"/>
  </r>
  <r>
    <n v="648"/>
    <x v="301"/>
    <x v="0"/>
    <x v="178"/>
    <d v="2013-04-09T00:00:00"/>
    <s v="Standard Class"/>
    <s v="BB-10990"/>
    <s v="Barry Blumstein"/>
    <x v="1"/>
    <x v="0"/>
    <s v="Sierra Vista"/>
    <x v="16"/>
    <n v="85635"/>
    <x v="1"/>
    <s v="OFF-AP-10002350"/>
    <x v="1"/>
    <x v="9"/>
    <s v="Belkin F9H710-06 7 Outlet SurgeMaster Surge Protector"/>
    <n v="30.144000000000002"/>
    <n v="2"/>
    <n v="0.2"/>
    <n v="3.0143999999999993"/>
  </r>
  <r>
    <n v="649"/>
    <x v="302"/>
    <x v="0"/>
    <x v="25"/>
    <d v="2013-12-17T00:00:00"/>
    <s v="Second Class"/>
    <s v="AR-10825"/>
    <s v="Anthony Rawles"/>
    <x v="1"/>
    <x v="0"/>
    <s v="Vancouver"/>
    <x v="4"/>
    <n v="98661"/>
    <x v="1"/>
    <s v="FUR-FU-10001935"/>
    <x v="0"/>
    <x v="5"/>
    <s v="3M Hangers With Command Adhesive"/>
    <n v="14.8"/>
    <n v="4"/>
    <n v="0"/>
    <n v="6.0680000000000014"/>
  </r>
  <r>
    <n v="650"/>
    <x v="302"/>
    <x v="0"/>
    <x v="25"/>
    <d v="2013-12-17T00:00:00"/>
    <s v="Second Class"/>
    <s v="AR-10825"/>
    <s v="Anthony Rawles"/>
    <x v="1"/>
    <x v="0"/>
    <s v="Vancouver"/>
    <x v="4"/>
    <n v="98661"/>
    <x v="1"/>
    <s v="TEC-PH-10003273"/>
    <x v="2"/>
    <x v="7"/>
    <s v="AT&amp;T TR1909W"/>
    <n v="302.37599999999998"/>
    <n v="3"/>
    <n v="0.2"/>
    <n v="22.678200000000018"/>
  </r>
  <r>
    <n v="651"/>
    <x v="302"/>
    <x v="0"/>
    <x v="25"/>
    <d v="2013-12-17T00:00:00"/>
    <s v="Second Class"/>
    <s v="AR-10825"/>
    <s v="Anthony Rawles"/>
    <x v="1"/>
    <x v="0"/>
    <s v="Vancouver"/>
    <x v="4"/>
    <n v="98661"/>
    <x v="1"/>
    <s v="TEC-AC-10001142"/>
    <x v="2"/>
    <x v="11"/>
    <s v="First Data FD10 PIN Pad"/>
    <n v="316"/>
    <n v="4"/>
    <n v="0"/>
    <n v="31.599999999999966"/>
  </r>
  <r>
    <n v="652"/>
    <x v="303"/>
    <x v="0"/>
    <x v="248"/>
    <d v="2013-10-30T00:00:00"/>
    <s v="Standard Class"/>
    <s v="SR-20740"/>
    <s v="Steven Roelle"/>
    <x v="2"/>
    <x v="0"/>
    <s v="New York City"/>
    <x v="15"/>
    <n v="10024"/>
    <x v="3"/>
    <s v="OFF-PA-10000482"/>
    <x v="1"/>
    <x v="10"/>
    <s v="Snap-A-Way Black Print Carbonless Ruled Speed Letter, Triplicate"/>
    <n v="379.4"/>
    <n v="10"/>
    <n v="0"/>
    <n v="178.31799999999998"/>
  </r>
  <r>
    <n v="653"/>
    <x v="304"/>
    <x v="3"/>
    <x v="249"/>
    <d v="2014-06-24T00:00:00"/>
    <s v="Standard Class"/>
    <s v="AR-10405"/>
    <s v="Allen Rosenblatt"/>
    <x v="1"/>
    <x v="0"/>
    <s v="New York City"/>
    <x v="15"/>
    <n v="10035"/>
    <x v="3"/>
    <s v="OFF-PA-10003892"/>
    <x v="1"/>
    <x v="10"/>
    <s v="Xerox 1943"/>
    <n v="97.82"/>
    <n v="2"/>
    <n v="0"/>
    <n v="45.975399999999993"/>
  </r>
  <r>
    <n v="654"/>
    <x v="304"/>
    <x v="3"/>
    <x v="249"/>
    <d v="2014-06-24T00:00:00"/>
    <s v="Standard Class"/>
    <s v="AR-10405"/>
    <s v="Allen Rosenblatt"/>
    <x v="1"/>
    <x v="0"/>
    <s v="New York City"/>
    <x v="15"/>
    <n v="10035"/>
    <x v="3"/>
    <s v="TEC-AC-10001101"/>
    <x v="2"/>
    <x v="11"/>
    <s v="Sony 16GB Class 10 Micro SDHC R40 Memory Card"/>
    <n v="103.12"/>
    <n v="8"/>
    <n v="0"/>
    <n v="10.311999999999998"/>
  </r>
  <r>
    <n v="655"/>
    <x v="305"/>
    <x v="0"/>
    <x v="250"/>
    <d v="2013-08-29T00:00:00"/>
    <s v="Standard Class"/>
    <s v="CR-12730"/>
    <s v="Craig Reiter"/>
    <x v="0"/>
    <x v="0"/>
    <s v="Columbus"/>
    <x v="24"/>
    <n v="43229"/>
    <x v="3"/>
    <s v="OFF-AP-10002439"/>
    <x v="1"/>
    <x v="9"/>
    <s v="Tripp Lite Isotel 8 Ultra 8 Outlet Metal Surge"/>
    <n v="113.55200000000001"/>
    <n v="2"/>
    <n v="0.2"/>
    <n v="8.5163999999999938"/>
  </r>
  <r>
    <n v="656"/>
    <x v="305"/>
    <x v="0"/>
    <x v="250"/>
    <d v="2013-08-29T00:00:00"/>
    <s v="Standard Class"/>
    <s v="CR-12730"/>
    <s v="Craig Reiter"/>
    <x v="0"/>
    <x v="0"/>
    <s v="Columbus"/>
    <x v="24"/>
    <n v="43229"/>
    <x v="3"/>
    <s v="OFF-BI-10002827"/>
    <x v="1"/>
    <x v="8"/>
    <s v="Avery Durable Poly Binders"/>
    <n v="3.3180000000000005"/>
    <n v="2"/>
    <n v="0.7"/>
    <n v="-2.6543999999999999"/>
  </r>
  <r>
    <n v="657"/>
    <x v="305"/>
    <x v="0"/>
    <x v="250"/>
    <d v="2013-08-29T00:00:00"/>
    <s v="Standard Class"/>
    <s v="CR-12730"/>
    <s v="Craig Reiter"/>
    <x v="0"/>
    <x v="0"/>
    <s v="Columbus"/>
    <x v="24"/>
    <n v="43229"/>
    <x v="3"/>
    <s v="OFF-EN-10002230"/>
    <x v="1"/>
    <x v="12"/>
    <s v="Airmail Envelopes"/>
    <n v="134.28800000000001"/>
    <n v="2"/>
    <n v="0.2"/>
    <n v="45.322199999999995"/>
  </r>
  <r>
    <n v="658"/>
    <x v="306"/>
    <x v="0"/>
    <x v="251"/>
    <d v="2013-09-20T00:00:00"/>
    <s v="Same Day"/>
    <s v="EH-14125"/>
    <s v="Eugene Hildebrand"/>
    <x v="2"/>
    <x v="0"/>
    <s v="Aurora"/>
    <x v="10"/>
    <n v="60505"/>
    <x v="2"/>
    <s v="FUR-CH-10001215"/>
    <x v="0"/>
    <x v="1"/>
    <s v="Global Troy Executive Leather Low-Back Tilter"/>
    <n v="701.37199999999996"/>
    <n v="2"/>
    <n v="0.3"/>
    <n v="-50.098000000000013"/>
  </r>
  <r>
    <n v="659"/>
    <x v="306"/>
    <x v="0"/>
    <x v="251"/>
    <d v="2013-09-20T00:00:00"/>
    <s v="Same Day"/>
    <s v="EH-14125"/>
    <s v="Eugene Hildebrand"/>
    <x v="2"/>
    <x v="0"/>
    <s v="Aurora"/>
    <x v="10"/>
    <n v="60505"/>
    <x v="2"/>
    <s v="OFF-BI-10004654"/>
    <x v="1"/>
    <x v="8"/>
    <s v="Avery Binding System Hidden Tab Executive Style Index Sets"/>
    <n v="2.3079999999999994"/>
    <n v="2"/>
    <n v="0.8"/>
    <n v="-3.4619999999999997"/>
  </r>
  <r>
    <n v="660"/>
    <x v="307"/>
    <x v="1"/>
    <x v="252"/>
    <d v="2012-08-28T00:00:00"/>
    <s v="Standard Class"/>
    <s v="CB-12025"/>
    <s v="Cassandra Brandow"/>
    <x v="0"/>
    <x v="0"/>
    <s v="Arlington"/>
    <x v="5"/>
    <n v="76017"/>
    <x v="2"/>
    <s v="OFF-ST-10001490"/>
    <x v="1"/>
    <x v="4"/>
    <s v="Hot File 7-Pocket, Floor Stand"/>
    <n v="999.43200000000002"/>
    <n v="7"/>
    <n v="0.2"/>
    <n v="124.92899999999986"/>
  </r>
  <r>
    <n v="661"/>
    <x v="307"/>
    <x v="1"/>
    <x v="252"/>
    <d v="2012-08-28T00:00:00"/>
    <s v="Standard Class"/>
    <s v="CB-12025"/>
    <s v="Cassandra Brandow"/>
    <x v="0"/>
    <x v="0"/>
    <s v="Arlington"/>
    <x v="5"/>
    <n v="76017"/>
    <x v="2"/>
    <s v="OFF-ST-10001511"/>
    <x v="1"/>
    <x v="4"/>
    <s v="Space Solutions Commercial Steel Shelving"/>
    <n v="724.08"/>
    <n v="14"/>
    <n v="0.2"/>
    <n v="-135.7650000000001"/>
  </r>
  <r>
    <n v="662"/>
    <x v="307"/>
    <x v="1"/>
    <x v="252"/>
    <d v="2012-08-28T00:00:00"/>
    <s v="Standard Class"/>
    <s v="CB-12025"/>
    <s v="Cassandra Brandow"/>
    <x v="0"/>
    <x v="0"/>
    <s v="Arlington"/>
    <x v="5"/>
    <n v="76017"/>
    <x v="2"/>
    <s v="FUR-TA-10001768"/>
    <x v="0"/>
    <x v="3"/>
    <s v="Hon Racetrack Conference Tables"/>
    <n v="918.78499999999985"/>
    <n v="5"/>
    <n v="0.3"/>
    <n v="-118.12950000000006"/>
  </r>
  <r>
    <n v="663"/>
    <x v="307"/>
    <x v="1"/>
    <x v="252"/>
    <d v="2012-08-28T00:00:00"/>
    <s v="Standard Class"/>
    <s v="CB-12025"/>
    <s v="Cassandra Brandow"/>
    <x v="0"/>
    <x v="0"/>
    <s v="Arlington"/>
    <x v="5"/>
    <n v="76017"/>
    <x v="2"/>
    <s v="OFF-BI-10003981"/>
    <x v="1"/>
    <x v="8"/>
    <s v="Avery Durable Plastic 1&quot; Binders"/>
    <n v="2.7239999999999993"/>
    <n v="3"/>
    <n v="0.8"/>
    <n v="-4.2222000000000008"/>
  </r>
  <r>
    <n v="664"/>
    <x v="308"/>
    <x v="0"/>
    <x v="253"/>
    <d v="2013-03-31T00:00:00"/>
    <s v="Standard Class"/>
    <s v="SP-20545"/>
    <s v="Sibella Parks"/>
    <x v="1"/>
    <x v="0"/>
    <s v="New York City"/>
    <x v="15"/>
    <n v="10011"/>
    <x v="3"/>
    <s v="OFF-ST-10001522"/>
    <x v="1"/>
    <x v="4"/>
    <s v="Gould Plastics 18-Pocket Panel Bin, 34w x 5-1/4d x 20-1/2h"/>
    <n v="459.95"/>
    <n v="5"/>
    <n v="0"/>
    <n v="18.39799999999996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89999999999997"/>
  </r>
  <r>
    <n v="667"/>
    <x v="310"/>
    <x v="3"/>
    <x v="110"/>
    <d v="2014-06-11T00:00:00"/>
    <s v="Second Class"/>
    <s v="TH-21235"/>
    <s v="Tiffany House"/>
    <x v="1"/>
    <x v="0"/>
    <s v="Dallas"/>
    <x v="5"/>
    <n v="75081"/>
    <x v="2"/>
    <s v="OFF-PA-10000474"/>
    <x v="1"/>
    <x v="10"/>
    <s v="Staples"/>
    <n v="85.055999999999997"/>
    <n v="3"/>
    <n v="0.2"/>
    <n v="28.706399999999991"/>
  </r>
  <r>
    <n v="668"/>
    <x v="310"/>
    <x v="3"/>
    <x v="110"/>
    <d v="2014-06-11T00:00:00"/>
    <s v="Second Class"/>
    <s v="TH-21235"/>
    <s v="Tiffany House"/>
    <x v="1"/>
    <x v="0"/>
    <s v="Dallas"/>
    <x v="5"/>
    <n v="75081"/>
    <x v="2"/>
    <s v="TEC-PH-10004042"/>
    <x v="2"/>
    <x v="7"/>
    <s v="ClearOne Communications CHAT 70 OC Speaker Phone"/>
    <n v="381.57600000000002"/>
    <n v="3"/>
    <n v="0.2"/>
    <n v="28.618200000000002"/>
  </r>
  <r>
    <n v="669"/>
    <x v="311"/>
    <x v="2"/>
    <x v="163"/>
    <d v="2011-12-26T00:00:00"/>
    <s v="First Class"/>
    <s v="RP-19390"/>
    <s v="Resi Pö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6000000000003"/>
    <n v="3"/>
    <n v="0.6"/>
    <n v="-14.385599999999997"/>
  </r>
  <r>
    <n v="671"/>
    <x v="312"/>
    <x v="3"/>
    <x v="255"/>
    <d v="2014-06-14T00:00:00"/>
    <s v="Standard Class"/>
    <s v="MO-17800"/>
    <s v="Meg O'Connel"/>
    <x v="2"/>
    <x v="0"/>
    <s v="Chicago"/>
    <x v="10"/>
    <n v="60653"/>
    <x v="2"/>
    <s v="FUR-TA-10000688"/>
    <x v="0"/>
    <x v="3"/>
    <s v="Chromcraft Bull-Nose Wood Round Conference Table Top, Wood Base"/>
    <n v="108.925"/>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ésumé Paper, 24lb."/>
    <n v="38.9"/>
    <n v="5"/>
    <n v="0"/>
    <n v="17.504999999999995"/>
  </r>
  <r>
    <n v="676"/>
    <x v="314"/>
    <x v="3"/>
    <x v="256"/>
    <d v="2014-12-09T00:00:00"/>
    <s v="First Class"/>
    <s v="RB-19570"/>
    <s v="Rob Beeghly"/>
    <x v="0"/>
    <x v="0"/>
    <s v="Columbus"/>
    <x v="14"/>
    <n v="47201"/>
    <x v="2"/>
    <s v="TEC-AC-10003832"/>
    <x v="2"/>
    <x v="11"/>
    <s v="Imation 16GB Mini TravelDrive USB 2.0 Flash Drive"/>
    <n v="99.390000000000015"/>
    <n v="3"/>
    <n v="0"/>
    <n v="40.749900000000004"/>
  </r>
  <r>
    <n v="677"/>
    <x v="315"/>
    <x v="3"/>
    <x v="257"/>
    <d v="2014-03-24T00:00:00"/>
    <s v="Standard Class"/>
    <s v="CD-11980"/>
    <s v="Carol Darley"/>
    <x v="0"/>
    <x v="0"/>
    <s v="Tyler"/>
    <x v="5"/>
    <n v="75701"/>
    <x v="2"/>
    <s v="OFF-AP-10000804"/>
    <x v="1"/>
    <x v="9"/>
    <s v="Hoover Portapower Portable Vacuum"/>
    <n v="2.6879999999999997"/>
    <n v="3"/>
    <n v="0.8"/>
    <n v="-7.3920000000000021"/>
  </r>
  <r>
    <n v="678"/>
    <x v="315"/>
    <x v="3"/>
    <x v="257"/>
    <d v="2014-03-24T00:00:00"/>
    <s v="Standard Class"/>
    <s v="CD-11980"/>
    <s v="Carol Darley"/>
    <x v="0"/>
    <x v="0"/>
    <s v="Tyler"/>
    <x v="5"/>
    <n v="75701"/>
    <x v="2"/>
    <s v="TEC-AC-10003614"/>
    <x v="2"/>
    <x v="11"/>
    <s v="Verbatim 25 GB 6x Blu-ray Single Layer Recordable Disc, 10/Pack"/>
    <n v="27.816000000000003"/>
    <n v="3"/>
    <n v="0.2"/>
    <n v="4.5200999999999958"/>
  </r>
  <r>
    <n v="679"/>
    <x v="315"/>
    <x v="3"/>
    <x v="257"/>
    <d v="2014-03-24T00:00:00"/>
    <s v="Standard Class"/>
    <s v="CD-11980"/>
    <s v="Carol Darley"/>
    <x v="0"/>
    <x v="0"/>
    <s v="Tyler"/>
    <x v="5"/>
    <n v="75701"/>
    <x v="2"/>
    <s v="FUR-FU-10003553"/>
    <x v="0"/>
    <x v="5"/>
    <s v="Howard Miller 13-1/2&quot; Diameter Rosebrook Wall Clock"/>
    <n v="82.524000000000001"/>
    <n v="3"/>
    <n v="0.6"/>
    <n v="-41.261999999999972"/>
  </r>
  <r>
    <n v="680"/>
    <x v="315"/>
    <x v="3"/>
    <x v="257"/>
    <d v="2014-03-24T00:00:00"/>
    <s v="Standard Class"/>
    <s v="CD-11980"/>
    <s v="Carol Darley"/>
    <x v="0"/>
    <x v="0"/>
    <s v="Tyler"/>
    <x v="5"/>
    <n v="75701"/>
    <x v="2"/>
    <s v="OFF-BI-10004632"/>
    <x v="1"/>
    <x v="8"/>
    <s v="Ibico Hi-Tech Manual Binding System"/>
    <n v="182.99399999999997"/>
    <n v="3"/>
    <n v="0.8"/>
    <n v="-320.23950000000013"/>
  </r>
  <r>
    <n v="681"/>
    <x v="316"/>
    <x v="0"/>
    <x v="258"/>
    <d v="2013-11-25T00:00:00"/>
    <s v="Standard Class"/>
    <s v="DJ-13630"/>
    <s v="Doug Jacobs"/>
    <x v="0"/>
    <x v="0"/>
    <s v="New York City"/>
    <x v="15"/>
    <n v="10024"/>
    <x v="3"/>
    <s v="OFF-BI-10003305"/>
    <x v="1"/>
    <x v="8"/>
    <s v="Avery Hanging File Binders"/>
    <n v="14.352000000000002"/>
    <n v="3"/>
    <n v="0.2"/>
    <n v="4.6643999999999988"/>
  </r>
  <r>
    <n v="682"/>
    <x v="316"/>
    <x v="0"/>
    <x v="258"/>
    <d v="2013-11-25T00:00:00"/>
    <s v="Standard Class"/>
    <s v="DJ-13630"/>
    <s v="Doug Jacobs"/>
    <x v="0"/>
    <x v="0"/>
    <s v="New York City"/>
    <x v="15"/>
    <n v="10024"/>
    <x v="3"/>
    <s v="OFF-ST-10002583"/>
    <x v="1"/>
    <x v="4"/>
    <s v="Fellowes Neat Ideas Storage Cubes"/>
    <n v="64.959999999999994"/>
    <n v="2"/>
    <n v="0"/>
    <n v="2.5983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3999999988"/>
  </r>
  <r>
    <n v="685"/>
    <x v="317"/>
    <x v="3"/>
    <x v="259"/>
    <d v="2014-11-05T00:00:00"/>
    <s v="Same Day"/>
    <s v="GT-14635"/>
    <s v="Grant Thornton"/>
    <x v="1"/>
    <x v="0"/>
    <s v="Burlington"/>
    <x v="3"/>
    <n v="27217"/>
    <x v="0"/>
    <s v="OFF-AP-10002457"/>
    <x v="1"/>
    <x v="9"/>
    <s v="Eureka The Boss Plus 12-Amp Hard Box Upright Vacuum, Red"/>
    <n v="167.44000000000003"/>
    <n v="2"/>
    <n v="0.2"/>
    <n v="14.650999999999989"/>
  </r>
  <r>
    <n v="686"/>
    <x v="318"/>
    <x v="2"/>
    <x v="260"/>
    <d v="2011-07-08T00:00:00"/>
    <s v="First Class"/>
    <s v="MC-17845"/>
    <s v="Michael Chen"/>
    <x v="0"/>
    <x v="0"/>
    <s v="Jackson"/>
    <x v="35"/>
    <n v="39212"/>
    <x v="0"/>
    <s v="TEC-AC-10003911"/>
    <x v="2"/>
    <x v="11"/>
    <s v="NETGEAR AC1750 Dual Band Gigabit Smart WiFi Router"/>
    <n v="479.97"/>
    <n v="3"/>
    <n v="0"/>
    <n v="163.18979999999999"/>
  </r>
  <r>
    <n v="687"/>
    <x v="318"/>
    <x v="2"/>
    <x v="260"/>
    <d v="2011-07-08T00:00:00"/>
    <s v="First Class"/>
    <s v="MC-17845"/>
    <s v="Michael Chen"/>
    <x v="0"/>
    <x v="0"/>
    <s v="Jackson"/>
    <x v="35"/>
    <n v="39212"/>
    <x v="0"/>
    <s v="OFF-LA-10001934"/>
    <x v="1"/>
    <x v="2"/>
    <s v="Avery 516"/>
    <n v="14.62"/>
    <n v="2"/>
    <n v="0"/>
    <n v="6.8713999999999995"/>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768"/>
  </r>
  <r>
    <n v="690"/>
    <x v="320"/>
    <x v="2"/>
    <x v="261"/>
    <d v="2011-06-23T00:00:00"/>
    <s v="Second Class"/>
    <s v="NP-18325"/>
    <s v="Naresj Patel"/>
    <x v="0"/>
    <x v="0"/>
    <s v="Waynesboro"/>
    <x v="17"/>
    <n v="22980"/>
    <x v="0"/>
    <s v="FUR-FU-10004071"/>
    <x v="0"/>
    <x v="5"/>
    <s v="Luxo Professional Magnifying Clamp-On Fluorescent Lamps"/>
    <n v="104.01"/>
    <n v="1"/>
    <n v="0"/>
    <n v="14.561400000000006"/>
  </r>
  <r>
    <n v="691"/>
    <x v="320"/>
    <x v="2"/>
    <x v="261"/>
    <d v="2011-06-23T00:00:00"/>
    <s v="Second Class"/>
    <s v="NP-18325"/>
    <s v="Naresj Patel"/>
    <x v="0"/>
    <x v="0"/>
    <s v="Waynesboro"/>
    <x v="17"/>
    <n v="22980"/>
    <x v="0"/>
    <s v="TEC-PH-10002033"/>
    <x v="2"/>
    <x v="7"/>
    <s v="Konftel 250 Conference phone - Charcoal black"/>
    <n v="284.82"/>
    <n v="1"/>
    <n v="0"/>
    <n v="74.053200000000004"/>
  </r>
  <r>
    <n v="692"/>
    <x v="320"/>
    <x v="2"/>
    <x v="261"/>
    <d v="2011-06-23T00:00:00"/>
    <s v="Second Class"/>
    <s v="NP-18325"/>
    <s v="Naresj Patel"/>
    <x v="0"/>
    <x v="0"/>
    <s v="Waynesboro"/>
    <x v="17"/>
    <n v="22980"/>
    <x v="0"/>
    <s v="OFF-ST-10002444"/>
    <x v="1"/>
    <x v="4"/>
    <s v="Recycled Eldon Regeneration Jumbo File"/>
    <n v="36.839999999999996"/>
    <n v="3"/>
    <n v="0"/>
    <n v="10.315199999999999"/>
  </r>
  <r>
    <n v="693"/>
    <x v="321"/>
    <x v="1"/>
    <x v="262"/>
    <d v="2012-04-02T00:00:00"/>
    <s v="Standard Class"/>
    <s v="AB-10165"/>
    <s v="Alan Barnes"/>
    <x v="0"/>
    <x v="0"/>
    <s v="Los Angeles"/>
    <x v="1"/>
    <n v="90036"/>
    <x v="1"/>
    <s v="TEC-AC-10002253"/>
    <x v="2"/>
    <x v="11"/>
    <s v="Imation Bio 8GB USB Flash Drive Imation Corp"/>
    <n v="166.24"/>
    <n v="1"/>
    <n v="0"/>
    <n v="24.936000000000007"/>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200000000002"/>
    <n v="8"/>
    <n v="0.2"/>
    <n v="17.34879999999999"/>
  </r>
  <r>
    <n v="696"/>
    <x v="322"/>
    <x v="1"/>
    <x v="263"/>
    <d v="2012-05-17T00:00:00"/>
    <s v="First Class"/>
    <s v="JO-15550"/>
    <s v="Jesus Ocampo"/>
    <x v="2"/>
    <x v="0"/>
    <s v="Chester"/>
    <x v="9"/>
    <n v="19013"/>
    <x v="3"/>
    <s v="OFF-LA-10002312"/>
    <x v="1"/>
    <x v="2"/>
    <s v="Avery 490"/>
    <n v="47.360000000000007"/>
    <n v="4"/>
    <n v="0.2"/>
    <n v="17.759999999999998"/>
  </r>
  <r>
    <n v="697"/>
    <x v="322"/>
    <x v="1"/>
    <x v="263"/>
    <d v="2012-05-17T00:00:00"/>
    <s v="First Class"/>
    <s v="JO-15550"/>
    <s v="Jesus Ocampo"/>
    <x v="2"/>
    <x v="0"/>
    <s v="Chester"/>
    <x v="9"/>
    <n v="19013"/>
    <x v="3"/>
    <s v="OFF-EN-10000927"/>
    <x v="1"/>
    <x v="12"/>
    <s v="Jet-Pak Recycled Peel 'N' Seal Padded Mailers"/>
    <n v="200.98400000000004"/>
    <n v="7"/>
    <n v="0.2"/>
    <n v="62.807499999999976"/>
  </r>
  <r>
    <n v="698"/>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8000000000003"/>
  </r>
  <r>
    <n v="700"/>
    <x v="322"/>
    <x v="1"/>
    <x v="263"/>
    <d v="2012-05-17T00:00:00"/>
    <s v="First Class"/>
    <s v="JO-15550"/>
    <s v="Jesus Ocampo"/>
    <x v="2"/>
    <x v="0"/>
    <s v="Chester"/>
    <x v="9"/>
    <n v="19013"/>
    <x v="3"/>
    <s v="OFF-BI-10001575"/>
    <x v="1"/>
    <x v="8"/>
    <s v="GBC Linen Binding Covers"/>
    <n v="18.588000000000005"/>
    <n v="2"/>
    <n v="0.7"/>
    <n v="-13.6312"/>
  </r>
  <r>
    <n v="701"/>
    <x v="322"/>
    <x v="1"/>
    <x v="263"/>
    <d v="2012-05-17T00:00:00"/>
    <s v="First Class"/>
    <s v="JO-15550"/>
    <s v="Jesus Ocampo"/>
    <x v="2"/>
    <x v="0"/>
    <s v="Chester"/>
    <x v="9"/>
    <n v="19013"/>
    <x v="3"/>
    <s v="OFF-BI-10001982"/>
    <x v="1"/>
    <x v="8"/>
    <s v="Wilson Jones Custom Binder Spines &amp; Labels"/>
    <n v="4.8960000000000008"/>
    <n v="3"/>
    <n v="0.7"/>
    <n v="-3.4271999999999991"/>
  </r>
  <r>
    <n v="702"/>
    <x v="323"/>
    <x v="3"/>
    <x v="264"/>
    <d v="2014-09-09T00:00:00"/>
    <s v="Standard Class"/>
    <s v="Dl-13600"/>
    <s v="Dorris liebe"/>
    <x v="1"/>
    <x v="0"/>
    <s v="Cleveland"/>
    <x v="24"/>
    <n v="44105"/>
    <x v="3"/>
    <s v="FUR-FU-10002960"/>
    <x v="0"/>
    <x v="5"/>
    <s v="Eldon 200 Class Desk Accessories, Burgundy"/>
    <n v="15.072000000000003"/>
    <n v="3"/>
    <n v="0.2"/>
    <n v="4.1448"/>
  </r>
  <r>
    <n v="703"/>
    <x v="324"/>
    <x v="0"/>
    <x v="254"/>
    <d v="2013-11-09T00:00:00"/>
    <s v="Second Class"/>
    <s v="AS-10285"/>
    <s v="Alejandro Savely"/>
    <x v="1"/>
    <x v="0"/>
    <s v="Seattle"/>
    <x v="4"/>
    <n v="98103"/>
    <x v="1"/>
    <s v="FUR-FU-10003394"/>
    <x v="0"/>
    <x v="5"/>
    <s v="Tenex &quot;The Solids&quot; Textured Chair Mats"/>
    <n v="209.88"/>
    <n v="3"/>
    <n v="0"/>
    <n v="35.679599999999979"/>
  </r>
  <r>
    <n v="704"/>
    <x v="325"/>
    <x v="1"/>
    <x v="265"/>
    <d v="2012-04-14T00:00:00"/>
    <s v="Standard Class"/>
    <s v="JK-15370"/>
    <s v="Jay Kimmel"/>
    <x v="0"/>
    <x v="0"/>
    <s v="Long Beach"/>
    <x v="1"/>
    <n v="90805"/>
    <x v="1"/>
    <s v="FUR-TA-10002774"/>
    <x v="0"/>
    <x v="3"/>
    <s v="Laminate Occasional Tables"/>
    <n v="369.91200000000003"/>
    <n v="3"/>
    <n v="0.2"/>
    <n v="-13.871700000000047"/>
  </r>
  <r>
    <n v="705"/>
    <x v="326"/>
    <x v="2"/>
    <x v="171"/>
    <d v="2011-09-17T00:00:00"/>
    <s v="Standard Class"/>
    <s v="BN-11470"/>
    <s v="Brad Norvell"/>
    <x v="1"/>
    <x v="0"/>
    <s v="Cary"/>
    <x v="3"/>
    <n v="27511"/>
    <x v="0"/>
    <s v="OFF-PA-10001800"/>
    <x v="1"/>
    <x v="10"/>
    <s v="Xerox 220"/>
    <n v="10.368000000000002"/>
    <n v="2"/>
    <n v="0.2"/>
    <n v="3.6288"/>
  </r>
  <r>
    <n v="706"/>
    <x v="326"/>
    <x v="2"/>
    <x v="171"/>
    <d v="2011-09-17T00:00:00"/>
    <s v="Standard Class"/>
    <s v="BN-11470"/>
    <s v="Brad Norvell"/>
    <x v="1"/>
    <x v="0"/>
    <s v="Cary"/>
    <x v="3"/>
    <n v="27511"/>
    <x v="0"/>
    <s v="OFF-AP-10001469"/>
    <x v="1"/>
    <x v="9"/>
    <s v="Fellowes 8 Outlet Superior Workstation Surge Protector"/>
    <n v="166.84"/>
    <n v="5"/>
    <n v="0.2"/>
    <n v="18.769499999999987"/>
  </r>
  <r>
    <n v="707"/>
    <x v="326"/>
    <x v="2"/>
    <x v="171"/>
    <d v="2011-09-17T00:00:00"/>
    <s v="Standard Class"/>
    <s v="BN-11470"/>
    <s v="Brad Norvell"/>
    <x v="1"/>
    <x v="0"/>
    <s v="Cary"/>
    <x v="3"/>
    <n v="27511"/>
    <x v="0"/>
    <s v="TEC-AC-10002399"/>
    <x v="2"/>
    <x v="11"/>
    <s v="SanDisk Cruzer 32 GB USB Flash Drive"/>
    <n v="15.216000000000001"/>
    <n v="1"/>
    <n v="0.2"/>
    <n v="2.2823999999999991"/>
  </r>
  <r>
    <n v="708"/>
    <x v="327"/>
    <x v="2"/>
    <x v="266"/>
    <d v="2011-12-04T00:00:00"/>
    <s v="First Class"/>
    <s v="DP-13165"/>
    <s v="David Philippe"/>
    <x v="0"/>
    <x v="0"/>
    <s v="New York City"/>
    <x v="15"/>
    <n v="10035"/>
    <x v="3"/>
    <s v="TEC-AC-10003628"/>
    <x v="2"/>
    <x v="11"/>
    <s v="Logitech 910-002974 M325 Wireless Mouse for Web Scrolling"/>
    <n v="119.96"/>
    <n v="4"/>
    <n v="0"/>
    <n v="52.78240000000001"/>
  </r>
  <r>
    <n v="709"/>
    <x v="327"/>
    <x v="2"/>
    <x v="266"/>
    <d v="2011-12-04T00:00:00"/>
    <s v="First Class"/>
    <s v="DP-13165"/>
    <s v="David Philippe"/>
    <x v="0"/>
    <x v="0"/>
    <s v="New York City"/>
    <x v="15"/>
    <n v="10035"/>
    <x v="3"/>
    <s v="FUR-BO-10003272"/>
    <x v="0"/>
    <x v="0"/>
    <s v="O'Sullivan Living Dimensions 5-Shelf Bookcases"/>
    <n v="883.92"/>
    <n v="5"/>
    <n v="0.2"/>
    <n v="-110.49000000000007"/>
  </r>
  <r>
    <n v="710"/>
    <x v="327"/>
    <x v="2"/>
    <x v="266"/>
    <d v="2011-12-04T00:00:00"/>
    <s v="First Class"/>
    <s v="DP-13165"/>
    <s v="David Philippe"/>
    <x v="0"/>
    <x v="0"/>
    <s v="New York City"/>
    <x v="15"/>
    <n v="10035"/>
    <x v="3"/>
    <s v="OFF-BI-10000050"/>
    <x v="1"/>
    <x v="8"/>
    <s v="Angle-D Binders with Locking Rings, Label Holders"/>
    <n v="46.72"/>
    <n v="8"/>
    <n v="0.2"/>
    <n v="15.767999999999997"/>
  </r>
  <r>
    <n v="711"/>
    <x v="328"/>
    <x v="2"/>
    <x v="267"/>
    <d v="2011-04-07T00:00:00"/>
    <s v="First Class"/>
    <s v="TH-21550"/>
    <s v="Tracy Hopkins"/>
    <x v="2"/>
    <x v="0"/>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4000000000003"/>
    <n v="6"/>
    <n v="0"/>
    <n v="109.72260000000001"/>
  </r>
  <r>
    <n v="714"/>
    <x v="330"/>
    <x v="3"/>
    <x v="240"/>
    <d v="2014-05-25T00:00:00"/>
    <s v="Standard Class"/>
    <s v="RS-19765"/>
    <s v="Roland Schwarz"/>
    <x v="1"/>
    <x v="0"/>
    <s v="Mount Vernon"/>
    <x v="15"/>
    <n v="10550"/>
    <x v="3"/>
    <s v="TEC-PH-10003012"/>
    <x v="2"/>
    <x v="7"/>
    <s v="Nortel Meridian M3904 Professional Digital phone"/>
    <n v="307.98"/>
    <n v="2"/>
    <n v="0"/>
    <n v="89.314199999999971"/>
  </r>
  <r>
    <n v="715"/>
    <x v="330"/>
    <x v="3"/>
    <x v="240"/>
    <d v="2014-05-25T00:00:00"/>
    <s v="Standard Class"/>
    <s v="RS-19765"/>
    <s v="Roland Schwarz"/>
    <x v="1"/>
    <x v="0"/>
    <s v="Mount Vernon"/>
    <x v="15"/>
    <n v="10550"/>
    <x v="3"/>
    <s v="TEC-AC-10001606"/>
    <x v="2"/>
    <x v="11"/>
    <s v="Logitech Wireless Performance Mouse MX for PC and Mac"/>
    <n v="299.96999999999997"/>
    <n v="3"/>
    <n v="0"/>
    <n v="113.98860000000001"/>
  </r>
  <r>
    <n v="716"/>
    <x v="331"/>
    <x v="2"/>
    <x v="268"/>
    <d v="2011-07-06T00:00:00"/>
    <s v="Second Class"/>
    <s v="Dl-13600"/>
    <s v="Dorris liebe"/>
    <x v="1"/>
    <x v="0"/>
    <s v="Seattle"/>
    <x v="4"/>
    <n v="98105"/>
    <x v="1"/>
    <s v="OFF-BI-10003355"/>
    <x v="1"/>
    <x v="8"/>
    <s v="Cardinal Holdit Business Card Pockets"/>
    <n v="19.920000000000002"/>
    <n v="5"/>
    <n v="0.2"/>
    <n v="6.9719999999999995"/>
  </r>
  <r>
    <n v="717"/>
    <x v="332"/>
    <x v="2"/>
    <x v="269"/>
    <d v="2011-01-15T00:00:00"/>
    <s v="First Class"/>
    <s v="SV-20365"/>
    <s v="Seth Vernon"/>
    <x v="0"/>
    <x v="0"/>
    <s v="Dover"/>
    <x v="13"/>
    <n v="19901"/>
    <x v="3"/>
    <s v="FUR-FU-10000010"/>
    <x v="0"/>
    <x v="5"/>
    <s v="DAX Value U-Channel Document Frames, Easel Back"/>
    <n v="9.94"/>
    <n v="2"/>
    <n v="0"/>
    <n v="3.0813999999999995"/>
  </r>
  <r>
    <n v="718"/>
    <x v="333"/>
    <x v="3"/>
    <x v="241"/>
    <d v="2014-09-30T00:00:00"/>
    <s v="Standard Class"/>
    <s v="KC-16540"/>
    <s v="Kelly Collister"/>
    <x v="0"/>
    <x v="0"/>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x v="0"/>
    <s v="Orem"/>
    <x v="7"/>
    <n v="84057"/>
    <x v="1"/>
    <s v="OFF-BI-10001658"/>
    <x v="1"/>
    <x v="8"/>
    <s v="GBC Standard Therm-A-Bind Covers"/>
    <n v="59.808000000000007"/>
    <n v="3"/>
    <n v="0.2"/>
    <n v="19.4376"/>
  </r>
  <r>
    <n v="720"/>
    <x v="334"/>
    <x v="2"/>
    <x v="270"/>
    <d v="2011-06-07T00:00:00"/>
    <s v="Standard Class"/>
    <s v="CK-12325"/>
    <s v="Christine Kargatis"/>
    <x v="2"/>
    <x v="0"/>
    <s v="Orem"/>
    <x v="7"/>
    <n v="84057"/>
    <x v="1"/>
    <s v="FUR-FU-10000246"/>
    <x v="0"/>
    <x v="5"/>
    <s v="Aluminum Document Frame"/>
    <n v="73.320000000000007"/>
    <n v="6"/>
    <n v="0"/>
    <n v="21.995999999999992"/>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60000000002"/>
  </r>
  <r>
    <n v="723"/>
    <x v="336"/>
    <x v="0"/>
    <x v="272"/>
    <d v="2013-12-20T00:00:00"/>
    <s v="Standard Class"/>
    <s v="MP-17965"/>
    <s v="Michael Paige"/>
    <x v="1"/>
    <x v="0"/>
    <s v="Detroit"/>
    <x v="12"/>
    <n v="48205"/>
    <x v="2"/>
    <s v="OFF-ST-10000036"/>
    <x v="1"/>
    <x v="4"/>
    <s v="Recycled Data-Pak for Archival Bound Computer Printouts, 12-1/2 x 12-1/2 x 16"/>
    <n v="296.37"/>
    <n v="3"/>
    <n v="0"/>
    <n v="80.019899999999993"/>
  </r>
  <r>
    <n v="724"/>
    <x v="337"/>
    <x v="2"/>
    <x v="273"/>
    <d v="2011-10-13T00:00:00"/>
    <s v="Standard Class"/>
    <s v="MR-17545"/>
    <s v="Mathew Reese"/>
    <x v="2"/>
    <x v="0"/>
    <s v="Philadelphia"/>
    <x v="9"/>
    <n v="19140"/>
    <x v="3"/>
    <s v="FUR-FU-10000222"/>
    <x v="0"/>
    <x v="5"/>
    <s v="Seth Thomas 16&quot; Steel Case Clock"/>
    <n v="129.91999999999999"/>
    <n v="5"/>
    <n v="0.2"/>
    <n v="21.112000000000002"/>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2000000000015"/>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60000000005"/>
  </r>
  <r>
    <n v="730"/>
    <x v="340"/>
    <x v="0"/>
    <x v="275"/>
    <d v="2013-12-07T00:00:00"/>
    <s v="First Class"/>
    <s v="EG-13900"/>
    <s v="Emily Grady"/>
    <x v="0"/>
    <x v="0"/>
    <s v="Oceanside"/>
    <x v="15"/>
    <n v="11572"/>
    <x v="3"/>
    <s v="OFF-ST-10004634"/>
    <x v="1"/>
    <x v="4"/>
    <s v="Personal Folder Holder, Ebony"/>
    <n v="33.630000000000003"/>
    <n v="3"/>
    <n v="0"/>
    <n v="10.08899999999999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02"/>
  </r>
  <r>
    <n v="734"/>
    <x v="341"/>
    <x v="3"/>
    <x v="276"/>
    <d v="2014-01-26T00:00:00"/>
    <s v="Standard Class"/>
    <s v="DS-13030"/>
    <s v="Darrin Sayre"/>
    <x v="2"/>
    <x v="0"/>
    <s v="Seattle"/>
    <x v="4"/>
    <n v="98115"/>
    <x v="1"/>
    <s v="TEC-AC-10003610"/>
    <x v="2"/>
    <x v="11"/>
    <s v="Logitech Illuminated - Keyboard"/>
    <n v="179.97"/>
    <n v="3"/>
    <n v="0"/>
    <n v="86.385600000000011"/>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000000000003"/>
    <n v="4"/>
    <n v="0.2"/>
    <n v="9.4283999999999963"/>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5999999999937"/>
  </r>
  <r>
    <n v="740"/>
    <x v="343"/>
    <x v="2"/>
    <x v="277"/>
    <d v="2011-01-09T00:00:00"/>
    <s v="Standard Class"/>
    <s v="PO-19195"/>
    <s v="Phillina Ober"/>
    <x v="2"/>
    <x v="0"/>
    <s v="Naperville"/>
    <x v="10"/>
    <n v="60540"/>
    <x v="2"/>
    <s v="OFF-LA-10003223"/>
    <x v="1"/>
    <x v="2"/>
    <s v="Avery 508"/>
    <n v="11.784000000000001"/>
    <n v="3"/>
    <n v="0.2"/>
    <n v="4.2716999999999992"/>
  </r>
  <r>
    <n v="741"/>
    <x v="343"/>
    <x v="2"/>
    <x v="277"/>
    <d v="2011-01-09T00:00:00"/>
    <s v="Standard Class"/>
    <s v="PO-19195"/>
    <s v="Phillina Ober"/>
    <x v="2"/>
    <x v="0"/>
    <s v="Naperville"/>
    <x v="10"/>
    <n v="60540"/>
    <x v="2"/>
    <s v="OFF-ST-10002743"/>
    <x v="1"/>
    <x v="4"/>
    <s v="SAFCO Boltless Steel Shelving"/>
    <n v="272.73599999999999"/>
    <n v="3"/>
    <n v="0.2"/>
    <n v="-64.774800000000013"/>
  </r>
  <r>
    <n v="742"/>
    <x v="343"/>
    <x v="2"/>
    <x v="277"/>
    <d v="2011-01-09T00:00:00"/>
    <s v="Standard Class"/>
    <s v="PO-19195"/>
    <s v="Phillina Ober"/>
    <x v="2"/>
    <x v="0"/>
    <s v="Naperville"/>
    <x v="10"/>
    <n v="60540"/>
    <x v="2"/>
    <s v="OFF-BI-10004094"/>
    <x v="1"/>
    <x v="8"/>
    <s v="GBC Standard Plastic Binding Systems Combs"/>
    <n v="3.5399999999999991"/>
    <n v="2"/>
    <n v="0.8"/>
    <n v="-5.4870000000000001"/>
  </r>
  <r>
    <n v="743"/>
    <x v="344"/>
    <x v="0"/>
    <x v="278"/>
    <d v="2013-09-02T00:00:00"/>
    <s v="Standard Class"/>
    <s v="SS-20875"/>
    <s v="Sung Shariari"/>
    <x v="0"/>
    <x v="0"/>
    <s v="Dallas"/>
    <x v="5"/>
    <n v="75220"/>
    <x v="2"/>
    <s v="OFF-SU-10004498"/>
    <x v="1"/>
    <x v="14"/>
    <s v="Martin-Yale Premier Letter Opener"/>
    <n v="51.52000000000001"/>
    <n v="5"/>
    <n v="0.2"/>
    <n v="-10.948000000000002"/>
  </r>
  <r>
    <n v="744"/>
    <x v="344"/>
    <x v="0"/>
    <x v="278"/>
    <d v="2013-09-02T00:00:00"/>
    <s v="Standard Class"/>
    <s v="SS-20875"/>
    <s v="Sung Shariari"/>
    <x v="0"/>
    <x v="0"/>
    <s v="Dallas"/>
    <x v="5"/>
    <n v="75220"/>
    <x v="2"/>
    <s v="OFF-PA-10002615"/>
    <x v="1"/>
    <x v="10"/>
    <s v="Ampad Gold Fibre Wirebound Steno Books, 6&quot; x 9&quot;, Gregg Ruled"/>
    <n v="3.5280000000000005"/>
    <n v="1"/>
    <n v="0.2"/>
    <n v="1.1465999999999998"/>
  </r>
  <r>
    <n v="745"/>
    <x v="344"/>
    <x v="0"/>
    <x v="278"/>
    <d v="2013-09-02T00:00:00"/>
    <s v="Standard Class"/>
    <s v="SS-20875"/>
    <s v="Sung Shariari"/>
    <x v="0"/>
    <x v="0"/>
    <s v="Dallas"/>
    <x v="5"/>
    <n v="75220"/>
    <x v="2"/>
    <s v="OFF-PA-10004971"/>
    <x v="1"/>
    <x v="10"/>
    <s v="Xerox 196"/>
    <n v="4.6240000000000006"/>
    <n v="1"/>
    <n v="0.2"/>
    <n v="1.6762000000000001"/>
  </r>
  <r>
    <n v="746"/>
    <x v="344"/>
    <x v="0"/>
    <x v="278"/>
    <d v="2013-09-02T00:00:00"/>
    <s v="Standard Class"/>
    <s v="SS-20875"/>
    <s v="Sung Shariari"/>
    <x v="0"/>
    <x v="0"/>
    <s v="Dallas"/>
    <x v="5"/>
    <n v="75220"/>
    <x v="2"/>
    <s v="OFF-SU-10004261"/>
    <x v="1"/>
    <x v="14"/>
    <s v="Fiskars 8&quot; Scissors, 2/Pack"/>
    <n v="55.167999999999999"/>
    <n v="4"/>
    <n v="0.2"/>
    <n v="6.2063999999999897"/>
  </r>
  <r>
    <n v="747"/>
    <x v="345"/>
    <x v="2"/>
    <x v="279"/>
    <d v="2011-05-27T00:00:00"/>
    <s v="Same Day"/>
    <s v="MH-17785"/>
    <s v="Maya Herman"/>
    <x v="1"/>
    <x v="0"/>
    <s v="San Diego"/>
    <x v="1"/>
    <n v="92105"/>
    <x v="1"/>
    <s v="FUR-TA-10002607"/>
    <x v="0"/>
    <x v="3"/>
    <s v="KI Conference Tables"/>
    <n v="567.12"/>
    <n v="10"/>
    <n v="0.2"/>
    <n v="-28.355999999999952"/>
  </r>
  <r>
    <n v="748"/>
    <x v="345"/>
    <x v="2"/>
    <x v="279"/>
    <d v="2011-05-27T00:00:00"/>
    <s v="Same Day"/>
    <s v="MH-17785"/>
    <s v="Maya Herman"/>
    <x v="1"/>
    <x v="0"/>
    <s v="San Diego"/>
    <x v="1"/>
    <n v="92105"/>
    <x v="1"/>
    <s v="OFF-ST-10001809"/>
    <x v="1"/>
    <x v="4"/>
    <s v="Fellowes Officeware Wire Shelving"/>
    <n v="359.32"/>
    <n v="4"/>
    <n v="0"/>
    <n v="7.1863999999999919"/>
  </r>
  <r>
    <n v="749"/>
    <x v="346"/>
    <x v="0"/>
    <x v="231"/>
    <d v="2013-03-23T00:00:00"/>
    <s v="Second Class"/>
    <s v="PB-19105"/>
    <s v="Peter Bühler"/>
    <x v="0"/>
    <x v="0"/>
    <s v="Evanston"/>
    <x v="10"/>
    <n v="60201"/>
    <x v="2"/>
    <s v="TEC-PH-10000004"/>
    <x v="2"/>
    <x v="7"/>
    <s v="Belkin iPhone and iPad Lightning Cable"/>
    <n v="11.992000000000001"/>
    <n v="1"/>
    <n v="0.2"/>
    <n v="0.89939999999999909"/>
  </r>
  <r>
    <n v="750"/>
    <x v="347"/>
    <x v="3"/>
    <x v="280"/>
    <d v="2014-10-07T00:00:00"/>
    <s v="Standard Class"/>
    <s v="RF-19735"/>
    <s v="Roland Fjeld"/>
    <x v="0"/>
    <x v="0"/>
    <s v="Trenton"/>
    <x v="12"/>
    <n v="48183"/>
    <x v="2"/>
    <s v="OFF-BI-10003638"/>
    <x v="1"/>
    <x v="8"/>
    <s v="GBC Durable Plastic Covers"/>
    <n v="58.050000000000004"/>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0000000000004"/>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49999999995"/>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7999999999994"/>
  </r>
  <r>
    <n v="758"/>
    <x v="351"/>
    <x v="2"/>
    <x v="282"/>
    <d v="2012-01-02T00:00:00"/>
    <s v="Standard Class"/>
    <s v="DC-13285"/>
    <s v="Debra Catini"/>
    <x v="0"/>
    <x v="0"/>
    <s v="Cottage Grove"/>
    <x v="11"/>
    <n v="55016"/>
    <x v="2"/>
    <s v="TEC-AC-10001267"/>
    <x v="2"/>
    <x v="11"/>
    <s v="Imation 32GB Pocket Pro USB 3.0 Flash Drive - 32 GB - Black - 1 P ..."/>
    <n v="119.8"/>
    <n v="4"/>
    <n v="0"/>
    <n v="47.92"/>
  </r>
  <r>
    <n v="759"/>
    <x v="352"/>
    <x v="3"/>
    <x v="283"/>
    <d v="2014-07-29T00:00:00"/>
    <s v="Standard Class"/>
    <s v="CP-12340"/>
    <s v="Christine Phan"/>
    <x v="1"/>
    <x v="0"/>
    <s v="New York City"/>
    <x v="15"/>
    <n v="10009"/>
    <x v="3"/>
    <s v="OFF-BI-10000848"/>
    <x v="1"/>
    <x v="8"/>
    <s v="Angle-D Ring Binders"/>
    <n v="13.128"/>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s v="Los Angeles"/>
    <x v="1"/>
    <n v="90004"/>
    <x v="1"/>
    <s v="OFF-PA-10003441"/>
    <x v="1"/>
    <x v="10"/>
    <s v="Xerox 226"/>
    <n v="58.320000000000007"/>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499999999993"/>
  </r>
  <r>
    <n v="764"/>
    <x v="357"/>
    <x v="2"/>
    <x v="286"/>
    <d v="2011-01-16T00:00:00"/>
    <s v="Second Class"/>
    <s v="CS-12250"/>
    <s v="Chris Selesnick"/>
    <x v="1"/>
    <x v="0"/>
    <s v="Bossier City"/>
    <x v="28"/>
    <n v="71111"/>
    <x v="0"/>
    <s v="OFF-EN-10001990"/>
    <x v="1"/>
    <x v="12"/>
    <s v="Staples"/>
    <n v="11.36"/>
    <n v="2"/>
    <n v="0"/>
    <n v="5.3391999999999991"/>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4"/>
  </r>
  <r>
    <n v="768"/>
    <x v="357"/>
    <x v="2"/>
    <x v="286"/>
    <d v="2011-01-16T00:00:00"/>
    <s v="Second Class"/>
    <s v="CS-12250"/>
    <s v="Chris Selesnick"/>
    <x v="1"/>
    <x v="0"/>
    <s v="Bossier City"/>
    <x v="28"/>
    <n v="71111"/>
    <x v="0"/>
    <s v="OFF-ST-10000025"/>
    <x v="1"/>
    <x v="4"/>
    <s v="Fellowes Stor/Drawer Steel Plus Storage Drawers"/>
    <n v="572.58000000000004"/>
    <n v="6"/>
    <n v="0"/>
    <n v="34.354799999999955"/>
  </r>
  <r>
    <n v="769"/>
    <x v="358"/>
    <x v="2"/>
    <x v="287"/>
    <d v="2011-05-20T00:00:00"/>
    <s v="Standard Class"/>
    <s v="AJ-10795"/>
    <s v="Anthony Johnson"/>
    <x v="1"/>
    <x v="0"/>
    <s v="Saint Petersburg"/>
    <x v="2"/>
    <n v="33710"/>
    <x v="0"/>
    <s v="FUR-FU-10004306"/>
    <x v="0"/>
    <x v="5"/>
    <s v="Electrix Halogen Magnifier Lamp"/>
    <n v="310.88000000000005"/>
    <n v="2"/>
    <n v="0.2"/>
    <n v="23.315999999999988"/>
  </r>
  <r>
    <n v="770"/>
    <x v="359"/>
    <x v="0"/>
    <x v="288"/>
    <d v="2013-05-25T00:00:00"/>
    <s v="Standard Class"/>
    <s v="LE-16810"/>
    <s v="Laurel Elliston"/>
    <x v="0"/>
    <x v="0"/>
    <s v="Arlington"/>
    <x v="17"/>
    <n v="22204"/>
    <x v="0"/>
    <s v="FUR-CH-10003746"/>
    <x v="0"/>
    <x v="1"/>
    <s v="Hon 4070 Series Pagoda Round Back Stacking Chairs"/>
    <n v="641.96"/>
    <n v="2"/>
    <n v="0"/>
    <n v="179.74880000000002"/>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0000000000005"/>
    <n v="7"/>
    <n v="0"/>
    <n v="14.523600000000002"/>
  </r>
  <r>
    <n v="777"/>
    <x v="361"/>
    <x v="2"/>
    <x v="290"/>
    <d v="2011-07-06T00:00:00"/>
    <s v="Standard Class"/>
    <s v="DL-12865"/>
    <s v="Dan Lawera"/>
    <x v="0"/>
    <x v="0"/>
    <s v="Cincinnati"/>
    <x v="24"/>
    <n v="45231"/>
    <x v="3"/>
    <s v="OFF-AR-10003405"/>
    <x v="1"/>
    <x v="6"/>
    <s v="Dixon My First Ticonderoga Pencil, #2"/>
    <n v="32.76"/>
    <n v="7"/>
    <n v="0.2"/>
    <n v="3.6854999999999958"/>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799999999998"/>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7"/>
  </r>
  <r>
    <n v="782"/>
    <x v="363"/>
    <x v="1"/>
    <x v="292"/>
    <d v="2012-10-06T00:00:00"/>
    <s v="Second Class"/>
    <s v="BM-11785"/>
    <s v="Bryan Mills"/>
    <x v="0"/>
    <x v="0"/>
    <s v="Columbus"/>
    <x v="24"/>
    <n v="43229"/>
    <x v="3"/>
    <s v="OFF-BI-10001098"/>
    <x v="1"/>
    <x v="8"/>
    <s v="Acco D-Ring Binder w/DublLock"/>
    <n v="32.07"/>
    <n v="5"/>
    <n v="0.7"/>
    <n v="-22.448999999999991"/>
  </r>
  <r>
    <n v="783"/>
    <x v="363"/>
    <x v="1"/>
    <x v="292"/>
    <d v="2012-10-06T00:00:00"/>
    <s v="Second Class"/>
    <s v="BM-11785"/>
    <s v="Bryan Mills"/>
    <x v="0"/>
    <x v="0"/>
    <s v="Columbus"/>
    <x v="24"/>
    <n v="43229"/>
    <x v="3"/>
    <s v="TEC-AC-10002167"/>
    <x v="2"/>
    <x v="11"/>
    <s v="Imation 8gb Micro Traveldrive Usb 2.0 Flash Drive"/>
    <n v="24"/>
    <n v="2"/>
    <n v="0.2"/>
    <n v="-2.6999999999999993"/>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79999999999656"/>
  </r>
  <r>
    <n v="786"/>
    <x v="364"/>
    <x v="1"/>
    <x v="293"/>
    <d v="2012-05-28T00:00:00"/>
    <s v="Standard Class"/>
    <s v="EA-14035"/>
    <s v="Erin Ashbrook"/>
    <x v="1"/>
    <x v="0"/>
    <s v="Columbia"/>
    <x v="20"/>
    <n v="29203"/>
    <x v="0"/>
    <s v="OFF-EN-10000056"/>
    <x v="1"/>
    <x v="12"/>
    <s v="Cameo Buff Policy Envelopes"/>
    <n v="186.69"/>
    <n v="3"/>
    <n v="0"/>
    <n v="87.744299999999981"/>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00000000005"/>
    <n v="2"/>
    <n v="0.2"/>
    <n v="34.89279999999998"/>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11"/>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599999999993"/>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8000000000006"/>
  </r>
  <r>
    <n v="799"/>
    <x v="371"/>
    <x v="1"/>
    <x v="100"/>
    <d v="2012-12-26T00:00:00"/>
    <s v="First Class"/>
    <s v="DB-13120"/>
    <s v="David Bremer"/>
    <x v="1"/>
    <x v="0"/>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x v="0"/>
    <s v="Lake Elsinore"/>
    <x v="1"/>
    <n v="92530"/>
    <x v="1"/>
    <s v="FUR-CH-10002647"/>
    <x v="0"/>
    <x v="1"/>
    <s v="Situations Contoured Folding Chairs, 4/Set"/>
    <n v="283.92"/>
    <n v="5"/>
    <n v="0.2"/>
    <n v="17.745000000000019"/>
  </r>
  <r>
    <n v="801"/>
    <x v="373"/>
    <x v="3"/>
    <x v="297"/>
    <d v="2014-02-24T00:00:00"/>
    <s v="First Class"/>
    <s v="HW-14935"/>
    <s v="Helen Wasserman"/>
    <x v="1"/>
    <x v="0"/>
    <s v="San Diego"/>
    <x v="1"/>
    <n v="92105"/>
    <x v="1"/>
    <s v="FUR-FU-10004090"/>
    <x v="0"/>
    <x v="5"/>
    <s v="Executive Impressions 14&quot; Contract Wall Clock"/>
    <n v="22.23"/>
    <n v="1"/>
    <n v="0"/>
    <n v="7.3358999999999988"/>
  </r>
  <r>
    <n v="802"/>
    <x v="373"/>
    <x v="3"/>
    <x v="297"/>
    <d v="2014-02-24T00:00:00"/>
    <s v="First Class"/>
    <s v="HW-14935"/>
    <s v="Helen Wasserman"/>
    <x v="1"/>
    <x v="0"/>
    <s v="San Diego"/>
    <x v="1"/>
    <n v="92105"/>
    <x v="1"/>
    <s v="TEC-PH-10001580"/>
    <x v="2"/>
    <x v="7"/>
    <s v="Logitech Mobile Speakerphone P710e - speaker phone"/>
    <n v="215.96799999999999"/>
    <n v="2"/>
    <n v="0.2"/>
    <n v="18.897199999999991"/>
  </r>
  <r>
    <n v="803"/>
    <x v="374"/>
    <x v="0"/>
    <x v="298"/>
    <d v="2013-08-24T00:00:00"/>
    <s v="Second Class"/>
    <s v="HW-14935"/>
    <s v="Helen Wasserman"/>
    <x v="1"/>
    <x v="0"/>
    <s v="New York City"/>
    <x v="15"/>
    <n v="10024"/>
    <x v="3"/>
    <s v="OFF-AP-10000576"/>
    <x v="1"/>
    <x v="9"/>
    <s v="Belkin 7 Outlet SurgeMaster II"/>
    <n v="355.32"/>
    <n v="9"/>
    <n v="0"/>
    <n v="99.48960000000001"/>
  </r>
  <r>
    <n v="804"/>
    <x v="375"/>
    <x v="0"/>
    <x v="299"/>
    <d v="2013-03-18T00:00:00"/>
    <s v="Standard Class"/>
    <s v="MC-18130"/>
    <s v="Mike Caudle"/>
    <x v="1"/>
    <x v="0"/>
    <s v="Monroe"/>
    <x v="28"/>
    <n v="71203"/>
    <x v="0"/>
    <s v="OFF-PA-10003953"/>
    <x v="1"/>
    <x v="10"/>
    <s v="Xerox 218"/>
    <n v="12.96"/>
    <n v="2"/>
    <n v="0"/>
    <n v="6.2208000000000006"/>
  </r>
  <r>
    <n v="805"/>
    <x v="376"/>
    <x v="3"/>
    <x v="300"/>
    <d v="2014-04-25T00:00:00"/>
    <s v="First Class"/>
    <s v="GM-14440"/>
    <s v="Gary McGarr"/>
    <x v="0"/>
    <x v="0"/>
    <s v="San Francisco"/>
    <x v="1"/>
    <n v="94122"/>
    <x v="1"/>
    <s v="FUR-FU-10000794"/>
    <x v="0"/>
    <x v="5"/>
    <s v="Eldon Stackable Tray, Side-Load, Legal, Smoke"/>
    <n v="18.28"/>
    <n v="2"/>
    <n v="0"/>
    <n v="6.2151999999999994"/>
  </r>
  <r>
    <n v="806"/>
    <x v="377"/>
    <x v="2"/>
    <x v="301"/>
    <d v="2011-11-07T00:00:00"/>
    <s v="Standard Class"/>
    <s v="RA-19915"/>
    <s v="Russell Applegate"/>
    <x v="0"/>
    <x v="0"/>
    <s v="Denver"/>
    <x v="22"/>
    <n v="80219"/>
    <x v="1"/>
    <s v="OFF-AR-10001897"/>
    <x v="1"/>
    <x v="6"/>
    <s v="Model L Table or Wall-Mount Pencil Sharpener"/>
    <n v="43.176000000000002"/>
    <n v="3"/>
    <n v="0.2"/>
    <n v="4.3176000000000005"/>
  </r>
  <r>
    <n v="807"/>
    <x v="377"/>
    <x v="2"/>
    <x v="301"/>
    <d v="2011-11-07T00:00:00"/>
    <s v="Standard Class"/>
    <s v="RA-19915"/>
    <s v="Russell Applegate"/>
    <x v="0"/>
    <x v="0"/>
    <s v="Denver"/>
    <x v="22"/>
    <n v="80219"/>
    <x v="1"/>
    <s v="TEC-PH-10001795"/>
    <x v="2"/>
    <x v="7"/>
    <s v="ClearOne CHATAttach 160 - speaker phone"/>
    <n v="1983.9680000000001"/>
    <n v="4"/>
    <n v="0.2"/>
    <n v="247.9959999999998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71"/>
  </r>
  <r>
    <n v="813"/>
    <x v="379"/>
    <x v="2"/>
    <x v="303"/>
    <d v="2011-10-15T00:00:00"/>
    <s v="First Class"/>
    <s v="ZC-21910"/>
    <s v="Zuschuss Carroll"/>
    <x v="0"/>
    <x v="0"/>
    <s v="Edmonds"/>
    <x v="4"/>
    <n v="98026"/>
    <x v="1"/>
    <s v="TEC-AC-10001101"/>
    <x v="2"/>
    <x v="11"/>
    <s v="Sony 16GB Class 10 Micro SDHC R40 Memory Card"/>
    <n v="25.78"/>
    <n v="2"/>
    <n v="0"/>
    <n v="2.5779999999999994"/>
  </r>
  <r>
    <n v="814"/>
    <x v="380"/>
    <x v="3"/>
    <x v="304"/>
    <d v="2014-05-15T00:00:00"/>
    <s v="Same Day"/>
    <s v="PJ-19015"/>
    <s v="Pauline Johnson"/>
    <x v="0"/>
    <x v="0"/>
    <s v="Santa Ana"/>
    <x v="1"/>
    <n v="92704"/>
    <x v="1"/>
    <s v="FUR-FU-10000794"/>
    <x v="0"/>
    <x v="5"/>
    <s v="Eldon Stackable Tray, Side-Load, Legal, Smoke"/>
    <n v="18.28"/>
    <n v="2"/>
    <n v="0"/>
    <n v="6.2151999999999994"/>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200000000002"/>
  </r>
  <r>
    <n v="817"/>
    <x v="382"/>
    <x v="0"/>
    <x v="306"/>
    <d v="2013-09-20T00:00:00"/>
    <s v="Standard Class"/>
    <s v="DB-13210"/>
    <s v="Dean Braden"/>
    <x v="0"/>
    <x v="0"/>
    <s v="Philadelphia"/>
    <x v="9"/>
    <n v="19140"/>
    <x v="3"/>
    <s v="OFF-PA-10003651"/>
    <x v="1"/>
    <x v="10"/>
    <s v="Xerox 1968"/>
    <n v="5.3440000000000003"/>
    <n v="1"/>
    <n v="0.2"/>
    <n v="1.8703999999999998"/>
  </r>
  <r>
    <n v="818"/>
    <x v="383"/>
    <x v="2"/>
    <x v="307"/>
    <d v="2011-07-02T00:00:00"/>
    <s v="Standard Class"/>
    <s v="CA-12775"/>
    <s v="Cynthia Arntzen"/>
    <x v="0"/>
    <x v="0"/>
    <s v="Philadelphia"/>
    <x v="9"/>
    <n v="19140"/>
    <x v="3"/>
    <s v="OFF-PA-10000304"/>
    <x v="1"/>
    <x v="10"/>
    <s v="Xerox 1995"/>
    <n v="41.472000000000008"/>
    <n v="8"/>
    <n v="0.2"/>
    <n v="14.5152"/>
  </r>
  <r>
    <n v="819"/>
    <x v="383"/>
    <x v="2"/>
    <x v="307"/>
    <d v="2011-07-02T00:00:00"/>
    <s v="Standard Class"/>
    <s v="CA-12775"/>
    <s v="Cynthia Arntzen"/>
    <x v="0"/>
    <x v="0"/>
    <s v="Philadelphia"/>
    <x v="9"/>
    <n v="19140"/>
    <x v="3"/>
    <s v="OFF-BI-10003094"/>
    <x v="1"/>
    <x v="8"/>
    <s v="Self-Adhesive Ring Binder Labels"/>
    <n v="3.168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6000000000006"/>
    <n v="3"/>
    <n v="0.7"/>
    <n v="-22.796399999999991"/>
  </r>
  <r>
    <n v="822"/>
    <x v="383"/>
    <x v="2"/>
    <x v="307"/>
    <d v="2011-07-02T00:00:00"/>
    <s v="Standard Class"/>
    <s v="CA-12775"/>
    <s v="Cynthia Arntzen"/>
    <x v="0"/>
    <x v="0"/>
    <s v="Philadelphia"/>
    <x v="9"/>
    <n v="19140"/>
    <x v="3"/>
    <s v="OFF-PA-10003395"/>
    <x v="1"/>
    <x v="10"/>
    <s v="Xerox 1941"/>
    <n v="335.52"/>
    <n v="4"/>
    <n v="0.2"/>
    <n v="117.43199999999999"/>
  </r>
  <r>
    <n v="823"/>
    <x v="384"/>
    <x v="3"/>
    <x v="308"/>
    <d v="2014-06-28T00:00:00"/>
    <s v="Standard Class"/>
    <s v="TR-21325"/>
    <s v="Toby Ritter"/>
    <x v="0"/>
    <x v="0"/>
    <s v="Belleville"/>
    <x v="30"/>
    <n v="7109"/>
    <x v="3"/>
    <s v="TEC-AC-10002402"/>
    <x v="2"/>
    <x v="11"/>
    <s v="Razer Kraken PRO Over Ear PC and Music Headset"/>
    <n v="239.96999999999997"/>
    <n v="3"/>
    <n v="0"/>
    <n v="71.990999999999985"/>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78"/>
  </r>
  <r>
    <n v="826"/>
    <x v="385"/>
    <x v="2"/>
    <x v="309"/>
    <d v="2011-05-15T00:00:00"/>
    <s v="Standard Class"/>
    <s v="PG-18820"/>
    <s v="Patrick Gardner"/>
    <x v="0"/>
    <x v="0"/>
    <s v="San Francisco"/>
    <x v="1"/>
    <n v="94110"/>
    <x v="1"/>
    <s v="TEC-AC-10000109"/>
    <x v="2"/>
    <x v="11"/>
    <s v="Sony Micro Vault Click 16 GB USB 2.0 Flash Drive"/>
    <n v="167.97"/>
    <n v="3"/>
    <n v="0"/>
    <n v="40.31280000000001"/>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599999999998"/>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65"/>
  </r>
  <r>
    <n v="831"/>
    <x v="387"/>
    <x v="3"/>
    <x v="114"/>
    <d v="2014-06-22T00:00:00"/>
    <s v="Second Class"/>
    <s v="JE-15745"/>
    <s v="Joel Eaton"/>
    <x v="0"/>
    <x v="0"/>
    <s v="Florence"/>
    <x v="0"/>
    <n v="41042"/>
    <x v="0"/>
    <s v="OFF-AP-10003884"/>
    <x v="1"/>
    <x v="9"/>
    <s v="Fellowes Smart Surge Ten-Outlet Protector, Platinum"/>
    <n v="180.66"/>
    <n v="3"/>
    <n v="0"/>
    <n v="50.584800000000008"/>
  </r>
  <r>
    <n v="832"/>
    <x v="387"/>
    <x v="3"/>
    <x v="114"/>
    <d v="2014-06-22T00:00:00"/>
    <s v="Second Class"/>
    <s v="JE-15745"/>
    <s v="Joel Eaton"/>
    <x v="0"/>
    <x v="0"/>
    <s v="Florence"/>
    <x v="0"/>
    <n v="41042"/>
    <x v="0"/>
    <s v="TEC-PH-10001557"/>
    <x v="2"/>
    <x v="7"/>
    <s v="Pyle PMP37LED"/>
    <n v="191.98"/>
    <n v="2"/>
    <n v="0"/>
    <n v="51.834599999999995"/>
  </r>
  <r>
    <n v="833"/>
    <x v="387"/>
    <x v="3"/>
    <x v="114"/>
    <d v="2014-06-22T00:00:00"/>
    <s v="Second Class"/>
    <s v="JE-15745"/>
    <s v="Joel Eaton"/>
    <x v="0"/>
    <x v="0"/>
    <s v="Florence"/>
    <x v="0"/>
    <n v="41042"/>
    <x v="0"/>
    <s v="TEC-PH-10002085"/>
    <x v="2"/>
    <x v="7"/>
    <s v="Clarity 53712"/>
    <n v="65.989999999999995"/>
    <n v="1"/>
    <n v="0"/>
    <n v="17.157400000000003"/>
  </r>
  <r>
    <n v="834"/>
    <x v="388"/>
    <x v="0"/>
    <x v="310"/>
    <d v="2013-07-28T00:00:00"/>
    <s v="Standard Class"/>
    <s v="JB-15400"/>
    <s v="Jennifer Braxton"/>
    <x v="1"/>
    <x v="0"/>
    <s v="Tampa"/>
    <x v="2"/>
    <n v="33614"/>
    <x v="0"/>
    <s v="OFF-AR-10002956"/>
    <x v="1"/>
    <x v="6"/>
    <s v="Boston 16801 Nautilus Battery Pencil Sharpener"/>
    <n v="35.216000000000001"/>
    <n v="2"/>
    <n v="0.2"/>
    <n v="2.6411999999999995"/>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0000000007"/>
  </r>
  <r>
    <n v="837"/>
    <x v="389"/>
    <x v="2"/>
    <x v="78"/>
    <d v="2011-09-13T00:00:00"/>
    <s v="Second Class"/>
    <s v="LH-17020"/>
    <s v="Lisa Hazard"/>
    <x v="0"/>
    <x v="0"/>
    <s v="Tyler"/>
    <x v="5"/>
    <n v="75701"/>
    <x v="2"/>
    <s v="OFF-BI-10001071"/>
    <x v="1"/>
    <x v="8"/>
    <s v="GBC ProClick Punch Binding System"/>
    <n v="51.183999999999983"/>
    <n v="4"/>
    <n v="0.8"/>
    <n v="-79.335199999999986"/>
  </r>
  <r>
    <n v="838"/>
    <x v="390"/>
    <x v="3"/>
    <x v="259"/>
    <d v="2014-11-12T00:00:00"/>
    <s v="Standard Class"/>
    <s v="JL-15175"/>
    <s v="James Lanier"/>
    <x v="2"/>
    <x v="0"/>
    <s v="Columbia"/>
    <x v="18"/>
    <n v="38401"/>
    <x v="0"/>
    <s v="OFF-PA-10001560"/>
    <x v="1"/>
    <x v="10"/>
    <s v="Adams Telephone Message Books, 5 1/4” x 11”"/>
    <n v="9.6640000000000015"/>
    <n v="2"/>
    <n v="0.2"/>
    <n v="3.2615999999999996"/>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49999999999996"/>
    <n v="3"/>
    <n v="0"/>
    <n v="16.3215"/>
  </r>
  <r>
    <n v="841"/>
    <x v="392"/>
    <x v="1"/>
    <x v="312"/>
    <d v="2012-11-25T00:00:00"/>
    <s v="Standard Class"/>
    <s v="BM-11650"/>
    <s v="Brian Moss"/>
    <x v="1"/>
    <x v="0"/>
    <s v="New York City"/>
    <x v="15"/>
    <n v="10035"/>
    <x v="3"/>
    <s v="OFF-AR-10002578"/>
    <x v="1"/>
    <x v="6"/>
    <s v="Newell 335"/>
    <n v="11.52"/>
    <n v="4"/>
    <n v="0"/>
    <n v="3.3407999999999998"/>
  </r>
  <r>
    <n v="842"/>
    <x v="392"/>
    <x v="1"/>
    <x v="312"/>
    <d v="2012-11-25T00:00:00"/>
    <s v="Standard Class"/>
    <s v="BM-11650"/>
    <s v="Brian Moss"/>
    <x v="1"/>
    <x v="0"/>
    <s v="New York City"/>
    <x v="15"/>
    <n v="10035"/>
    <x v="3"/>
    <s v="FUR-BO-10001519"/>
    <x v="0"/>
    <x v="0"/>
    <s v="O'Sullivan 3-Shelf Heavy-Duty Bookcases"/>
    <n v="186.048"/>
    <n v="4"/>
    <n v="0.2"/>
    <n v="9.3024000000000058"/>
  </r>
  <r>
    <n v="843"/>
    <x v="393"/>
    <x v="0"/>
    <x v="77"/>
    <d v="2013-11-10T00:00:00"/>
    <s v="First Class"/>
    <s v="EM-14095"/>
    <s v="Eudokia Martin"/>
    <x v="1"/>
    <x v="0"/>
    <s v="Los Angeles"/>
    <x v="1"/>
    <n v="90036"/>
    <x v="1"/>
    <s v="OFF-BI-10001294"/>
    <x v="1"/>
    <x v="8"/>
    <s v="Fellowes Binding Cases"/>
    <n v="37.44"/>
    <n v="4"/>
    <n v="0.2"/>
    <n v="11.699999999999996"/>
  </r>
  <r>
    <n v="844"/>
    <x v="393"/>
    <x v="0"/>
    <x v="77"/>
    <d v="2013-11-10T00:00:00"/>
    <s v="First Class"/>
    <s v="EM-14095"/>
    <s v="Eudokia Martin"/>
    <x v="1"/>
    <x v="0"/>
    <s v="Los Angeles"/>
    <x v="1"/>
    <n v="90036"/>
    <x v="1"/>
    <s v="OFF-BI-10001636"/>
    <x v="1"/>
    <x v="8"/>
    <s v="Ibico Plastic and Wire Spiral Binding Combs"/>
    <n v="26.975999999999999"/>
    <n v="4"/>
    <n v="0.2"/>
    <n v="8.767199999999999"/>
  </r>
  <r>
    <n v="845"/>
    <x v="393"/>
    <x v="0"/>
    <x v="77"/>
    <d v="2013-11-10T00:00:00"/>
    <s v="First Class"/>
    <s v="EM-14095"/>
    <s v="Eudokia Martin"/>
    <x v="1"/>
    <x v="0"/>
    <s v="Los Angeles"/>
    <x v="1"/>
    <n v="90036"/>
    <x v="1"/>
    <s v="OFF-SU-10002503"/>
    <x v="1"/>
    <x v="14"/>
    <s v="Acme Preferred Stainless Steel Scissors"/>
    <n v="11.36"/>
    <n v="2"/>
    <n v="0"/>
    <n v="3.2943999999999996"/>
  </r>
  <r>
    <n v="846"/>
    <x v="393"/>
    <x v="0"/>
    <x v="77"/>
    <d v="2013-11-10T00:00:00"/>
    <s v="First Class"/>
    <s v="EM-14095"/>
    <s v="Eudokia Martin"/>
    <x v="1"/>
    <x v="0"/>
    <s v="Los Angeles"/>
    <x v="1"/>
    <n v="90036"/>
    <x v="1"/>
    <s v="OFF-LA-10004093"/>
    <x v="1"/>
    <x v="2"/>
    <s v="Avery 486"/>
    <n v="14.6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s v="Louisville"/>
    <x v="0"/>
    <n v="40214"/>
    <x v="0"/>
    <s v="FUR-CH-10001891"/>
    <x v="0"/>
    <x v="1"/>
    <s v="Global Deluxe Office Fabric Chairs"/>
    <n v="287.94"/>
    <n v="3"/>
    <n v="0"/>
    <n v="77.743800000000022"/>
  </r>
  <r>
    <n v="849"/>
    <x v="395"/>
    <x v="3"/>
    <x v="314"/>
    <d v="2014-01-07T00:00:00"/>
    <s v="Standard Class"/>
    <s v="GA-14725"/>
    <s v="Guy Armstrong"/>
    <x v="0"/>
    <x v="0"/>
    <s v="Lorain"/>
    <x v="24"/>
    <n v="44052"/>
    <x v="3"/>
    <s v="FUR-FU-10003878"/>
    <x v="0"/>
    <x v="5"/>
    <s v="Linden 10&quot; Round Wall Clock, Black"/>
    <n v="48.896000000000001"/>
    <n v="4"/>
    <n v="0.2"/>
    <n v="8.5567999999999991"/>
  </r>
  <r>
    <n v="850"/>
    <x v="396"/>
    <x v="2"/>
    <x v="315"/>
    <d v="2011-02-13T00:00:00"/>
    <s v="Standard Class"/>
    <s v="CK-12760"/>
    <s v="Cyma Kinney"/>
    <x v="1"/>
    <x v="0"/>
    <s v="Linden"/>
    <x v="30"/>
    <n v="7036"/>
    <x v="3"/>
    <s v="TEC-AC-10000710"/>
    <x v="2"/>
    <x v="11"/>
    <s v="Maxell DVD-RAM Discs"/>
    <n v="115.36"/>
    <n v="7"/>
    <n v="0"/>
    <n v="49.604800000000012"/>
  </r>
  <r>
    <n v="851"/>
    <x v="397"/>
    <x v="0"/>
    <x v="23"/>
    <d v="2013-06-26T00:00:00"/>
    <s v="Second Class"/>
    <s v="DP-13105"/>
    <s v="Dave Poirier"/>
    <x v="1"/>
    <x v="0"/>
    <s v="Salinas"/>
    <x v="1"/>
    <n v="93905"/>
    <x v="1"/>
    <s v="OFF-AR-10002335"/>
    <x v="1"/>
    <x v="6"/>
    <s v="DIXON Oriole Pencils"/>
    <n v="5.16"/>
    <n v="2"/>
    <n v="0"/>
    <n v="1.3416000000000001"/>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599999999996"/>
  </r>
  <r>
    <n v="854"/>
    <x v="399"/>
    <x v="0"/>
    <x v="317"/>
    <d v="2013-02-24T00:00:00"/>
    <s v="Standard Class"/>
    <s v="GT-14710"/>
    <s v="Greg Tran"/>
    <x v="0"/>
    <x v="0"/>
    <s v="New York City"/>
    <x v="15"/>
    <n v="10035"/>
    <x v="3"/>
    <s v="FUR-FU-10004090"/>
    <x v="0"/>
    <x v="5"/>
    <s v="Executive Impressions 14&quot; Contract Wall Clock"/>
    <n v="44.46"/>
    <n v="2"/>
    <n v="0"/>
    <n v="14.671799999999998"/>
  </r>
  <r>
    <n v="855"/>
    <x v="399"/>
    <x v="0"/>
    <x v="317"/>
    <d v="2013-02-24T00:00:00"/>
    <s v="Standard Class"/>
    <s v="GT-14710"/>
    <s v="Greg Tran"/>
    <x v="0"/>
    <x v="0"/>
    <s v="New York City"/>
    <x v="15"/>
    <n v="10035"/>
    <x v="3"/>
    <s v="OFF-ST-10000736"/>
    <x v="1"/>
    <x v="4"/>
    <s v="Carina Double Wide Media Storage Towers in Natural &amp; Black"/>
    <n v="242.94"/>
    <n v="3"/>
    <n v="0"/>
    <n v="9.7175999999999902"/>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0000000000001"/>
    <n v="10"/>
    <n v="0"/>
    <n v="26.598000000000006"/>
  </r>
  <r>
    <n v="858"/>
    <x v="400"/>
    <x v="2"/>
    <x v="93"/>
    <d v="2011-08-08T00:00:00"/>
    <s v="Standard Class"/>
    <s v="BK-11260"/>
    <s v="Berenike Kampe"/>
    <x v="0"/>
    <x v="0"/>
    <s v="New York City"/>
    <x v="15"/>
    <n v="10035"/>
    <x v="3"/>
    <s v="OFF-ST-10003221"/>
    <x v="1"/>
    <x v="4"/>
    <s v="Staples"/>
    <n v="21.36"/>
    <n v="2"/>
    <n v="0"/>
    <n v="5.7672000000000008"/>
  </r>
  <r>
    <n v="859"/>
    <x v="401"/>
    <x v="3"/>
    <x v="318"/>
    <d v="2014-04-16T00:00:00"/>
    <s v="Standard Class"/>
    <s v="SJ-20125"/>
    <s v="Sanjit Jacobs"/>
    <x v="2"/>
    <x v="0"/>
    <s v="New Brunswick"/>
    <x v="30"/>
    <n v="8901"/>
    <x v="3"/>
    <s v="OFF-PA-10004569"/>
    <x v="1"/>
    <x v="10"/>
    <s v="Wirebound Message Books, Two 4 1/4&quot; x 5&quot; Forms per Page"/>
    <n v="7.61"/>
    <n v="1"/>
    <n v="0"/>
    <n v="3.5766999999999998"/>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19999999999978"/>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39999999999915"/>
  </r>
  <r>
    <n v="865"/>
    <x v="403"/>
    <x v="0"/>
    <x v="319"/>
    <d v="2013-01-07T00:00:00"/>
    <s v="Second Class"/>
    <s v="AJ-10795"/>
    <s v="Anthony Johnson"/>
    <x v="1"/>
    <x v="0"/>
    <s v="Jacksonville"/>
    <x v="2"/>
    <n v="32216"/>
    <x v="0"/>
    <s v="TEC-PH-10002923"/>
    <x v="2"/>
    <x v="7"/>
    <s v="Logitech B530 USB Headset - headset - Full size, Binaural"/>
    <n v="59.184000000000005"/>
    <n v="2"/>
    <n v="0.2"/>
    <n v="5.1786000000000012"/>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000000000002"/>
    <n v="4"/>
    <n v="0.2"/>
    <n v="5.1791999999999998"/>
  </r>
  <r>
    <n v="869"/>
    <x v="406"/>
    <x v="2"/>
    <x v="322"/>
    <d v="2011-04-10T00:00:00"/>
    <s v="Standard Class"/>
    <s v="GP-14740"/>
    <s v="Guy Phonely"/>
    <x v="1"/>
    <x v="0"/>
    <s v="Lancaster"/>
    <x v="9"/>
    <n v="17602"/>
    <x v="3"/>
    <s v="OFF-BI-10003719"/>
    <x v="1"/>
    <x v="8"/>
    <s v="Large Capacity Hanging Post Binders"/>
    <n v="44.910000000000011"/>
    <n v="6"/>
    <n v="0.7"/>
    <n v="-35.927999999999997"/>
  </r>
  <r>
    <n v="870"/>
    <x v="407"/>
    <x v="0"/>
    <x v="323"/>
    <d v="2013-09-06T00:00:00"/>
    <s v="First Class"/>
    <s v="PK-18910"/>
    <s v="Paul Knutson"/>
    <x v="2"/>
    <x v="0"/>
    <s v="Philadelphia"/>
    <x v="9"/>
    <n v="19143"/>
    <x v="3"/>
    <s v="OFF-BI-10000545"/>
    <x v="1"/>
    <x v="8"/>
    <s v="GBC Ibimaster 500 Manual ProClick Binding System"/>
    <n v="1141.4700000000003"/>
    <n v="5"/>
    <n v="0.7"/>
    <n v="-760.98000000000025"/>
  </r>
  <r>
    <n v="871"/>
    <x v="407"/>
    <x v="0"/>
    <x v="323"/>
    <d v="2013-09-06T00:00:00"/>
    <s v="First Class"/>
    <s v="PK-18910"/>
    <s v="Paul Knutson"/>
    <x v="2"/>
    <x v="0"/>
    <s v="Philadelphia"/>
    <x v="9"/>
    <n v="19143"/>
    <x v="3"/>
    <s v="TEC-PH-10002496"/>
    <x v="2"/>
    <x v="7"/>
    <s v="Cisco SPA301"/>
    <n v="280.78200000000004"/>
    <n v="3"/>
    <n v="0.4"/>
    <n v="-46.797000000000025"/>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5999999999991"/>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000000000003"/>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2"/>
  </r>
  <r>
    <n v="878"/>
    <x v="411"/>
    <x v="0"/>
    <x v="327"/>
    <d v="2013-01-21T00:00:00"/>
    <s v="Standard Class"/>
    <s v="CC-12430"/>
    <s v="Chuck Clark"/>
    <x v="2"/>
    <x v="0"/>
    <s v="Concord"/>
    <x v="38"/>
    <n v="3301"/>
    <x v="3"/>
    <s v="TEC-AC-10002049"/>
    <x v="2"/>
    <x v="11"/>
    <s v="Logitech G19 Programmable Gaming Keyboard"/>
    <n v="371.96999999999997"/>
    <n v="3"/>
    <n v="0"/>
    <n v="66.954599999999971"/>
  </r>
  <r>
    <n v="879"/>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x v="0"/>
    <s v="New York City"/>
    <x v="15"/>
    <n v="10024"/>
    <x v="3"/>
    <s v="OFF-BI-10003984"/>
    <x v="1"/>
    <x v="8"/>
    <s v="Lock-Up Easel 'Spel-Binder'"/>
    <n v="68.472000000000008"/>
    <n v="3"/>
    <n v="0.2"/>
    <n v="23.109299999999998"/>
  </r>
  <r>
    <n v="881"/>
    <x v="413"/>
    <x v="3"/>
    <x v="329"/>
    <d v="2014-12-03T00:00:00"/>
    <s v="Second Class"/>
    <s v="HP-14815"/>
    <s v="Harold Pawlan"/>
    <x v="2"/>
    <x v="0"/>
    <s v="New York City"/>
    <x v="15"/>
    <n v="10024"/>
    <x v="3"/>
    <s v="FUR-CH-10004287"/>
    <x v="0"/>
    <x v="1"/>
    <s v="SAFCO Arco Folding Chair"/>
    <n v="1242.8999999999999"/>
    <n v="5"/>
    <n v="0.1"/>
    <n v="262.38999999999987"/>
  </r>
  <r>
    <n v="882"/>
    <x v="414"/>
    <x v="1"/>
    <x v="330"/>
    <d v="2012-10-13T00:00:00"/>
    <s v="Standard Class"/>
    <s v="DK-13090"/>
    <s v="Dave Kipp"/>
    <x v="0"/>
    <x v="0"/>
    <s v="Springfield"/>
    <x v="17"/>
    <n v="22153"/>
    <x v="0"/>
    <s v="OFF-ST-10001321"/>
    <x v="1"/>
    <x v="4"/>
    <s v="Decoflex Hanging Personal Folder File, Blue"/>
    <n v="30.84"/>
    <n v="2"/>
    <n v="0"/>
    <n v="8.3268000000000022"/>
  </r>
  <r>
    <n v="883"/>
    <x v="415"/>
    <x v="3"/>
    <x v="331"/>
    <d v="2014-12-24T00:00:00"/>
    <s v="Same Day"/>
    <s v="GZ-14470"/>
    <s v="Gary Zandusky"/>
    <x v="0"/>
    <x v="0"/>
    <s v="San Francisco"/>
    <x v="1"/>
    <n v="94109"/>
    <x v="1"/>
    <s v="OFF-AR-10001118"/>
    <x v="1"/>
    <x v="6"/>
    <s v="Binney &amp; Smith Crayola Metallic Crayons, 16-Color Pack"/>
    <n v="13.48"/>
    <n v="4"/>
    <n v="0"/>
    <n v="5.9312000000000014"/>
  </r>
  <r>
    <n v="884"/>
    <x v="416"/>
    <x v="0"/>
    <x v="332"/>
    <d v="2013-10-25T00:00:00"/>
    <s v="First Class"/>
    <s v="PM-19135"/>
    <s v="Peter McVee"/>
    <x v="2"/>
    <x v="0"/>
    <s v="Detroit"/>
    <x v="12"/>
    <n v="48227"/>
    <x v="2"/>
    <s v="FUR-FU-10000732"/>
    <x v="0"/>
    <x v="5"/>
    <s v="Eldon 200 Class Desk Accessories"/>
    <n v="31.400000000000002"/>
    <n v="5"/>
    <n v="0"/>
    <n v="10.047999999999998"/>
  </r>
  <r>
    <n v="885"/>
    <x v="417"/>
    <x v="2"/>
    <x v="333"/>
    <d v="2011-05-04T00:00:00"/>
    <s v="Standard Class"/>
    <s v="LL-16840"/>
    <s v="Lauren Leatherbury"/>
    <x v="0"/>
    <x v="0"/>
    <s v="Rochester"/>
    <x v="15"/>
    <n v="14609"/>
    <x v="3"/>
    <s v="FUR-FU-10001424"/>
    <x v="0"/>
    <x v="5"/>
    <s v="Dax Clear Box Frame"/>
    <n v="17.46"/>
    <n v="2"/>
    <n v="0"/>
    <n v="5.936399999999999"/>
  </r>
  <r>
    <n v="886"/>
    <x v="418"/>
    <x v="1"/>
    <x v="334"/>
    <d v="2012-04-28T00:00:00"/>
    <s v="Second Class"/>
    <s v="JS-15595"/>
    <s v="Jill Stevenson"/>
    <x v="1"/>
    <x v="0"/>
    <s v="Los Angeles"/>
    <x v="1"/>
    <n v="90045"/>
    <x v="1"/>
    <s v="OFF-BI-10002071"/>
    <x v="1"/>
    <x v="8"/>
    <s v="Fellowes Black Plastic Comb Bindings"/>
    <n v="13.943999999999999"/>
    <n v="3"/>
    <n v="0.2"/>
    <n v="4.5317999999999996"/>
  </r>
  <r>
    <n v="887"/>
    <x v="419"/>
    <x v="3"/>
    <x v="335"/>
    <d v="2014-07-03T00:00:00"/>
    <s v="Standard Class"/>
    <s v="OT-18730"/>
    <s v="Olvera Toch"/>
    <x v="0"/>
    <x v="0"/>
    <s v="San Diego"/>
    <x v="1"/>
    <n v="92105"/>
    <x v="1"/>
    <s v="OFF-ST-10002486"/>
    <x v="1"/>
    <x v="4"/>
    <s v="Eldon Shelf Savers Cubes and Bins"/>
    <n v="83.76"/>
    <n v="12"/>
    <n v="0"/>
    <n v="1.6751999999999967"/>
  </r>
  <r>
    <n v="888"/>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s v="New Rochelle"/>
    <x v="15"/>
    <n v="10801"/>
    <x v="3"/>
    <s v="OFF-BI-10001098"/>
    <x v="1"/>
    <x v="8"/>
    <s v="Acco D-Ring Binder w/DublLock"/>
    <n v="51.311999999999998"/>
    <n v="3"/>
    <n v="0.2"/>
    <n v="18.600599999999996"/>
  </r>
  <r>
    <n v="892"/>
    <x v="423"/>
    <x v="3"/>
    <x v="335"/>
    <d v="2014-06-28T00:00:00"/>
    <s v="First Class"/>
    <s v="TH-21550"/>
    <s v="Tracy Hopkins"/>
    <x v="2"/>
    <x v="0"/>
    <s v="Detroit"/>
    <x v="12"/>
    <n v="48227"/>
    <x v="2"/>
    <s v="OFF-PA-10001622"/>
    <x v="1"/>
    <x v="10"/>
    <s v="Ampad Poly Cover Wirebound Steno Book, 6&quot; x 9&quot; Assorted Colors, Gregg Ruled"/>
    <n v="4.54"/>
    <n v="1"/>
    <n v="0"/>
    <n v="2.0429999999999997"/>
  </r>
  <r>
    <n v="893"/>
    <x v="423"/>
    <x v="3"/>
    <x v="335"/>
    <d v="2014-06-28T00:00:00"/>
    <s v="First Class"/>
    <s v="TH-21550"/>
    <s v="Tracy Hopkins"/>
    <x v="2"/>
    <x v="0"/>
    <s v="Detroit"/>
    <x v="12"/>
    <n v="48227"/>
    <x v="2"/>
    <s v="OFF-AR-10003158"/>
    <x v="1"/>
    <x v="6"/>
    <s v="Fluorescent Highlighters by Dixon"/>
    <n v="15.92"/>
    <n v="4"/>
    <n v="0"/>
    <n v="5.4127999999999989"/>
  </r>
  <r>
    <n v="894"/>
    <x v="423"/>
    <x v="3"/>
    <x v="335"/>
    <d v="2014-06-28T00:00:00"/>
    <s v="First Class"/>
    <s v="TH-21550"/>
    <s v="Tracy Hopkins"/>
    <x v="2"/>
    <x v="0"/>
    <s v="Detroit"/>
    <x v="12"/>
    <n v="48227"/>
    <x v="2"/>
    <s v="TEC-PH-10002660"/>
    <x v="2"/>
    <x v="7"/>
    <s v="Nortel Networks T7316 E Nt8 B27"/>
    <n v="543.91999999999996"/>
    <n v="8"/>
    <n v="0"/>
    <n v="135.98000000000002"/>
  </r>
  <r>
    <n v="895"/>
    <x v="424"/>
    <x v="0"/>
    <x v="338"/>
    <d v="2013-11-13T00:00:00"/>
    <s v="First Class"/>
    <s v="PC-18745"/>
    <s v="Pamela Coakley"/>
    <x v="1"/>
    <x v="0"/>
    <s v="San Francisco"/>
    <x v="1"/>
    <n v="94122"/>
    <x v="1"/>
    <s v="OFF-ST-10002205"/>
    <x v="1"/>
    <x v="4"/>
    <s v="File Shuttle I and Handi-File"/>
    <n v="155.82000000000002"/>
    <n v="7"/>
    <n v="0"/>
    <n v="42.071400000000011"/>
  </r>
  <r>
    <n v="896"/>
    <x v="424"/>
    <x v="0"/>
    <x v="338"/>
    <d v="2013-11-13T00:00:00"/>
    <s v="First Class"/>
    <s v="PC-18745"/>
    <s v="Pamela Coakley"/>
    <x v="1"/>
    <x v="0"/>
    <s v="San Francisco"/>
    <x v="1"/>
    <n v="94122"/>
    <x v="1"/>
    <s v="OFF-BI-10003364"/>
    <x v="1"/>
    <x v="8"/>
    <s v="Binding Machine Supplies"/>
    <n v="70.00800000000001"/>
    <n v="3"/>
    <n v="0.2"/>
    <n v="24.502800000000001"/>
  </r>
  <r>
    <n v="897"/>
    <x v="425"/>
    <x v="0"/>
    <x v="339"/>
    <d v="2013-10-07T00:00:00"/>
    <s v="Second Class"/>
    <s v="HL-15040"/>
    <s v="Hunter Lopez"/>
    <x v="0"/>
    <x v="0"/>
    <s v="Houston"/>
    <x v="5"/>
    <n v="77095"/>
    <x v="2"/>
    <s v="OFF-EN-10001099"/>
    <x v="1"/>
    <x v="12"/>
    <s v="Staples"/>
    <n v="15.648"/>
    <n v="2"/>
    <n v="0.2"/>
    <n v="5.0855999999999986"/>
  </r>
  <r>
    <n v="898"/>
    <x v="426"/>
    <x v="2"/>
    <x v="340"/>
    <d v="2011-09-15T00:00:00"/>
    <s v="Standard Class"/>
    <s v="MS-17365"/>
    <s v="Maribeth Schnelling"/>
    <x v="0"/>
    <x v="0"/>
    <s v="Detroit"/>
    <x v="12"/>
    <n v="48227"/>
    <x v="2"/>
    <s v="OFF-LA-10003923"/>
    <x v="1"/>
    <x v="2"/>
    <s v="Alphabetical Labels for Top Tab Filing"/>
    <n v="103.60000000000001"/>
    <n v="7"/>
    <n v="0"/>
    <n v="51.800000000000004"/>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40000000000017"/>
    <n v="2"/>
    <n v="0.7"/>
    <n v="-6.5296000000000003"/>
  </r>
  <r>
    <n v="901"/>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x v="0"/>
    <s v="Garland"/>
    <x v="5"/>
    <n v="75043"/>
    <x v="2"/>
    <s v="OFF-BI-10001510"/>
    <x v="1"/>
    <x v="8"/>
    <s v="Deluxe Heavy-Duty Vinyl Round Ring Binder"/>
    <n v="18.335999999999999"/>
    <n v="4"/>
    <n v="0.8"/>
    <n v="-32.088000000000008"/>
  </r>
  <r>
    <n v="903"/>
    <x v="430"/>
    <x v="3"/>
    <x v="175"/>
    <d v="2014-09-18T00:00:00"/>
    <s v="First Class"/>
    <s v="DB-13060"/>
    <s v="Dave Brooks"/>
    <x v="0"/>
    <x v="0"/>
    <s v="Chicago"/>
    <x v="10"/>
    <n v="60653"/>
    <x v="2"/>
    <s v="TEC-PH-10004536"/>
    <x v="2"/>
    <x v="7"/>
    <s v="Avaya 5420 Digital phone"/>
    <n v="323.97600000000006"/>
    <n v="3"/>
    <n v="0.2"/>
    <n v="20.248499999999993"/>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8"/>
  </r>
  <r>
    <n v="906"/>
    <x v="431"/>
    <x v="0"/>
    <x v="143"/>
    <d v="2013-04-13T00:00:00"/>
    <s v="Standard Class"/>
    <s v="LC-17140"/>
    <s v="Logan Currie"/>
    <x v="0"/>
    <x v="0"/>
    <s v="Los Angeles"/>
    <x v="1"/>
    <n v="90032"/>
    <x v="1"/>
    <s v="OFF-PA-10000019"/>
    <x v="1"/>
    <x v="10"/>
    <s v="Xerox 1931"/>
    <n v="12.96"/>
    <n v="2"/>
    <n v="0"/>
    <n v="6.2208000000000006"/>
  </r>
  <r>
    <n v="907"/>
    <x v="432"/>
    <x v="3"/>
    <x v="247"/>
    <d v="2015-01-04T00:00:00"/>
    <s v="Standard Class"/>
    <s v="PO-18865"/>
    <s v="Patrick O'Donnell"/>
    <x v="0"/>
    <x v="0"/>
    <s v="New York City"/>
    <x v="15"/>
    <n v="10009"/>
    <x v="3"/>
    <s v="FUR-BO-10003441"/>
    <x v="0"/>
    <x v="0"/>
    <s v="Bush Westfield Collection Bookcases, Fully Assembled"/>
    <n v="323.13600000000002"/>
    <n v="4"/>
    <n v="0.2"/>
    <n v="12.117599999999968"/>
  </r>
  <r>
    <n v="908"/>
    <x v="432"/>
    <x v="3"/>
    <x v="247"/>
    <d v="2015-01-04T00:00:00"/>
    <s v="Standard Class"/>
    <s v="PO-18865"/>
    <s v="Patrick O'Donnell"/>
    <x v="0"/>
    <x v="0"/>
    <s v="New York City"/>
    <x v="15"/>
    <n v="10009"/>
    <x v="3"/>
    <s v="TEC-PH-10004774"/>
    <x v="2"/>
    <x v="7"/>
    <s v="Gear Head AU3700S Headset"/>
    <n v="90.93"/>
    <n v="7"/>
    <n v="0"/>
    <n v="2.7278999999999964"/>
  </r>
  <r>
    <n v="909"/>
    <x v="432"/>
    <x v="3"/>
    <x v="247"/>
    <d v="2015-01-04T00:00:00"/>
    <s v="Standard Class"/>
    <s v="PO-18865"/>
    <s v="Patrick O'Donnell"/>
    <x v="0"/>
    <x v="0"/>
    <s v="New York City"/>
    <x v="15"/>
    <n v="10009"/>
    <x v="3"/>
    <s v="OFF-BI-10003684"/>
    <x v="1"/>
    <x v="8"/>
    <s v="Wilson Jones Legal Size Ring Binders"/>
    <n v="52.775999999999996"/>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 iVDR EX 500GB Cartridge"/>
    <n v="1928.7800000000002"/>
    <n v="7"/>
    <n v="0"/>
    <n v="829.37540000000024"/>
  </r>
  <r>
    <n v="912"/>
    <x v="433"/>
    <x v="3"/>
    <x v="264"/>
    <d v="2014-09-08T00:00:00"/>
    <s v="Standard Class"/>
    <s v="BE-11335"/>
    <s v="Bill Eplett"/>
    <x v="2"/>
    <x v="0"/>
    <s v="Jackson"/>
    <x v="12"/>
    <n v="49201"/>
    <x v="2"/>
    <s v="OFF-ST-10003816"/>
    <x v="1"/>
    <x v="4"/>
    <s v="Fellowes High-Stak Drawer Files"/>
    <n v="352.38"/>
    <n v="2"/>
    <n v="0"/>
    <n v="81.047399999999982"/>
  </r>
  <r>
    <n v="913"/>
    <x v="434"/>
    <x v="1"/>
    <x v="70"/>
    <d v="2012-06-07T00:00:00"/>
    <s v="Standard Class"/>
    <s v="SC-20050"/>
    <s v="Sample Company A"/>
    <x v="2"/>
    <x v="0"/>
    <s v="Norwich"/>
    <x v="29"/>
    <n v="6360"/>
    <x v="3"/>
    <s v="FUR-FU-10001935"/>
    <x v="0"/>
    <x v="5"/>
    <s v="3M Hangers With Command Adhesive"/>
    <n v="22.200000000000003"/>
    <n v="6"/>
    <n v="0"/>
    <n v="9.1020000000000021"/>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3000000000002"/>
    <n v="9"/>
    <n v="0"/>
    <n v="56.054700000000011"/>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s v="San Antonio"/>
    <x v="5"/>
    <n v="78207"/>
    <x v="2"/>
    <s v="FUR-CH-10003379"/>
    <x v="0"/>
    <x v="1"/>
    <s v="Global Commerce Series High-Back Swivel/Tilt Chairs"/>
    <n v="797.94399999999996"/>
    <n v="4"/>
    <n v="0.3"/>
    <n v="-56.995999999999981"/>
  </r>
  <r>
    <n v="918"/>
    <x v="436"/>
    <x v="2"/>
    <x v="345"/>
    <d v="2011-06-21T00:00:00"/>
    <s v="Standard Class"/>
    <s v="KL-16555"/>
    <s v="Kelly Lampkin"/>
    <x v="1"/>
    <x v="0"/>
    <s v="San Antonio"/>
    <x v="5"/>
    <n v="78207"/>
    <x v="2"/>
    <s v="OFF-BI-10002706"/>
    <x v="1"/>
    <x v="8"/>
    <s v="Avery Premier Heavy-Duty Binder with Round Locking Rings"/>
    <n v="8.5679999999999978"/>
    <n v="3"/>
    <n v="0.8"/>
    <n v="-14.5656"/>
  </r>
  <r>
    <n v="919"/>
    <x v="437"/>
    <x v="0"/>
    <x v="346"/>
    <d v="2013-03-12T00:00:00"/>
    <s v="Standard Class"/>
    <s v="RW-19630"/>
    <s v="Rob Williams"/>
    <x v="1"/>
    <x v="0"/>
    <s v="Dallas"/>
    <x v="5"/>
    <n v="75220"/>
    <x v="2"/>
    <s v="OFF-EN-10000056"/>
    <x v="1"/>
    <x v="12"/>
    <s v="Cameo Buff Policy Envelopes"/>
    <n v="149.352"/>
    <n v="3"/>
    <n v="0.2"/>
    <n v="50.40629999999998"/>
  </r>
  <r>
    <n v="920"/>
    <x v="437"/>
    <x v="0"/>
    <x v="346"/>
    <d v="2013-03-12T00:00:00"/>
    <s v="Standard Class"/>
    <s v="RW-19630"/>
    <s v="Rob Williams"/>
    <x v="1"/>
    <x v="0"/>
    <s v="Dallas"/>
    <x v="5"/>
    <n v="75220"/>
    <x v="2"/>
    <s v="OFF-ST-10001558"/>
    <x v="1"/>
    <x v="4"/>
    <s v="Acco Perma 4000 Stacking Storage Drawers"/>
    <n v="12.991999999999999"/>
    <n v="1"/>
    <n v="0.2"/>
    <n v="-0.81199999999999983"/>
  </r>
  <r>
    <n v="921"/>
    <x v="438"/>
    <x v="2"/>
    <x v="29"/>
    <d v="2011-12-12T00:00:00"/>
    <s v="Standard Class"/>
    <s v="RC-19825"/>
    <s v="Roy Collins"/>
    <x v="0"/>
    <x v="0"/>
    <s v="Alexandria"/>
    <x v="17"/>
    <n v="22304"/>
    <x v="0"/>
    <s v="OFF-ST-10002444"/>
    <x v="1"/>
    <x v="4"/>
    <s v="Recycled Eldon Regeneration Jumbo File"/>
    <n v="24.56"/>
    <n v="2"/>
    <n v="0"/>
    <n v="6.8767999999999994"/>
  </r>
  <r>
    <n v="922"/>
    <x v="439"/>
    <x v="1"/>
    <x v="347"/>
    <d v="2012-04-15T00:00:00"/>
    <s v="Standard Class"/>
    <s v="SE-20110"/>
    <s v="Sanjit Engle"/>
    <x v="0"/>
    <x v="0"/>
    <s v="New York City"/>
    <x v="15"/>
    <n v="10009"/>
    <x v="3"/>
    <s v="TEC-AC-10002473"/>
    <x v="2"/>
    <x v="11"/>
    <s v="Maxell 4.7GB DVD-R"/>
    <n v="85.14"/>
    <n v="3"/>
    <n v="0"/>
    <n v="34.907399999999996"/>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59999999999997"/>
    <n v="5"/>
    <n v="0"/>
    <n v="113.84799999999998"/>
  </r>
  <r>
    <n v="925"/>
    <x v="440"/>
    <x v="0"/>
    <x v="306"/>
    <d v="2013-09-21T00:00:00"/>
    <s v="Standard Class"/>
    <s v="AH-10075"/>
    <s v="Adam Hart"/>
    <x v="1"/>
    <x v="0"/>
    <s v="New York City"/>
    <x v="15"/>
    <n v="10011"/>
    <x v="3"/>
    <s v="OFF-BI-10003650"/>
    <x v="1"/>
    <x v="8"/>
    <s v="GBC DocuBind 300 Electric Binding Machine"/>
    <n v="841.5680000000001"/>
    <n v="2"/>
    <n v="0.2"/>
    <n v="294.54879999999991"/>
  </r>
  <r>
    <n v="926"/>
    <x v="441"/>
    <x v="2"/>
    <x v="103"/>
    <d v="2011-09-16T00:00:00"/>
    <s v="First Class"/>
    <s v="JM-15535"/>
    <s v="Jessica Myrick"/>
    <x v="0"/>
    <x v="0"/>
    <s v="Philadelphia"/>
    <x v="9"/>
    <n v="19143"/>
    <x v="3"/>
    <s v="OFF-PA-10003543"/>
    <x v="1"/>
    <x v="10"/>
    <s v="Xerox 1985"/>
    <n v="15.552000000000003"/>
    <n v="3"/>
    <n v="0.2"/>
    <n v="5.4432"/>
  </r>
  <r>
    <n v="927"/>
    <x v="441"/>
    <x v="2"/>
    <x v="103"/>
    <d v="2011-09-16T00:00:00"/>
    <s v="First Class"/>
    <s v="JM-15535"/>
    <s v="Jessica Myrick"/>
    <x v="0"/>
    <x v="0"/>
    <s v="Philadelphia"/>
    <x v="9"/>
    <n v="19143"/>
    <x v="3"/>
    <s v="TEC-AC-10004353"/>
    <x v="2"/>
    <x v="11"/>
    <s v="Hypercom P1300 Pinpad"/>
    <n v="252.00000000000003"/>
    <n v="5"/>
    <n v="0.2"/>
    <n v="53.550000000000004"/>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199999999999"/>
  </r>
  <r>
    <n v="930"/>
    <x v="443"/>
    <x v="3"/>
    <x v="349"/>
    <d v="2014-04-18T00:00:00"/>
    <s v="First Class"/>
    <s v="AB-10165"/>
    <s v="Alan Barnes"/>
    <x v="0"/>
    <x v="0"/>
    <s v="Toledo"/>
    <x v="24"/>
    <n v="43615"/>
    <x v="3"/>
    <s v="OFF-AR-10003560"/>
    <x v="1"/>
    <x v="6"/>
    <s v="Zebra Zazzle Fluorescent Highlighters"/>
    <n v="14.592000000000002"/>
    <n v="3"/>
    <n v="0.2"/>
    <n v="2.5535999999999985"/>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000000000002"/>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x v="0"/>
    <s v="Philadelphia"/>
    <x v="9"/>
    <n v="19120"/>
    <x v="3"/>
    <s v="OFF-BI-10004826"/>
    <x v="1"/>
    <x v="8"/>
    <s v="JM Magazine Binder"/>
    <n v="29.718000000000007"/>
    <n v="6"/>
    <n v="0.7"/>
    <n v="-21.793199999999992"/>
  </r>
  <r>
    <n v="936"/>
    <x v="445"/>
    <x v="0"/>
    <x v="23"/>
    <d v="2013-06-25T00:00:00"/>
    <s v="Standard Class"/>
    <s v="CG-12040"/>
    <s v="Catherine Glotzbach"/>
    <x v="2"/>
    <x v="0"/>
    <s v="Philadelphia"/>
    <x v="9"/>
    <n v="19120"/>
    <x v="3"/>
    <s v="OFF-PA-10001870"/>
    <x v="1"/>
    <x v="10"/>
    <s v="Xerox 202"/>
    <n v="15.552000000000003"/>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76"/>
  </r>
  <r>
    <n v="938"/>
    <x v="446"/>
    <x v="3"/>
    <x v="60"/>
    <d v="2014-11-07T00:00:00"/>
    <s v="First Class"/>
    <s v="RA-19885"/>
    <s v="Ruben Ausman"/>
    <x v="1"/>
    <x v="0"/>
    <s v="Farmington"/>
    <x v="27"/>
    <n v="87401"/>
    <x v="1"/>
    <s v="TEC-AC-10003911"/>
    <x v="2"/>
    <x v="11"/>
    <s v="NETGEAR AC1750 Dual Band Gigabit Smart WiFi Router"/>
    <n v="159.99"/>
    <n v="1"/>
    <n v="0"/>
    <n v="54.396599999999992"/>
  </r>
  <r>
    <n v="939"/>
    <x v="447"/>
    <x v="1"/>
    <x v="350"/>
    <d v="2012-12-17T00:00:00"/>
    <s v="Standard Class"/>
    <s v="RP-19270"/>
    <s v="Rachel Payne"/>
    <x v="1"/>
    <x v="0"/>
    <s v="Riverside"/>
    <x v="1"/>
    <n v="92503"/>
    <x v="1"/>
    <s v="OFF-PA-10000289"/>
    <x v="1"/>
    <x v="10"/>
    <s v="Xerox 213"/>
    <n v="12.96"/>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32"/>
  </r>
  <r>
    <n v="944"/>
    <x v="450"/>
    <x v="1"/>
    <x v="352"/>
    <d v="2012-06-03T00:00:00"/>
    <s v="Standard Class"/>
    <s v="JL-15850"/>
    <s v="John Lucas"/>
    <x v="0"/>
    <x v="0"/>
    <s v="Seattle"/>
    <x v="4"/>
    <n v="98105"/>
    <x v="1"/>
    <s v="OFF-PA-10004101"/>
    <x v="1"/>
    <x v="10"/>
    <s v="Xerox 1894"/>
    <n v="32.400000000000006"/>
    <n v="5"/>
    <n v="0"/>
    <n v="15.552000000000001"/>
  </r>
  <r>
    <n v="945"/>
    <x v="450"/>
    <x v="1"/>
    <x v="352"/>
    <d v="2012-06-03T00:00:00"/>
    <s v="Standard Class"/>
    <s v="JL-15850"/>
    <s v="John Lucas"/>
    <x v="0"/>
    <x v="0"/>
    <s v="Seattle"/>
    <x v="4"/>
    <n v="98105"/>
    <x v="1"/>
    <s v="OFF-ST-10001496"/>
    <x v="1"/>
    <x v="4"/>
    <s v="Standard Rollaway File with Lock"/>
    <n v="540.56999999999994"/>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80000000005"/>
  </r>
  <r>
    <n v="948"/>
    <x v="452"/>
    <x v="3"/>
    <x v="354"/>
    <d v="2014-12-03T00:00:00"/>
    <s v="Standard Class"/>
    <s v="RB-19795"/>
    <s v="Ross Baird"/>
    <x v="2"/>
    <x v="0"/>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s v="Philadelphia"/>
    <x v="9"/>
    <n v="19120"/>
    <x v="3"/>
    <s v="OFF-PA-10000788"/>
    <x v="1"/>
    <x v="10"/>
    <s v="Xerox 210"/>
    <n v="15.552000000000003"/>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22"/>
  </r>
  <r>
    <n v="954"/>
    <x v="454"/>
    <x v="3"/>
    <x v="116"/>
    <d v="2015-01-02T00:00:00"/>
    <s v="Standard Class"/>
    <s v="GH-14665"/>
    <s v="Greg Hansen"/>
    <x v="0"/>
    <x v="0"/>
    <s v="Round Rock"/>
    <x v="5"/>
    <n v="78664"/>
    <x v="2"/>
    <s v="OFF-AR-10001958"/>
    <x v="1"/>
    <x v="6"/>
    <s v="Stanley Bostitch Contemporary Electric Pencil Sharpeners"/>
    <n v="27.168000000000003"/>
    <n v="2"/>
    <n v="0.2"/>
    <n v="2.7168000000000001"/>
  </r>
  <r>
    <n v="955"/>
    <x v="454"/>
    <x v="3"/>
    <x v="116"/>
    <d v="2015-01-02T00:00:00"/>
    <s v="Standard Class"/>
    <s v="GH-14665"/>
    <s v="Greg Hansen"/>
    <x v="0"/>
    <x v="0"/>
    <s v="Round Rock"/>
    <x v="5"/>
    <n v="78664"/>
    <x v="2"/>
    <s v="FUR-BO-10004709"/>
    <x v="0"/>
    <x v="0"/>
    <s v="Bush Westfield Collection Bookcases, Medium Cherry Finish"/>
    <n v="78.852799999999988"/>
    <n v="2"/>
    <n v="0.32"/>
    <n v="-11.595999999999997"/>
  </r>
  <r>
    <n v="956"/>
    <x v="455"/>
    <x v="3"/>
    <x v="329"/>
    <d v="2014-12-05T00:00:00"/>
    <s v="Standard Class"/>
    <s v="SW-20275"/>
    <s v="Scott Williamson"/>
    <x v="0"/>
    <x v="0"/>
    <s v="Jackson"/>
    <x v="35"/>
    <n v="39212"/>
    <x v="0"/>
    <s v="OFF-ST-10000604"/>
    <x v="1"/>
    <x v="4"/>
    <s v="Home/Office Personal File Carts"/>
    <n v="173.79999999999998"/>
    <n v="5"/>
    <n v="0"/>
    <n v="43.449999999999989"/>
  </r>
  <r>
    <n v="957"/>
    <x v="456"/>
    <x v="3"/>
    <x v="356"/>
    <d v="2014-05-19T00:00:00"/>
    <s v="Second Class"/>
    <s v="JA-15970"/>
    <s v="Joseph Airdo"/>
    <x v="0"/>
    <x v="0"/>
    <s v="Phoenix"/>
    <x v="16"/>
    <n v="85023"/>
    <x v="1"/>
    <s v="TEC-PH-10002923"/>
    <x v="2"/>
    <x v="7"/>
    <s v="Logitech B530 USB Headset - headset - Full size, Binaural"/>
    <n v="29.592000000000002"/>
    <n v="1"/>
    <n v="0.2"/>
    <n v="2.5893000000000006"/>
  </r>
  <r>
    <n v="958"/>
    <x v="456"/>
    <x v="3"/>
    <x v="356"/>
    <d v="2014-05-19T00:00:00"/>
    <s v="Second Class"/>
    <s v="JA-15970"/>
    <s v="Joseph Airdo"/>
    <x v="0"/>
    <x v="0"/>
    <s v="Phoenix"/>
    <x v="16"/>
    <n v="85023"/>
    <x v="1"/>
    <s v="OFF-BI-10004465"/>
    <x v="1"/>
    <x v="8"/>
    <s v="Avery Durable Slant Ring Binders"/>
    <n v="4.7520000000000007"/>
    <n v="2"/>
    <n v="0.7"/>
    <n v="-3.1679999999999993"/>
  </r>
  <r>
    <n v="959"/>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8999999999982"/>
  </r>
  <r>
    <n v="967"/>
    <x v="462"/>
    <x v="3"/>
    <x v="359"/>
    <d v="2014-04-12T00:00:00"/>
    <s v="First Class"/>
    <s v="BS-11800"/>
    <s v="Bryan Spruell"/>
    <x v="2"/>
    <x v="0"/>
    <s v="New York City"/>
    <x v="15"/>
    <n v="10011"/>
    <x v="3"/>
    <s v="OFF-PA-10004621"/>
    <x v="1"/>
    <x v="10"/>
    <s v="Xerox 212"/>
    <n v="12.96"/>
    <n v="2"/>
    <n v="0"/>
    <n v="6.2208000000000006"/>
  </r>
  <r>
    <n v="968"/>
    <x v="462"/>
    <x v="3"/>
    <x v="359"/>
    <d v="2014-04-12T00:00:00"/>
    <s v="First Class"/>
    <s v="BS-11800"/>
    <s v="Bryan Spruell"/>
    <x v="2"/>
    <x v="0"/>
    <s v="New York City"/>
    <x v="15"/>
    <n v="10011"/>
    <x v="3"/>
    <s v="OFF-PA-10001281"/>
    <x v="1"/>
    <x v="10"/>
    <s v="Computer Printout Paper with Letter-Trim Fine Perforations"/>
    <n v="191.6"/>
    <n v="4"/>
    <n v="0"/>
    <n v="91.967999999999989"/>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x v="0"/>
    <s v="Philadelphia"/>
    <x v="9"/>
    <n v="19134"/>
    <x v="3"/>
    <s v="FUR-FU-10001095"/>
    <x v="0"/>
    <x v="5"/>
    <s v="DAX Black Cherry Wood-Tone Poster Frame"/>
    <n v="127.10400000000001"/>
    <n v="6"/>
    <n v="0.2"/>
    <n v="28.598399999999998"/>
  </r>
  <r>
    <n v="972"/>
    <x v="463"/>
    <x v="2"/>
    <x v="360"/>
    <d v="2011-01-19T00:00:00"/>
    <s v="Second Class"/>
    <s v="DL-13315"/>
    <s v="Delfina Latchford"/>
    <x v="0"/>
    <x v="0"/>
    <s v="Philadelphia"/>
    <x v="9"/>
    <n v="19134"/>
    <x v="3"/>
    <s v="TEC-PH-10004614"/>
    <x v="2"/>
    <x v="7"/>
    <s v="AT&amp;T 841000 Phone"/>
    <n v="124.19999999999999"/>
    <n v="3"/>
    <n v="0.4"/>
    <n v="-31.050000000000011"/>
  </r>
  <r>
    <n v="973"/>
    <x v="463"/>
    <x v="2"/>
    <x v="360"/>
    <d v="2011-01-19T00:00:00"/>
    <s v="Second Class"/>
    <s v="DL-13315"/>
    <s v="Delfina Latchford"/>
    <x v="0"/>
    <x v="0"/>
    <s v="Philadelphia"/>
    <x v="9"/>
    <n v="19134"/>
    <x v="3"/>
    <s v="OFF-BI-10001575"/>
    <x v="1"/>
    <x v="8"/>
    <s v="GBC Linen Binding Covers"/>
    <n v="18.588000000000005"/>
    <n v="2"/>
    <n v="0.7"/>
    <n v="-13.6312"/>
  </r>
  <r>
    <n v="974"/>
    <x v="463"/>
    <x v="2"/>
    <x v="360"/>
    <d v="2011-01-19T00:00:00"/>
    <s v="Second Class"/>
    <s v="DL-13315"/>
    <s v="Delfina Latchford"/>
    <x v="0"/>
    <x v="0"/>
    <s v="Philadelphia"/>
    <x v="9"/>
    <n v="19134"/>
    <x v="3"/>
    <s v="OFF-LA-10001074"/>
    <x v="1"/>
    <x v="2"/>
    <s v="Round Specialty Laser Printer Labels"/>
    <n v="30.072000000000003"/>
    <n v="3"/>
    <n v="0.2"/>
    <n v="10.149299999999997"/>
  </r>
  <r>
    <n v="975"/>
    <x v="464"/>
    <x v="3"/>
    <x v="361"/>
    <d v="2014-10-09T00:00:00"/>
    <s v="Second Class"/>
    <s v="PO-19195"/>
    <s v="Phillina Ober"/>
    <x v="2"/>
    <x v="0"/>
    <s v="New York City"/>
    <x v="15"/>
    <n v="10011"/>
    <x v="3"/>
    <s v="TEC-PH-10003555"/>
    <x v="2"/>
    <x v="7"/>
    <s v="Motorola HK250 Universal Bluetooth Headset"/>
    <n v="160.92999999999998"/>
    <n v="7"/>
    <n v="0"/>
    <n v="3.2186000000000092"/>
  </r>
  <r>
    <n v="976"/>
    <x v="464"/>
    <x v="3"/>
    <x v="361"/>
    <d v="2014-10-09T00:00:00"/>
    <s v="Second Class"/>
    <s v="PO-19195"/>
    <s v="Phillina Ober"/>
    <x v="2"/>
    <x v="0"/>
    <s v="New York City"/>
    <x v="15"/>
    <n v="10011"/>
    <x v="3"/>
    <s v="OFF-BI-10004492"/>
    <x v="1"/>
    <x v="8"/>
    <s v="Tuf-Vin Binders"/>
    <n v="75.792000000000002"/>
    <n v="3"/>
    <n v="0.2"/>
    <n v="25.579799999999992"/>
  </r>
  <r>
    <n v="977"/>
    <x v="465"/>
    <x v="3"/>
    <x v="362"/>
    <d v="2014-07-16T00:00:00"/>
    <s v="Standard Class"/>
    <s v="TD-20995"/>
    <s v="Tamara Dahlen"/>
    <x v="0"/>
    <x v="0"/>
    <s v="Portland"/>
    <x v="21"/>
    <n v="97206"/>
    <x v="1"/>
    <s v="OFF-BI-10002012"/>
    <x v="1"/>
    <x v="8"/>
    <s v="Wilson Jones Easy Flow II Sheet Lifters"/>
    <n v="1.0800000000000003"/>
    <n v="2"/>
    <n v="0.7"/>
    <n v="-0.79200000000000004"/>
  </r>
  <r>
    <n v="978"/>
    <x v="466"/>
    <x v="3"/>
    <x v="363"/>
    <d v="2014-01-11T00:00:00"/>
    <s v="First Class"/>
    <s v="BW-11110"/>
    <s v="Bart Watters"/>
    <x v="1"/>
    <x v="0"/>
    <s v="Detroit"/>
    <x v="12"/>
    <n v="48205"/>
    <x v="2"/>
    <s v="TEC-MA-10000822"/>
    <x v="2"/>
    <x v="15"/>
    <s v="Lexmark MX611dhe Monochrome Laser Printer"/>
    <n v="3059.982"/>
    <n v="2"/>
    <n v="0.1"/>
    <n v="679.99599999999964"/>
  </r>
  <r>
    <n v="979"/>
    <x v="467"/>
    <x v="0"/>
    <x v="198"/>
    <d v="2013-06-01T00:00:00"/>
    <s v="First Class"/>
    <s v="RW-19690"/>
    <s v="Robert Waldorf"/>
    <x v="0"/>
    <x v="0"/>
    <s v="Wilmington"/>
    <x v="3"/>
    <n v="28403"/>
    <x v="0"/>
    <s v="OFF-BI-10000848"/>
    <x v="1"/>
    <x v="8"/>
    <s v="Angle-D Ring Binders"/>
    <n v="3.2820000000000005"/>
    <n v="2"/>
    <n v="0.7"/>
    <n v="-2.6256000000000004"/>
  </r>
  <r>
    <n v="980"/>
    <x v="468"/>
    <x v="1"/>
    <x v="364"/>
    <d v="2012-12-12T00:00:00"/>
    <s v="First Class"/>
    <s v="KB-16600"/>
    <s v="Ken Brennan"/>
    <x v="1"/>
    <x v="0"/>
    <s v="Columbus"/>
    <x v="14"/>
    <n v="47201"/>
    <x v="2"/>
    <s v="OFF-PA-10004156"/>
    <x v="1"/>
    <x v="10"/>
    <s v="Xerox 188"/>
    <n v="34.019999999999996"/>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199999999977"/>
  </r>
  <r>
    <n v="982"/>
    <x v="470"/>
    <x v="2"/>
    <x v="7"/>
    <d v="2011-11-14T00:00:00"/>
    <s v="Second Class"/>
    <s v="TZ-21580"/>
    <s v="Tracy Zic"/>
    <x v="0"/>
    <x v="0"/>
    <s v="Louisville"/>
    <x v="22"/>
    <n v="80027"/>
    <x v="1"/>
    <s v="OFF-AR-10000034"/>
    <x v="1"/>
    <x v="6"/>
    <s v="BIC Brite Liner Grip Highlighters, Assorted, 5/Pack"/>
    <n v="3.3920000000000003"/>
    <n v="1"/>
    <n v="0.2"/>
    <n v="0.80559999999999987"/>
  </r>
  <r>
    <n v="983"/>
    <x v="470"/>
    <x v="2"/>
    <x v="7"/>
    <d v="2011-11-14T00:00:00"/>
    <s v="Second Class"/>
    <s v="TZ-21580"/>
    <s v="Tracy Zic"/>
    <x v="0"/>
    <x v="0"/>
    <s v="Louisville"/>
    <x v="22"/>
    <n v="80027"/>
    <x v="1"/>
    <s v="TEC-PH-10000560"/>
    <x v="2"/>
    <x v="7"/>
    <s v="Samsung Galaxy S III - 16GB - pebble blue (T-Mobile)"/>
    <n v="559.98400000000004"/>
    <n v="2"/>
    <n v="0.2"/>
    <n v="55.998400000000032"/>
  </r>
  <r>
    <n v="984"/>
    <x v="470"/>
    <x v="2"/>
    <x v="7"/>
    <d v="2011-11-14T00:00:00"/>
    <s v="Second Class"/>
    <s v="TZ-21580"/>
    <s v="Tracy Zic"/>
    <x v="0"/>
    <x v="0"/>
    <s v="Louisville"/>
    <x v="22"/>
    <n v="80027"/>
    <x v="1"/>
    <s v="FUR-CH-10000665"/>
    <x v="0"/>
    <x v="1"/>
    <s v="Global Airflow Leather Mesh Back Chair, Black"/>
    <n v="603.91999999999996"/>
    <n v="5"/>
    <n v="0.2"/>
    <n v="75.489999999999924"/>
  </r>
  <r>
    <n v="985"/>
    <x v="471"/>
    <x v="3"/>
    <x v="365"/>
    <d v="2014-10-06T00:00:00"/>
    <s v="Standard Class"/>
    <s v="AS-10630"/>
    <s v="Ann Steele"/>
    <x v="2"/>
    <x v="0"/>
    <s v="Pasadena"/>
    <x v="5"/>
    <n v="77506"/>
    <x v="2"/>
    <s v="OFF-LA-10001569"/>
    <x v="1"/>
    <x v="2"/>
    <s v="Avery 499"/>
    <n v="7.9680000000000009"/>
    <n v="2"/>
    <n v="0.2"/>
    <n v="2.5895999999999999"/>
  </r>
  <r>
    <n v="986"/>
    <x v="471"/>
    <x v="3"/>
    <x v="365"/>
    <d v="2014-10-06T00:00:00"/>
    <s v="Standard Class"/>
    <s v="AS-10630"/>
    <s v="Ann Steele"/>
    <x v="2"/>
    <x v="0"/>
    <s v="Pasadena"/>
    <x v="5"/>
    <n v="77506"/>
    <x v="2"/>
    <s v="OFF-EN-10000461"/>
    <x v="1"/>
    <x v="12"/>
    <s v="#10- 4 1/8&quot; x 9 1/2&quot; Recycled Envelopes"/>
    <n v="27.968000000000004"/>
    <n v="4"/>
    <n v="0.2"/>
    <n v="9.4391999999999996"/>
  </r>
  <r>
    <n v="987"/>
    <x v="471"/>
    <x v="3"/>
    <x v="365"/>
    <d v="2014-10-06T00:00:00"/>
    <s v="Standard Class"/>
    <s v="AS-10630"/>
    <s v="Ann Steele"/>
    <x v="2"/>
    <x v="0"/>
    <s v="Pasadena"/>
    <x v="5"/>
    <n v="77506"/>
    <x v="2"/>
    <s v="TEC-MA-10003066"/>
    <x v="2"/>
    <x v="15"/>
    <s v="Wasp CCD Handheld Bar Code Reader"/>
    <n v="336.51"/>
    <n v="3"/>
    <n v="0.4"/>
    <n v="44.867999999999967"/>
  </r>
  <r>
    <n v="988"/>
    <x v="472"/>
    <x v="1"/>
    <x v="366"/>
    <d v="2012-03-10T00:00:00"/>
    <s v="Same Day"/>
    <s v="TS-21340"/>
    <s v="Toby Swindell"/>
    <x v="0"/>
    <x v="0"/>
    <s v="Houston"/>
    <x v="5"/>
    <n v="77041"/>
    <x v="2"/>
    <s v="OFF-BI-10004022"/>
    <x v="1"/>
    <x v="8"/>
    <s v="Acco Suede Grain Vinyl Round Ring Binder"/>
    <n v="1.1119999999999997"/>
    <n v="2"/>
    <n v="0.8"/>
    <n v="-1.8904000000000001"/>
  </r>
  <r>
    <n v="989"/>
    <x v="473"/>
    <x v="3"/>
    <x v="367"/>
    <d v="2014-05-27T00:00:00"/>
    <s v="Standard Class"/>
    <s v="JG-15805"/>
    <s v="John Grady"/>
    <x v="1"/>
    <x v="0"/>
    <s v="Auburn"/>
    <x v="15"/>
    <n v="13021"/>
    <x v="3"/>
    <s v="FUR-FU-10004071"/>
    <x v="0"/>
    <x v="5"/>
    <s v="Luxo Professional Magnifying Clamp-On Fluorescent Lamps"/>
    <n v="520.05000000000007"/>
    <n v="5"/>
    <n v="0"/>
    <n v="72.807000000000031"/>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49999999995"/>
  </r>
  <r>
    <n v="992"/>
    <x v="475"/>
    <x v="0"/>
    <x v="369"/>
    <d v="2013-09-12T00:00:00"/>
    <s v="First Class"/>
    <s v="TS-21610"/>
    <s v="Troy Staebel"/>
    <x v="0"/>
    <x v="0"/>
    <s v="New York City"/>
    <x v="15"/>
    <n v="10024"/>
    <x v="3"/>
    <s v="OFF-BI-10001036"/>
    <x v="1"/>
    <x v="8"/>
    <s v="Cardinal EasyOpen D-Ring Binders"/>
    <n v="14.624000000000002"/>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0000000000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39"/>
  </r>
  <r>
    <n v="999"/>
    <x v="478"/>
    <x v="1"/>
    <x v="372"/>
    <d v="2012-11-03T00:00:00"/>
    <s v="Standard Class"/>
    <s v="RD-19585"/>
    <s v="Rob Dowd"/>
    <x v="0"/>
    <x v="0"/>
    <s v="Henderson"/>
    <x v="0"/>
    <n v="42420"/>
    <x v="0"/>
    <s v="FUR-FU-10002885"/>
    <x v="0"/>
    <x v="5"/>
    <s v="Magna Visual Magnetic Picture Hangers"/>
    <n v="24.1"/>
    <n v="5"/>
    <n v="0"/>
    <n v="9.1580000000000013"/>
  </r>
  <r>
    <n v="1000"/>
    <x v="478"/>
    <x v="1"/>
    <x v="372"/>
    <d v="2012-11-03T00:00:00"/>
    <s v="Standard Class"/>
    <s v="RD-19585"/>
    <s v="Rob Dowd"/>
    <x v="0"/>
    <x v="0"/>
    <s v="Henderson"/>
    <x v="0"/>
    <n v="42420"/>
    <x v="0"/>
    <s v="FUR-FU-10001918"/>
    <x v="0"/>
    <x v="5"/>
    <s v="C-Line Cubicle Keepers Polyproplyene Holder With Velcro Backings"/>
    <n v="33.11"/>
    <n v="7"/>
    <n v="0"/>
    <n v="12.912900000000004"/>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84"/>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000000000003"/>
    <n v="3"/>
    <n v="0"/>
    <n v="92.083500000000015"/>
  </r>
  <r>
    <n v="1006"/>
    <x v="482"/>
    <x v="1"/>
    <x v="50"/>
    <d v="2012-11-17T00:00:00"/>
    <s v="Standard Class"/>
    <s v="JK-15730"/>
    <s v="Joe Kamberova"/>
    <x v="0"/>
    <x v="0"/>
    <s v="Jacksonville"/>
    <x v="3"/>
    <n v="28540"/>
    <x v="0"/>
    <s v="OFF-PA-10001790"/>
    <x v="1"/>
    <x v="10"/>
    <s v="Xerox 1910"/>
    <n v="115.29600000000001"/>
    <n v="3"/>
    <n v="0.2"/>
    <n v="40.353599999999986"/>
  </r>
  <r>
    <n v="1007"/>
    <x v="483"/>
    <x v="1"/>
    <x v="376"/>
    <d v="2012-11-09T00:00:00"/>
    <s v="First Class"/>
    <s v="MT-17815"/>
    <s v="Meg Tillman"/>
    <x v="0"/>
    <x v="0"/>
    <s v="Scottsdale"/>
    <x v="16"/>
    <n v="85254"/>
    <x v="1"/>
    <s v="OFF-EN-10002600"/>
    <x v="1"/>
    <x v="12"/>
    <s v="Redi-Strip #10 Envelopes, 4 1/8 x 9 1/2"/>
    <n v="7.080000000000001"/>
    <n v="3"/>
    <n v="0.2"/>
    <n v="2.4779999999999989"/>
  </r>
  <r>
    <n v="1008"/>
    <x v="483"/>
    <x v="1"/>
    <x v="376"/>
    <d v="2012-11-09T00:00:00"/>
    <s v="First Class"/>
    <s v="MT-17815"/>
    <s v="Meg Tillman"/>
    <x v="0"/>
    <x v="0"/>
    <s v="Scottsdale"/>
    <x v="16"/>
    <n v="85254"/>
    <x v="1"/>
    <s v="OFF-BI-10002049"/>
    <x v="1"/>
    <x v="8"/>
    <s v="UniKeep View Case Binders"/>
    <n v="4.4009999999999998"/>
    <n v="3"/>
    <n v="0.7"/>
    <n v="-3.5207999999999995"/>
  </r>
  <r>
    <n v="1009"/>
    <x v="484"/>
    <x v="3"/>
    <x v="377"/>
    <d v="2015-01-02T00:00:00"/>
    <s v="Standard Class"/>
    <s v="PO-18850"/>
    <s v="Patrick O'Brill"/>
    <x v="0"/>
    <x v="0"/>
    <s v="Burlington"/>
    <x v="23"/>
    <n v="52601"/>
    <x v="2"/>
    <s v="OFF-PA-10001509"/>
    <x v="1"/>
    <x v="10"/>
    <s v="Recycled Desk Saver Line &quot;While You Were Out&quot; Book, 5 1/2&quot; X 4&quot;"/>
    <n v="44.75"/>
    <n v="5"/>
    <n v="0"/>
    <n v="20.584999999999994"/>
  </r>
  <r>
    <n v="1010"/>
    <x v="485"/>
    <x v="3"/>
    <x v="378"/>
    <d v="2014-08-04T00:00:00"/>
    <s v="First Class"/>
    <s v="AT-10735"/>
    <s v="Annie Thurman"/>
    <x v="0"/>
    <x v="0"/>
    <s v="Chicago"/>
    <x v="10"/>
    <n v="60653"/>
    <x v="2"/>
    <s v="TEC-PH-10003931"/>
    <x v="2"/>
    <x v="7"/>
    <s v="JBL Micro Wireless Portable Bluetooth Speaker"/>
    <n v="95.984000000000009"/>
    <n v="2"/>
    <n v="0.2"/>
    <n v="5.9990000000000023"/>
  </r>
  <r>
    <n v="1011"/>
    <x v="486"/>
    <x v="2"/>
    <x v="156"/>
    <d v="2011-11-26T00:00:00"/>
    <s v="First Class"/>
    <s v="VG-21790"/>
    <s v="Vivek Gonzalez"/>
    <x v="0"/>
    <x v="0"/>
    <s v="San Diego"/>
    <x v="1"/>
    <n v="92037"/>
    <x v="1"/>
    <s v="FUR-FU-10001602"/>
    <x v="0"/>
    <x v="5"/>
    <s v="Eldon Delta Triangular Chair Mat, 52&quot; x 58&quot;, Clear"/>
    <n v="151.72"/>
    <n v="4"/>
    <n v="0"/>
    <n v="27.309599999999989"/>
  </r>
  <r>
    <n v="1012"/>
    <x v="487"/>
    <x v="3"/>
    <x v="46"/>
    <d v="2014-06-22T00:00:00"/>
    <s v="Second Class"/>
    <s v="PF-19165"/>
    <s v="Philip Fox"/>
    <x v="0"/>
    <x v="0"/>
    <s v="Olympia"/>
    <x v="4"/>
    <n v="98502"/>
    <x v="1"/>
    <s v="FUR-FU-10004848"/>
    <x v="0"/>
    <x v="5"/>
    <s v="Howard Miller 13-3/4&quot; Diameter Brushed Chrome Round Wall Clock"/>
    <n v="155.25"/>
    <n v="3"/>
    <n v="0"/>
    <n v="46.574999999999996"/>
  </r>
  <r>
    <n v="1013"/>
    <x v="487"/>
    <x v="3"/>
    <x v="46"/>
    <d v="2014-06-22T00:00:00"/>
    <s v="Second Class"/>
    <s v="PF-19165"/>
    <s v="Philip Fox"/>
    <x v="0"/>
    <x v="0"/>
    <s v="Olympia"/>
    <x v="4"/>
    <n v="98502"/>
    <x v="1"/>
    <s v="OFF-ST-10003722"/>
    <x v="1"/>
    <x v="4"/>
    <s v="Project Tote Personal File"/>
    <n v="14.03"/>
    <n v="1"/>
    <n v="0"/>
    <n v="4.068699999999998"/>
  </r>
  <r>
    <n v="1014"/>
    <x v="488"/>
    <x v="1"/>
    <x v="379"/>
    <d v="2012-12-24T00:00:00"/>
    <s v="Second Class"/>
    <s v="JS-15880"/>
    <s v="John Stevenson"/>
    <x v="0"/>
    <x v="0"/>
    <s v="Seattle"/>
    <x v="4"/>
    <n v="98103"/>
    <x v="1"/>
    <s v="FUR-TA-10003748"/>
    <x v="0"/>
    <x v="3"/>
    <s v="Bevis 36 x 72 Conference Tables"/>
    <n v="1618.37"/>
    <n v="13"/>
    <n v="0"/>
    <n v="356.04139999999995"/>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00000000000006"/>
    <n v="5"/>
    <n v="0"/>
    <n v="15.552000000000001"/>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4999999999999"/>
    <n v="5"/>
    <n v="0"/>
    <n v="2.4990000000000023"/>
  </r>
  <r>
    <n v="1020"/>
    <x v="490"/>
    <x v="1"/>
    <x v="380"/>
    <d v="2012-07-10T00:00:00"/>
    <s v="Standard Class"/>
    <s v="KM-16225"/>
    <s v="Kalyca Meade"/>
    <x v="1"/>
    <x v="0"/>
    <s v="New York City"/>
    <x v="15"/>
    <n v="10011"/>
    <x v="3"/>
    <s v="OFF-ST-10001526"/>
    <x v="1"/>
    <x v="4"/>
    <s v="Iceberg Mobile Mega Data/Printer Cart "/>
    <n v="601.65"/>
    <n v="5"/>
    <n v="0"/>
    <n v="156.42899999999997"/>
  </r>
  <r>
    <n v="1021"/>
    <x v="491"/>
    <x v="1"/>
    <x v="381"/>
    <d v="2012-05-03T00:00:00"/>
    <s v="Standard Class"/>
    <s v="GT-14710"/>
    <s v="Greg Tran"/>
    <x v="0"/>
    <x v="0"/>
    <s v="Washington"/>
    <x v="40"/>
    <n v="20016"/>
    <x v="3"/>
    <s v="OFF-AR-10001166"/>
    <x v="1"/>
    <x v="6"/>
    <s v="Staples"/>
    <n v="22.740000000000002"/>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000000000003"/>
    <n v="3"/>
    <n v="0.2"/>
    <n v="5.4432"/>
  </r>
  <r>
    <n v="1027"/>
    <x v="494"/>
    <x v="0"/>
    <x v="383"/>
    <d v="2013-01-13T00:00:00"/>
    <s v="Second Class"/>
    <s v="DE-13255"/>
    <s v="Deanra Eno"/>
    <x v="2"/>
    <x v="0"/>
    <s v="Springfield"/>
    <x v="24"/>
    <n v="45503"/>
    <x v="3"/>
    <s v="OFF-PA-10003656"/>
    <x v="1"/>
    <x v="10"/>
    <s v="Xerox 1935"/>
    <n v="63.311999999999998"/>
    <n v="3"/>
    <n v="0.2"/>
    <n v="20.576399999999996"/>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3999999999992"/>
  </r>
  <r>
    <n v="1030"/>
    <x v="495"/>
    <x v="2"/>
    <x v="384"/>
    <d v="2011-07-15T00:00:00"/>
    <s v="Standard Class"/>
    <s v="LA-16780"/>
    <s v="Laura Armstrong"/>
    <x v="1"/>
    <x v="0"/>
    <s v="Hackensack"/>
    <x v="30"/>
    <n v="7601"/>
    <x v="3"/>
    <s v="TEC-PH-10003885"/>
    <x v="2"/>
    <x v="7"/>
    <s v="Cisco SPA508G"/>
    <n v="197.96999999999997"/>
    <n v="3"/>
    <n v="0"/>
    <n v="57.41129999999999"/>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0999999999999"/>
    <n v="9"/>
    <n v="0"/>
    <n v="52.126200000000004"/>
  </r>
  <r>
    <n v="1033"/>
    <x v="495"/>
    <x v="2"/>
    <x v="384"/>
    <d v="2011-07-15T00:00:00"/>
    <s v="Standard Class"/>
    <s v="LA-16780"/>
    <s v="Laura Armstrong"/>
    <x v="1"/>
    <x v="0"/>
    <s v="Hackensack"/>
    <x v="30"/>
    <n v="7601"/>
    <x v="3"/>
    <s v="OFF-LA-10001175"/>
    <x v="1"/>
    <x v="2"/>
    <s v="Avery 514"/>
    <n v="14.399999999999999"/>
    <n v="5"/>
    <n v="0"/>
    <n v="7.056"/>
  </r>
  <r>
    <n v="1034"/>
    <x v="496"/>
    <x v="0"/>
    <x v="73"/>
    <d v="2013-11-23T00:00:00"/>
    <s v="First Class"/>
    <s v="AG-10390"/>
    <s v="Allen Goldenen"/>
    <x v="0"/>
    <x v="0"/>
    <s v="Cincinnati"/>
    <x v="24"/>
    <n v="45231"/>
    <x v="3"/>
    <s v="OFF-PA-10000955"/>
    <x v="1"/>
    <x v="10"/>
    <s v="Southworth 25% Cotton Granite Paper &amp; Envelopes"/>
    <n v="15.696000000000002"/>
    <n v="3"/>
    <n v="0.2"/>
    <n v="5.1011999999999995"/>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000000000003"/>
    <n v="3"/>
    <n v="0.7"/>
    <n v="-10.579799999999999"/>
  </r>
  <r>
    <n v="1037"/>
    <x v="497"/>
    <x v="0"/>
    <x v="183"/>
    <d v="2013-04-27T00:00:00"/>
    <s v="Standard Class"/>
    <s v="EL-13735"/>
    <s v="Ed Ludwig"/>
    <x v="2"/>
    <x v="0"/>
    <s v="Jefferson City"/>
    <x v="25"/>
    <n v="65109"/>
    <x v="2"/>
    <s v="FUR-FU-10003975"/>
    <x v="0"/>
    <x v="5"/>
    <s v="Eldon Advantage Chair Mats for Low to Medium Pile Carpets"/>
    <n v="86.62"/>
    <n v="2"/>
    <n v="0"/>
    <n v="8.6619999999999919"/>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000000000004"/>
    <n v="7"/>
    <n v="0.2"/>
    <n v="2.696399999999997"/>
  </r>
  <r>
    <n v="1040"/>
    <x v="499"/>
    <x v="3"/>
    <x v="225"/>
    <d v="2014-11-22T00:00:00"/>
    <s v="First Class"/>
    <s v="JH-15430"/>
    <s v="Jennifer Halladay"/>
    <x v="0"/>
    <x v="0"/>
    <s v="Burlington"/>
    <x v="3"/>
    <n v="27217"/>
    <x v="0"/>
    <s v="OFF-AR-10004790"/>
    <x v="1"/>
    <x v="6"/>
    <s v="Staples"/>
    <n v="28.728000000000002"/>
    <n v="3"/>
    <n v="0.2"/>
    <n v="1.7954999999999988"/>
  </r>
  <r>
    <n v="1041"/>
    <x v="500"/>
    <x v="0"/>
    <x v="231"/>
    <d v="2013-03-25T00:00:00"/>
    <s v="Standard Class"/>
    <s v="RD-19660"/>
    <s v="Robert Dilbeck"/>
    <x v="2"/>
    <x v="0"/>
    <s v="Saint Peters"/>
    <x v="25"/>
    <n v="63376"/>
    <x v="2"/>
    <s v="FUR-TA-10001095"/>
    <x v="0"/>
    <x v="3"/>
    <s v="Chromcraft Round Conference Tables"/>
    <n v="697.16"/>
    <n v="4"/>
    <n v="0"/>
    <n v="146.40359999999998"/>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200000000009"/>
    <n v="3"/>
    <n v="0.2"/>
    <n v="90.293999999999926"/>
  </r>
  <r>
    <n v="1044"/>
    <x v="502"/>
    <x v="3"/>
    <x v="362"/>
    <d v="2014-07-13T00:00:00"/>
    <s v="First Class"/>
    <s v="NS-18640"/>
    <s v="Noel Staavos"/>
    <x v="1"/>
    <x v="0"/>
    <s v="Chicago"/>
    <x v="10"/>
    <n v="60610"/>
    <x v="2"/>
    <s v="OFF-AR-10001130"/>
    <x v="1"/>
    <x v="6"/>
    <s v="Quartet Alpha White Chalk, 12/Pack"/>
    <n v="8.84"/>
    <n v="5"/>
    <n v="0.2"/>
    <n v="2.9835000000000003"/>
  </r>
  <r>
    <n v="1045"/>
    <x v="502"/>
    <x v="3"/>
    <x v="362"/>
    <d v="2014-07-13T00:00:00"/>
    <s v="First Class"/>
    <s v="NS-18640"/>
    <s v="Noel Staavos"/>
    <x v="1"/>
    <x v="0"/>
    <s v="Chicago"/>
    <x v="10"/>
    <n v="60610"/>
    <x v="2"/>
    <s v="OFF-AP-10000055"/>
    <x v="1"/>
    <x v="9"/>
    <s v="Belkin F9S820V06 8 Outlet Surge"/>
    <n v="58.463999999999977"/>
    <n v="9"/>
    <n v="0.8"/>
    <n v="-146.16000000000003"/>
  </r>
  <r>
    <n v="1046"/>
    <x v="503"/>
    <x v="3"/>
    <x v="386"/>
    <d v="2014-10-17T00:00:00"/>
    <s v="Standard Class"/>
    <s v="SN-20710"/>
    <s v="Steve Nguyen"/>
    <x v="2"/>
    <x v="0"/>
    <s v="Rockford"/>
    <x v="10"/>
    <n v="61107"/>
    <x v="2"/>
    <s v="FUR-CH-10002304"/>
    <x v="0"/>
    <x v="1"/>
    <s v="Global Stack Chair without Arms, Black"/>
    <n v="254.60399999999998"/>
    <n v="14"/>
    <n v="0.3"/>
    <n v="-18.185999999999993"/>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x v="0"/>
    <s v="San Francisco"/>
    <x v="1"/>
    <n v="94109"/>
    <x v="1"/>
    <s v="TEC-PH-10000486"/>
    <x v="2"/>
    <x v="7"/>
    <s v="Plantronics HL10 Handset Lifter"/>
    <n v="1113.5039999999999"/>
    <n v="12"/>
    <n v="0.2"/>
    <n v="125.2691999999999"/>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00000000003"/>
    <n v="2"/>
    <n v="0.2"/>
    <n v="-29.481200000000022"/>
  </r>
  <r>
    <n v="1052"/>
    <x v="506"/>
    <x v="1"/>
    <x v="230"/>
    <d v="2012-07-05T00:00:00"/>
    <s v="First Class"/>
    <s v="DG-13300"/>
    <s v="Deirdre Greer"/>
    <x v="1"/>
    <x v="0"/>
    <s v="Philadelphia"/>
    <x v="9"/>
    <n v="19134"/>
    <x v="3"/>
    <s v="OFF-PA-10001307"/>
    <x v="1"/>
    <x v="10"/>
    <s v="Important Message Pads, 50 4-1/4 x 5-1/2 Forms per Pad"/>
    <n v="6.7200000000000006"/>
    <n v="2"/>
    <n v="0.2"/>
    <n v="2.4359999999999995"/>
  </r>
  <r>
    <n v="1053"/>
    <x v="506"/>
    <x v="1"/>
    <x v="230"/>
    <d v="2012-07-05T00:00:00"/>
    <s v="First Class"/>
    <s v="DG-13300"/>
    <s v="Deirdre Greer"/>
    <x v="1"/>
    <x v="0"/>
    <s v="Philadelphia"/>
    <x v="9"/>
    <n v="19134"/>
    <x v="3"/>
    <s v="FUR-FU-10004460"/>
    <x v="0"/>
    <x v="5"/>
    <s v="Howard Miller 12&quot; Round Wall Clock"/>
    <n v="282.88800000000003"/>
    <n v="9"/>
    <n v="0.2"/>
    <n v="56.577599999999961"/>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6"/>
  </r>
  <r>
    <n v="1056"/>
    <x v="507"/>
    <x v="1"/>
    <x v="388"/>
    <d v="2012-04-08T00:00:00"/>
    <s v="Standard Class"/>
    <s v="NF-18595"/>
    <s v="Nicole Fjeld"/>
    <x v="2"/>
    <x v="0"/>
    <s v="New York City"/>
    <x v="15"/>
    <n v="10009"/>
    <x v="3"/>
    <s v="OFF-BI-10002735"/>
    <x v="1"/>
    <x v="8"/>
    <s v="GBC Prestige Therm-A-Bind Covers"/>
    <n v="82.344000000000008"/>
    <n v="3"/>
    <n v="0.2"/>
    <n v="27.791100000000004"/>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000000000003"/>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5"/>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9"/>
  </r>
  <r>
    <n v="1062"/>
    <x v="511"/>
    <x v="1"/>
    <x v="392"/>
    <d v="2012-04-21T00:00:00"/>
    <s v="Standard Class"/>
    <s v="TS-21160"/>
    <s v="Theresa Swint"/>
    <x v="1"/>
    <x v="0"/>
    <s v="Toledo"/>
    <x v="24"/>
    <n v="43615"/>
    <x v="3"/>
    <s v="OFF-AP-10002350"/>
    <x v="1"/>
    <x v="9"/>
    <s v="Belkin F9H710-06 7 Outlet SurgeMaster Surge Protector"/>
    <n v="45.216000000000001"/>
    <n v="3"/>
    <n v="0.2"/>
    <n v="4.5215999999999994"/>
  </r>
  <r>
    <n v="1063"/>
    <x v="511"/>
    <x v="1"/>
    <x v="392"/>
    <d v="2012-04-21T00:00:00"/>
    <s v="Standard Class"/>
    <s v="TS-21160"/>
    <s v="Theresa Swint"/>
    <x v="1"/>
    <x v="0"/>
    <s v="Toledo"/>
    <x v="24"/>
    <n v="43615"/>
    <x v="3"/>
    <s v="OFF-FA-10004838"/>
    <x v="1"/>
    <x v="13"/>
    <s v="Super Bands, 12/Pack"/>
    <n v="10.416000000000002"/>
    <n v="7"/>
    <n v="0.2"/>
    <n v="-2.2134"/>
  </r>
  <r>
    <n v="1064"/>
    <x v="511"/>
    <x v="1"/>
    <x v="392"/>
    <d v="2012-04-21T00:00:00"/>
    <s v="Standard Class"/>
    <s v="TS-21160"/>
    <s v="Theresa Swint"/>
    <x v="1"/>
    <x v="0"/>
    <s v="Toledo"/>
    <x v="24"/>
    <n v="43615"/>
    <x v="3"/>
    <s v="OFF-AR-10004757"/>
    <x v="1"/>
    <x v="6"/>
    <s v="Crayola Colored Pencils"/>
    <n v="7.8719999999999999"/>
    <n v="3"/>
    <n v="0.2"/>
    <n v="1.2791999999999994"/>
  </r>
  <r>
    <n v="1065"/>
    <x v="511"/>
    <x v="1"/>
    <x v="392"/>
    <d v="2012-04-21T00:00:00"/>
    <s v="Standard Class"/>
    <s v="TS-21160"/>
    <s v="Theresa Swint"/>
    <x v="1"/>
    <x v="0"/>
    <s v="Toledo"/>
    <x v="24"/>
    <n v="43615"/>
    <x v="3"/>
    <s v="TEC-PH-10002115"/>
    <x v="2"/>
    <x v="7"/>
    <s v="Plantronics 81402"/>
    <n v="118.78199999999998"/>
    <n v="3"/>
    <n v="0.4"/>
    <n v="-27.715799999999994"/>
  </r>
  <r>
    <n v="1066"/>
    <x v="511"/>
    <x v="1"/>
    <x v="392"/>
    <d v="2012-04-21T00:00:00"/>
    <s v="Standard Class"/>
    <s v="TS-21160"/>
    <s v="Theresa Swint"/>
    <x v="1"/>
    <x v="0"/>
    <s v="Toledo"/>
    <x v="24"/>
    <n v="43615"/>
    <x v="3"/>
    <s v="OFF-FA-10003059"/>
    <x v="1"/>
    <x v="13"/>
    <s v="Assorted Color Push Pins"/>
    <n v="1.4480000000000002"/>
    <n v="1"/>
    <n v="0.2"/>
    <n v="0.2352999999999999"/>
  </r>
  <r>
    <n v="1067"/>
    <x v="511"/>
    <x v="1"/>
    <x v="392"/>
    <d v="2012-04-21T00:00:00"/>
    <s v="Standard Class"/>
    <s v="TS-21160"/>
    <s v="Theresa Swint"/>
    <x v="1"/>
    <x v="0"/>
    <s v="Toledo"/>
    <x v="24"/>
    <n v="43615"/>
    <x v="3"/>
    <s v="OFF-BI-10004330"/>
    <x v="1"/>
    <x v="8"/>
    <s v="GBC Velobind Prepunched Cover Sets, Regency Series"/>
    <n v="55.470000000000006"/>
    <n v="5"/>
    <n v="0.7"/>
    <n v="-46.224999999999994"/>
  </r>
  <r>
    <n v="1068"/>
    <x v="512"/>
    <x v="0"/>
    <x v="393"/>
    <d v="2013-10-03T00:00:00"/>
    <s v="First Class"/>
    <s v="BD-11620"/>
    <s v="Brian DeCherney"/>
    <x v="0"/>
    <x v="0"/>
    <s v="San Francisco"/>
    <x v="1"/>
    <n v="94122"/>
    <x v="1"/>
    <s v="FUR-CH-10001146"/>
    <x v="0"/>
    <x v="1"/>
    <s v="Global Value Mid-Back Manager's Chair, Gray"/>
    <n v="194.84800000000001"/>
    <n v="4"/>
    <n v="0.2"/>
    <n v="12.177999999999983"/>
  </r>
  <r>
    <n v="1069"/>
    <x v="513"/>
    <x v="3"/>
    <x v="394"/>
    <d v="2014-10-01T00:00:00"/>
    <s v="Second Class"/>
    <s v="CM-12160"/>
    <s v="Charles McCrossin"/>
    <x v="0"/>
    <x v="0"/>
    <s v="Brownsville"/>
    <x v="5"/>
    <n v="78521"/>
    <x v="2"/>
    <s v="OFF-SU-10001935"/>
    <x v="1"/>
    <x v="14"/>
    <s v="Staples"/>
    <n v="1.7440000000000002"/>
    <n v="1"/>
    <n v="0.2"/>
    <n v="-0.34880000000000033"/>
  </r>
  <r>
    <n v="1070"/>
    <x v="514"/>
    <x v="1"/>
    <x v="395"/>
    <d v="2012-07-29T00:00:00"/>
    <s v="Standard Class"/>
    <s v="RB-19795"/>
    <s v="Ross Baird"/>
    <x v="2"/>
    <x v="0"/>
    <s v="Philadelphia"/>
    <x v="9"/>
    <n v="19143"/>
    <x v="3"/>
    <s v="OFF-BI-10001524"/>
    <x v="1"/>
    <x v="8"/>
    <s v="GBC Premium Transparent Covers with Diagonal Lined Pattern"/>
    <n v="25.176000000000005"/>
    <n v="4"/>
    <n v="0.7"/>
    <n v="-18.462400000000002"/>
  </r>
  <r>
    <n v="1071"/>
    <x v="515"/>
    <x v="1"/>
    <x v="312"/>
    <d v="2012-11-26T00:00:00"/>
    <s v="Standard Class"/>
    <s v="SN-20560"/>
    <s v="Skye Norling"/>
    <x v="2"/>
    <x v="0"/>
    <s v="Los Angeles"/>
    <x v="1"/>
    <n v="90008"/>
    <x v="1"/>
    <s v="OFF-AR-10003732"/>
    <x v="1"/>
    <x v="6"/>
    <s v="Newell 333"/>
    <n v="19.459999999999997"/>
    <n v="7"/>
    <n v="0"/>
    <n v="5.0595999999999997"/>
  </r>
  <r>
    <n v="1072"/>
    <x v="516"/>
    <x v="0"/>
    <x v="236"/>
    <d v="2013-05-03T00:00:00"/>
    <s v="Standard Class"/>
    <s v="EH-14005"/>
    <s v="Erica Hernandez"/>
    <x v="2"/>
    <x v="0"/>
    <s v="Denver"/>
    <x v="22"/>
    <n v="80219"/>
    <x v="1"/>
    <s v="OFF-PA-10001970"/>
    <x v="1"/>
    <x v="10"/>
    <s v="Xerox 1881"/>
    <n v="29.472000000000001"/>
    <n v="3"/>
    <n v="0.2"/>
    <n v="9.9467999999999979"/>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80000000000008"/>
  </r>
  <r>
    <n v="1075"/>
    <x v="518"/>
    <x v="0"/>
    <x v="396"/>
    <d v="2013-11-20T00:00:00"/>
    <s v="Standard Class"/>
    <s v="MS-17710"/>
    <s v="Maurice Satty"/>
    <x v="0"/>
    <x v="0"/>
    <s v="Mesa"/>
    <x v="16"/>
    <n v="85204"/>
    <x v="1"/>
    <s v="OFF-BI-10004967"/>
    <x v="1"/>
    <x v="8"/>
    <s v="Round Ring Binders"/>
    <n v="4.3680000000000003"/>
    <n v="7"/>
    <n v="0.7"/>
    <n v="-3.3487999999999998"/>
  </r>
  <r>
    <n v="1076"/>
    <x v="518"/>
    <x v="0"/>
    <x v="396"/>
    <d v="2013-11-20T00:00:00"/>
    <s v="Standard Class"/>
    <s v="MS-17710"/>
    <s v="Maurice Satty"/>
    <x v="0"/>
    <x v="0"/>
    <s v="Mesa"/>
    <x v="16"/>
    <n v="85204"/>
    <x v="1"/>
    <s v="TEC-AC-10003447"/>
    <x v="2"/>
    <x v="11"/>
    <s v="Micropad Numeric Keypads"/>
    <n v="31.983999999999998"/>
    <n v="2"/>
    <n v="0.2"/>
    <n v="1.9989999999999979"/>
  </r>
  <r>
    <n v="1077"/>
    <x v="519"/>
    <x v="0"/>
    <x v="321"/>
    <d v="2013-10-01T00:00:00"/>
    <s v="First Class"/>
    <s v="CC-12100"/>
    <s v="Chad Cunningham"/>
    <x v="2"/>
    <x v="0"/>
    <s v="Columbus"/>
    <x v="14"/>
    <n v="47201"/>
    <x v="2"/>
    <s v="OFF-AR-10000255"/>
    <x v="1"/>
    <x v="6"/>
    <s v="Newell 328"/>
    <n v="40.879999999999995"/>
    <n v="7"/>
    <n v="0"/>
    <n v="10.628799999999998"/>
  </r>
  <r>
    <n v="1078"/>
    <x v="520"/>
    <x v="3"/>
    <x v="397"/>
    <d v="2014-09-26T00:00:00"/>
    <s v="Second Class"/>
    <s v="DW-13540"/>
    <s v="Don Weiss"/>
    <x v="0"/>
    <x v="0"/>
    <s v="Seattle"/>
    <x v="4"/>
    <n v="98105"/>
    <x v="1"/>
    <s v="OFF-AP-10002191"/>
    <x v="1"/>
    <x v="9"/>
    <s v="Belkin 8 Outlet SurgeMaster II Gold Surge Protector"/>
    <n v="119.96"/>
    <n v="2"/>
    <n v="0"/>
    <n v="33.588800000000006"/>
  </r>
  <r>
    <n v="1079"/>
    <x v="520"/>
    <x v="3"/>
    <x v="397"/>
    <d v="2014-09-26T00:00:00"/>
    <s v="Second Class"/>
    <s v="DW-13540"/>
    <s v="Don Weiss"/>
    <x v="0"/>
    <x v="0"/>
    <s v="Seattle"/>
    <x v="4"/>
    <n v="98105"/>
    <x v="1"/>
    <s v="OFF-ST-10001325"/>
    <x v="1"/>
    <x v="4"/>
    <s v="Sterilite Officeware Hinged File Box"/>
    <n v="31.44"/>
    <n v="3"/>
    <n v="0"/>
    <n v="8.4888000000000012"/>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4000000000009"/>
  </r>
  <r>
    <n v="1082"/>
    <x v="521"/>
    <x v="1"/>
    <x v="239"/>
    <d v="2012-12-04T00:00:00"/>
    <s v="Standard Class"/>
    <s v="BT-11395"/>
    <s v="Bill Tyler"/>
    <x v="1"/>
    <x v="0"/>
    <s v="Detroit"/>
    <x v="12"/>
    <n v="48227"/>
    <x v="2"/>
    <s v="FUR-CH-10002880"/>
    <x v="0"/>
    <x v="1"/>
    <s v="Global High-Back Leather Tilter, Burgundy"/>
    <n v="1106.9099999999999"/>
    <n v="9"/>
    <n v="0"/>
    <n v="121.76009999999994"/>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799999999998"/>
  </r>
  <r>
    <n v="1085"/>
    <x v="522"/>
    <x v="0"/>
    <x v="398"/>
    <d v="2013-03-06T00:00:00"/>
    <s v="Standard Class"/>
    <s v="KD-16270"/>
    <s v="Karen Daniels"/>
    <x v="0"/>
    <x v="0"/>
    <s v="Yonkers"/>
    <x v="15"/>
    <n v="10701"/>
    <x v="3"/>
    <s v="OFF-ST-10003208"/>
    <x v="1"/>
    <x v="4"/>
    <s v="Adjustable Depth Letter/Legal Cart"/>
    <n v="362.92"/>
    <n v="2"/>
    <n v="0"/>
    <n v="105.24679999999995"/>
  </r>
  <r>
    <n v="1086"/>
    <x v="522"/>
    <x v="0"/>
    <x v="398"/>
    <d v="2013-03-06T00:00:00"/>
    <s v="Standard Class"/>
    <s v="KD-16270"/>
    <s v="Karen Daniels"/>
    <x v="0"/>
    <x v="0"/>
    <s v="Yonkers"/>
    <x v="15"/>
    <n v="10701"/>
    <x v="3"/>
    <s v="TEC-MA-10003979"/>
    <x v="2"/>
    <x v="15"/>
    <s v="Ativa V4110MDD Micro-Cut Shredder"/>
    <n v="4899.93"/>
    <n v="7"/>
    <n v="0"/>
    <n v="2400.9656999999997"/>
  </r>
  <r>
    <n v="1087"/>
    <x v="523"/>
    <x v="0"/>
    <x v="399"/>
    <d v="2013-08-13T00:00:00"/>
    <s v="Same Day"/>
    <s v="LC-16870"/>
    <s v="Lena Cacioppo"/>
    <x v="0"/>
    <x v="0"/>
    <s v="Des Moines"/>
    <x v="23"/>
    <n v="50315"/>
    <x v="2"/>
    <s v="OFF-PA-10000029"/>
    <x v="1"/>
    <x v="10"/>
    <s v="Xerox 224"/>
    <n v="6.48"/>
    <n v="1"/>
    <n v="0"/>
    <n v="3.1104000000000003"/>
  </r>
  <r>
    <n v="1088"/>
    <x v="524"/>
    <x v="0"/>
    <x v="243"/>
    <d v="2013-08-21T00:00:00"/>
    <s v="Second Class"/>
    <s v="CY-12745"/>
    <s v="Craig Yedwab"/>
    <x v="1"/>
    <x v="0"/>
    <s v="Oakland"/>
    <x v="1"/>
    <n v="94601"/>
    <x v="1"/>
    <s v="TEC-PH-10004896"/>
    <x v="2"/>
    <x v="7"/>
    <s v="Nokia Lumia 521 (T-Mobile)"/>
    <n v="71.975999999999999"/>
    <n v="3"/>
    <n v="0.2"/>
    <n v="7.1976000000000049"/>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3999999999998"/>
    <n v="2"/>
    <n v="0.2"/>
    <n v="1.9989999999999979"/>
  </r>
  <r>
    <n v="1091"/>
    <x v="525"/>
    <x v="3"/>
    <x v="400"/>
    <d v="2014-06-11T00:00:00"/>
    <s v="Standard Class"/>
    <s v="LW-16990"/>
    <s v="Lindsay Williams"/>
    <x v="1"/>
    <x v="0"/>
    <s v="Monroe"/>
    <x v="3"/>
    <n v="28110"/>
    <x v="0"/>
    <s v="TEC-PH-10001819"/>
    <x v="2"/>
    <x v="7"/>
    <s v="Innergie mMini Combo Duo USB Travel Charging Kit"/>
    <n v="71.984000000000009"/>
    <n v="2"/>
    <n v="0.2"/>
    <n v="25.194399999999995"/>
  </r>
  <r>
    <n v="1092"/>
    <x v="526"/>
    <x v="1"/>
    <x v="401"/>
    <d v="2012-12-13T00:00:00"/>
    <s v="Standard Class"/>
    <s v="NP-18325"/>
    <s v="Naresj Patel"/>
    <x v="0"/>
    <x v="0"/>
    <s v="San Diego"/>
    <x v="1"/>
    <n v="92105"/>
    <x v="1"/>
    <s v="OFF-AR-10002952"/>
    <x v="1"/>
    <x v="6"/>
    <s v="Stanley Contemporary Battery Pencil Sharpeners"/>
    <n v="120.14999999999999"/>
    <n v="9"/>
    <n v="0"/>
    <n v="33.641999999999996"/>
  </r>
  <r>
    <n v="1093"/>
    <x v="526"/>
    <x v="1"/>
    <x v="401"/>
    <d v="2012-12-13T00:00:00"/>
    <s v="Standard Class"/>
    <s v="NP-18325"/>
    <s v="Naresj Patel"/>
    <x v="0"/>
    <x v="0"/>
    <s v="San Diego"/>
    <x v="1"/>
    <n v="92105"/>
    <x v="1"/>
    <s v="TEC-PH-10000576"/>
    <x v="2"/>
    <x v="7"/>
    <s v="AT&amp;T 1080 Corded phone"/>
    <n v="219.18400000000003"/>
    <n v="2"/>
    <n v="0.2"/>
    <n v="19.178600000000003"/>
  </r>
  <r>
    <n v="1094"/>
    <x v="527"/>
    <x v="1"/>
    <x v="17"/>
    <d v="2012-12-31T00:00:00"/>
    <s v="Standard Class"/>
    <s v="BT-11485"/>
    <s v="Brad Thomas"/>
    <x v="2"/>
    <x v="0"/>
    <s v="Clinton"/>
    <x v="39"/>
    <n v="20735"/>
    <x v="3"/>
    <s v="OFF-PA-10000605"/>
    <x v="1"/>
    <x v="10"/>
    <s v="Xerox 1950"/>
    <n v="28.900000000000002"/>
    <n v="5"/>
    <n v="0"/>
    <n v="14.161000000000001"/>
  </r>
  <r>
    <n v="1095"/>
    <x v="527"/>
    <x v="1"/>
    <x v="17"/>
    <d v="2012-12-31T00:00:00"/>
    <s v="Standard Class"/>
    <s v="BT-11485"/>
    <s v="Brad Thomas"/>
    <x v="2"/>
    <x v="0"/>
    <s v="Clinton"/>
    <x v="39"/>
    <n v="20735"/>
    <x v="3"/>
    <s v="OFF-AP-10002518"/>
    <x v="1"/>
    <x v="9"/>
    <s v="Kensington 7 Outlet MasterPiece Power Center"/>
    <n v="355.96"/>
    <n v="2"/>
    <n v="0"/>
    <n v="103.22839999999997"/>
  </r>
  <r>
    <n v="1096"/>
    <x v="528"/>
    <x v="3"/>
    <x v="276"/>
    <d v="2014-01-27T00:00:00"/>
    <s v="Standard Class"/>
    <s v="PS-19045"/>
    <s v="Penelope Sewall"/>
    <x v="2"/>
    <x v="0"/>
    <s v="Charlotte"/>
    <x v="3"/>
    <n v="28205"/>
    <x v="0"/>
    <s v="OFF-ST-10004340"/>
    <x v="1"/>
    <x v="4"/>
    <s v="Fellowes Mobile File Cart, Black"/>
    <n v="348.20799999999997"/>
    <n v="7"/>
    <n v="0.2"/>
    <n v="30.468200000000024"/>
  </r>
  <r>
    <n v="1097"/>
    <x v="528"/>
    <x v="3"/>
    <x v="276"/>
    <d v="2014-01-27T00:00:00"/>
    <s v="Standard Class"/>
    <s v="PS-19045"/>
    <s v="Penelope Sewall"/>
    <x v="2"/>
    <x v="0"/>
    <s v="Charlotte"/>
    <x v="3"/>
    <n v="28205"/>
    <x v="0"/>
    <s v="OFF-BI-10004001"/>
    <x v="1"/>
    <x v="8"/>
    <s v="GBC Recycled VeloBinder Covers"/>
    <n v="35.783999999999999"/>
    <n v="7"/>
    <n v="0.7"/>
    <n v="-28.627200000000009"/>
  </r>
  <r>
    <n v="1098"/>
    <x v="529"/>
    <x v="2"/>
    <x v="402"/>
    <d v="2011-06-28T00:00:00"/>
    <s v="First Class"/>
    <s v="NS-18640"/>
    <s v="Noel Staavos"/>
    <x v="1"/>
    <x v="0"/>
    <s v="Los Angeles"/>
    <x v="1"/>
    <n v="90049"/>
    <x v="1"/>
    <s v="FUR-TA-10004147"/>
    <x v="0"/>
    <x v="3"/>
    <s v="Hon 4060 Series Tables"/>
    <n v="447.84"/>
    <n v="5"/>
    <n v="0.2"/>
    <n v="11.19599999999997"/>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x v="0"/>
    <s v="San Francisco"/>
    <x v="1"/>
    <n v="94122"/>
    <x v="1"/>
    <s v="TEC-AC-10001013"/>
    <x v="2"/>
    <x v="11"/>
    <s v="Logitech ClearChat Comfort/USB Headset H390"/>
    <n v="29.29"/>
    <n v="1"/>
    <n v="0"/>
    <n v="9.6656999999999975"/>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ölking"/>
    <x v="0"/>
    <x v="0"/>
    <s v="Houston"/>
    <x v="5"/>
    <n v="77041"/>
    <x v="2"/>
    <s v="OFF-BI-10004140"/>
    <x v="1"/>
    <x v="8"/>
    <s v="Avery Non-Stick Binders"/>
    <n v="2.6939999999999995"/>
    <n v="3"/>
    <n v="0.8"/>
    <n v="-4.7145000000000028"/>
  </r>
  <r>
    <n v="1104"/>
    <x v="531"/>
    <x v="3"/>
    <x v="81"/>
    <d v="2014-04-28T00:00:00"/>
    <s v="Standard Class"/>
    <s v="RP-19390"/>
    <s v="Resi Pölking"/>
    <x v="0"/>
    <x v="0"/>
    <s v="Houston"/>
    <x v="5"/>
    <n v="77041"/>
    <x v="2"/>
    <s v="OFF-BI-10002049"/>
    <x v="1"/>
    <x v="8"/>
    <s v="UniKeep View Case Binders"/>
    <n v="2.9339999999999993"/>
    <n v="3"/>
    <n v="0.8"/>
    <n v="-4.9878000000000018"/>
  </r>
  <r>
    <n v="1105"/>
    <x v="532"/>
    <x v="0"/>
    <x v="147"/>
    <d v="2013-10-28T00:00:00"/>
    <s v="Standard Class"/>
    <s v="NM-18520"/>
    <s v="Neoma Murray"/>
    <x v="0"/>
    <x v="0"/>
    <s v="Riverside"/>
    <x v="1"/>
    <n v="92503"/>
    <x v="1"/>
    <s v="OFF-PA-10001892"/>
    <x v="1"/>
    <x v="10"/>
    <s v="Rediform Wirebound &quot;Phone Memo&quot; Message Book, 11 x 5-3/4"/>
    <n v="22.919999999999998"/>
    <n v="3"/>
    <n v="0"/>
    <n v="11.230799999999999"/>
  </r>
  <r>
    <n v="1106"/>
    <x v="533"/>
    <x v="0"/>
    <x v="258"/>
    <d v="2013-11-25T00:00:00"/>
    <s v="Standard Class"/>
    <s v="EH-13945"/>
    <s v="Eric Hoffmann"/>
    <x v="0"/>
    <x v="0"/>
    <s v="Houston"/>
    <x v="5"/>
    <n v="77041"/>
    <x v="2"/>
    <s v="OFF-ST-10000642"/>
    <x v="1"/>
    <x v="4"/>
    <s v="Tennsco Lockers, Gray"/>
    <n v="100.70400000000001"/>
    <n v="6"/>
    <n v="0.2"/>
    <n v="-16.36440000000001"/>
  </r>
  <r>
    <n v="1107"/>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s v="Houston"/>
    <x v="5"/>
    <n v="77041"/>
    <x v="2"/>
    <s v="OFF-BI-10003676"/>
    <x v="1"/>
    <x v="8"/>
    <s v="GBC Standard Recycled Report Covers, Clear Plastic Sheets"/>
    <n v="10.779999999999996"/>
    <n v="5"/>
    <n v="0.8"/>
    <n v="-17.248000000000008"/>
  </r>
  <r>
    <n v="1109"/>
    <x v="533"/>
    <x v="0"/>
    <x v="258"/>
    <d v="2013-11-25T00:00:00"/>
    <s v="Standard Class"/>
    <s v="EH-13945"/>
    <s v="Eric Hoffmann"/>
    <x v="0"/>
    <x v="0"/>
    <s v="Houston"/>
    <x v="5"/>
    <n v="77041"/>
    <x v="2"/>
    <s v="OFF-FA-10003495"/>
    <x v="1"/>
    <x v="13"/>
    <s v="Staples"/>
    <n v="58.368000000000009"/>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699999999999"/>
  </r>
  <r>
    <n v="1111"/>
    <x v="533"/>
    <x v="0"/>
    <x v="258"/>
    <d v="2013-11-25T00:00:00"/>
    <s v="Standard Class"/>
    <s v="EH-13945"/>
    <s v="Eric Hoffmann"/>
    <x v="0"/>
    <x v="0"/>
    <s v="Houston"/>
    <x v="5"/>
    <n v="77041"/>
    <x v="2"/>
    <s v="TEC-PH-10003589"/>
    <x v="2"/>
    <x v="7"/>
    <s v="invisibleSHIELD by ZAGG Smudge-Free Screen Protector"/>
    <n v="71.959999999999994"/>
    <n v="5"/>
    <n v="0.2"/>
    <n v="25.185999999999996"/>
  </r>
  <r>
    <n v="1112"/>
    <x v="533"/>
    <x v="0"/>
    <x v="258"/>
    <d v="2013-11-25T00:00:00"/>
    <s v="Standard Class"/>
    <s v="EH-13945"/>
    <s v="Eric Hoffmann"/>
    <x v="0"/>
    <x v="0"/>
    <s v="Houston"/>
    <x v="5"/>
    <n v="77041"/>
    <x v="2"/>
    <s v="OFF-PA-10004735"/>
    <x v="1"/>
    <x v="10"/>
    <s v="Xerox 1905"/>
    <n v="10.368000000000002"/>
    <n v="2"/>
    <n v="0.2"/>
    <n v="3.6288"/>
  </r>
  <r>
    <n v="1113"/>
    <x v="533"/>
    <x v="0"/>
    <x v="258"/>
    <d v="2013-11-25T00:00:00"/>
    <s v="Standard Class"/>
    <s v="EH-13945"/>
    <s v="Eric Hoffmann"/>
    <x v="0"/>
    <x v="0"/>
    <s v="Houston"/>
    <x v="5"/>
    <n v="77041"/>
    <x v="2"/>
    <s v="OFF-BI-10002609"/>
    <x v="1"/>
    <x v="8"/>
    <s v="Avery Hidden Tab Dividers for Binding Systems"/>
    <n v="1.1919999999999997"/>
    <n v="2"/>
    <n v="0.8"/>
    <n v="-2.0264000000000002"/>
  </r>
  <r>
    <n v="1114"/>
    <x v="534"/>
    <x v="3"/>
    <x v="404"/>
    <d v="2014-12-24T00:00:00"/>
    <s v="Second Class"/>
    <s v="RA-19915"/>
    <s v="Russell Applegate"/>
    <x v="0"/>
    <x v="0"/>
    <s v="Encinitas"/>
    <x v="1"/>
    <n v="92024"/>
    <x v="1"/>
    <s v="OFF-BI-10003364"/>
    <x v="1"/>
    <x v="8"/>
    <s v="Binding Machine Supplies"/>
    <n v="46.672000000000004"/>
    <n v="2"/>
    <n v="0.2"/>
    <n v="16.3352"/>
  </r>
  <r>
    <n v="1115"/>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s v="Encinitas"/>
    <x v="1"/>
    <n v="92024"/>
    <x v="1"/>
    <s v="TEC-AC-10003610"/>
    <x v="2"/>
    <x v="11"/>
    <s v="Logitech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4999999999993"/>
    <n v="5"/>
    <n v="0"/>
    <n v="111.59099999999995"/>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59999999999997"/>
    <n v="7"/>
    <n v="0"/>
    <n v="6.6583999999999968"/>
  </r>
  <r>
    <n v="1124"/>
    <x v="537"/>
    <x v="2"/>
    <x v="407"/>
    <d v="2011-01-27T00:00:00"/>
    <s v="Standard Class"/>
    <s v="HL-15040"/>
    <s v="Hunter Lopez"/>
    <x v="0"/>
    <x v="0"/>
    <s v="Jonesboro"/>
    <x v="36"/>
    <n v="72401"/>
    <x v="0"/>
    <s v="FUR-FU-10003194"/>
    <x v="0"/>
    <x v="5"/>
    <s v="Eldon Expressions Desk Accessory, Wood Pencil Holder, Oak"/>
    <n v="38.6"/>
    <n v="4"/>
    <n v="0"/>
    <n v="11.57999999999999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3999999999"/>
  </r>
  <r>
    <n v="1128"/>
    <x v="538"/>
    <x v="1"/>
    <x v="56"/>
    <d v="2012-03-07T00:00:00"/>
    <s v="Standard Class"/>
    <s v="PA-19060"/>
    <s v="Pete Armstrong"/>
    <x v="2"/>
    <x v="0"/>
    <s v="Richmond"/>
    <x v="14"/>
    <n v="47374"/>
    <x v="2"/>
    <s v="OFF-AR-10003156"/>
    <x v="1"/>
    <x v="6"/>
    <s v="50 Colored Long Pencils"/>
    <n v="10.16"/>
    <n v="1"/>
    <n v="0"/>
    <n v="2.6416000000000004"/>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399999999991"/>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5"/>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19"/>
  </r>
  <r>
    <n v="1135"/>
    <x v="541"/>
    <x v="0"/>
    <x v="410"/>
    <d v="2013-06-10T00:00:00"/>
    <s v="Standard Class"/>
    <s v="JS-15940"/>
    <s v="Joni Sundaresam"/>
    <x v="2"/>
    <x v="0"/>
    <s v="Philadelphia"/>
    <x v="9"/>
    <n v="19134"/>
    <x v="3"/>
    <s v="OFF-LA-10000973"/>
    <x v="1"/>
    <x v="2"/>
    <s v="Avery 502"/>
    <n v="7.5600000000000005"/>
    <n v="3"/>
    <n v="0.2"/>
    <n v="2.6459999999999995"/>
  </r>
  <r>
    <n v="1136"/>
    <x v="542"/>
    <x v="0"/>
    <x v="25"/>
    <d v="2013-12-12T00:00:00"/>
    <s v="Same Day"/>
    <s v="LR-16915"/>
    <s v="Lena Radford"/>
    <x v="0"/>
    <x v="0"/>
    <s v="Homestead"/>
    <x v="2"/>
    <n v="33030"/>
    <x v="0"/>
    <s v="OFF-ST-10001476"/>
    <x v="1"/>
    <x v="4"/>
    <s v="Steel Personal Filing/Posting Tote"/>
    <n v="85.224000000000004"/>
    <n v="3"/>
    <n v="0.2"/>
    <n v="7.4571000000000041"/>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4000000000003"/>
  </r>
  <r>
    <n v="1145"/>
    <x v="544"/>
    <x v="2"/>
    <x v="411"/>
    <d v="2011-10-03T00:00:00"/>
    <s v="Standard Class"/>
    <s v="AP-10915"/>
    <s v="Arthur Prichep"/>
    <x v="0"/>
    <x v="0"/>
    <s v="Los Angeles"/>
    <x v="1"/>
    <n v="90045"/>
    <x v="1"/>
    <s v="TEC-MA-10004241"/>
    <x v="2"/>
    <x v="15"/>
    <s v="Star Micronics TSP800 TSP847IIU Receipt Printer"/>
    <n v="686.32"/>
    <n v="2"/>
    <n v="0.2"/>
    <n v="223.05399999999995"/>
  </r>
  <r>
    <n v="1146"/>
    <x v="544"/>
    <x v="2"/>
    <x v="411"/>
    <d v="2011-10-03T00:00:00"/>
    <s v="Standard Class"/>
    <s v="AP-10915"/>
    <s v="Arthur Prichep"/>
    <x v="0"/>
    <x v="0"/>
    <s v="Los Angeles"/>
    <x v="1"/>
    <n v="90045"/>
    <x v="1"/>
    <s v="OFF-ST-10004340"/>
    <x v="1"/>
    <x v="4"/>
    <s v="Fellowes Mobile File Cart, Black"/>
    <n v="62.18"/>
    <n v="1"/>
    <n v="0"/>
    <n v="16.788600000000002"/>
  </r>
  <r>
    <n v="1147"/>
    <x v="545"/>
    <x v="1"/>
    <x v="388"/>
    <d v="2012-04-04T00:00:00"/>
    <s v="Same Day"/>
    <s v="NC-18340"/>
    <s v="Nat Carroll"/>
    <x v="0"/>
    <x v="0"/>
    <s v="Lansing"/>
    <x v="12"/>
    <n v="48911"/>
    <x v="2"/>
    <s v="OFF-AP-10003849"/>
    <x v="1"/>
    <x v="9"/>
    <s v="Hoover Shoulder Vac Commercial Portable Vacuum"/>
    <n v="644.07600000000002"/>
    <n v="2"/>
    <n v="0.1"/>
    <n v="107.34599999999996"/>
  </r>
  <r>
    <n v="1148"/>
    <x v="545"/>
    <x v="1"/>
    <x v="388"/>
    <d v="2012-04-04T00:00:00"/>
    <s v="Same Day"/>
    <s v="NC-18340"/>
    <s v="Nat Carroll"/>
    <x v="0"/>
    <x v="0"/>
    <s v="Lansing"/>
    <x v="12"/>
    <n v="48911"/>
    <x v="2"/>
    <s v="OFF-FA-10000735"/>
    <x v="1"/>
    <x v="13"/>
    <s v="Staples"/>
    <n v="5.84"/>
    <n v="2"/>
    <n v="0"/>
    <n v="2.6279999999999997"/>
  </r>
  <r>
    <n v="1149"/>
    <x v="545"/>
    <x v="1"/>
    <x v="388"/>
    <d v="2012-04-04T00:00:00"/>
    <s v="Same Day"/>
    <s v="NC-18340"/>
    <s v="Nat Carroll"/>
    <x v="0"/>
    <x v="0"/>
    <s v="Lansing"/>
    <x v="12"/>
    <n v="48911"/>
    <x v="2"/>
    <s v="OFF-BI-10003350"/>
    <x v="1"/>
    <x v="8"/>
    <s v="Acco Expandable Hanging Binders"/>
    <n v="12.76"/>
    <n v="2"/>
    <n v="0"/>
    <n v="5.8695999999999993"/>
  </r>
  <r>
    <n v="1150"/>
    <x v="545"/>
    <x v="1"/>
    <x v="388"/>
    <d v="2012-04-04T00:00:00"/>
    <s v="Same Day"/>
    <s v="NC-18340"/>
    <s v="Nat Carroll"/>
    <x v="0"/>
    <x v="0"/>
    <s v="Lansing"/>
    <x v="12"/>
    <n v="48911"/>
    <x v="2"/>
    <s v="TEC-PH-10000307"/>
    <x v="2"/>
    <x v="7"/>
    <s v="Shocksock Galaxy S4 Armband"/>
    <n v="10.95"/>
    <n v="1"/>
    <n v="0"/>
    <n v="0.43799999999999883"/>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7"/>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8"/>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3"/>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00000000001"/>
  </r>
  <r>
    <n v="1159"/>
    <x v="549"/>
    <x v="0"/>
    <x v="415"/>
    <d v="2013-07-08T00:00:00"/>
    <s v="Second Class"/>
    <s v="GB-14530"/>
    <s v="George Bell"/>
    <x v="1"/>
    <x v="0"/>
    <s v="Los Angeles"/>
    <x v="1"/>
    <n v="90004"/>
    <x v="1"/>
    <s v="FUR-CH-10002126"/>
    <x v="0"/>
    <x v="1"/>
    <s v="Hon Deluxe Fabric Upholstered Stacking Chairs"/>
    <n v="195.184"/>
    <n v="1"/>
    <n v="0.2"/>
    <n v="19.518400000000007"/>
  </r>
  <r>
    <n v="1160"/>
    <x v="550"/>
    <x v="3"/>
    <x v="222"/>
    <d v="2014-07-05T00:00:00"/>
    <s v="Standard Class"/>
    <s v="AA-10315"/>
    <s v="Alex Avila"/>
    <x v="0"/>
    <x v="0"/>
    <s v="Minneapolis"/>
    <x v="11"/>
    <n v="55407"/>
    <x v="2"/>
    <s v="OFF-AP-10000576"/>
    <x v="1"/>
    <x v="9"/>
    <s v="Belkin 325VA UPS Surge Protector, 6'"/>
    <n v="362.94"/>
    <n v="3"/>
    <n v="0"/>
    <n v="90.735000000000014"/>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599999999995"/>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5000000000014"/>
  </r>
  <r>
    <n v="1166"/>
    <x v="553"/>
    <x v="2"/>
    <x v="417"/>
    <d v="2011-05-08T00:00:00"/>
    <s v="Standard Class"/>
    <s v="PM-18940"/>
    <s v="Paul MacIntyre"/>
    <x v="0"/>
    <x v="0"/>
    <s v="Jackson"/>
    <x v="12"/>
    <n v="49201"/>
    <x v="2"/>
    <s v="OFF-BI-10001294"/>
    <x v="1"/>
    <x v="8"/>
    <s v="Fellowes Binding Cases"/>
    <n v="46.8"/>
    <n v="4"/>
    <n v="0"/>
    <n v="21.059999999999995"/>
  </r>
  <r>
    <n v="1167"/>
    <x v="554"/>
    <x v="1"/>
    <x v="121"/>
    <d v="2012-11-02T00:00:00"/>
    <s v="Same Day"/>
    <s v="KC-16540"/>
    <s v="Kelly Collister"/>
    <x v="0"/>
    <x v="0"/>
    <s v="Seattle"/>
    <x v="4"/>
    <n v="98115"/>
    <x v="1"/>
    <s v="TEC-AC-10001552"/>
    <x v="2"/>
    <x v="11"/>
    <s v="Logitech K350 2.4Ghz Wireless Keyboard"/>
    <n v="447.93"/>
    <n v="9"/>
    <n v="0"/>
    <n v="49.272299999999987"/>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199999999999"/>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0000000000003"/>
    <n v="5"/>
    <n v="0.2"/>
    <n v="5.5754999999999999"/>
  </r>
  <r>
    <n v="1174"/>
    <x v="558"/>
    <x v="1"/>
    <x v="420"/>
    <d v="2012-10-26T00:00:00"/>
    <s v="Standard Class"/>
    <s v="LT-17110"/>
    <s v="Liz Thompson"/>
    <x v="0"/>
    <x v="0"/>
    <s v="Bloomington"/>
    <x v="10"/>
    <n v="61701"/>
    <x v="2"/>
    <s v="OFF-BI-10000301"/>
    <x v="1"/>
    <x v="8"/>
    <s v="GBC Instant Report Kit"/>
    <n v="5.1759999999999984"/>
    <n v="4"/>
    <n v="0.8"/>
    <n v="-7.7640000000000011"/>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6999999999986"/>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49999999999986"/>
  </r>
  <r>
    <n v="1179"/>
    <x v="562"/>
    <x v="0"/>
    <x v="49"/>
    <d v="2013-12-06T00:00:00"/>
    <s v="Standard Class"/>
    <s v="JE-15745"/>
    <s v="Joel Eaton"/>
    <x v="0"/>
    <x v="0"/>
    <s v="Rockville"/>
    <x v="39"/>
    <n v="20852"/>
    <x v="3"/>
    <s v="TEC-PH-10003931"/>
    <x v="2"/>
    <x v="7"/>
    <s v="JBL Micro Wireless Portable Bluetooth Speaker"/>
    <n v="179.97"/>
    <n v="3"/>
    <n v="0"/>
    <n v="44.992500000000007"/>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3999999999998"/>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300000000000006"/>
  </r>
  <r>
    <n v="1185"/>
    <x v="566"/>
    <x v="2"/>
    <x v="156"/>
    <d v="2011-11-30T00:00:00"/>
    <s v="Standard Class"/>
    <s v="HR-14830"/>
    <s v="Harold Ryan"/>
    <x v="1"/>
    <x v="0"/>
    <s v="Seattle"/>
    <x v="4"/>
    <n v="98103"/>
    <x v="1"/>
    <s v="OFF-BI-10004656"/>
    <x v="1"/>
    <x v="8"/>
    <s v="Peel &amp; Stick Add-On Corner Pockets"/>
    <n v="12.096000000000002"/>
    <n v="7"/>
    <n v="0.2"/>
    <n v="4.2335999999999991"/>
  </r>
  <r>
    <n v="1186"/>
    <x v="566"/>
    <x v="2"/>
    <x v="156"/>
    <d v="2011-11-30T00:00:00"/>
    <s v="Standard Class"/>
    <s v="HR-14830"/>
    <s v="Harold Ryan"/>
    <x v="1"/>
    <x v="0"/>
    <s v="Seattle"/>
    <x v="4"/>
    <n v="98103"/>
    <x v="1"/>
    <s v="OFF-ST-10002344"/>
    <x v="1"/>
    <x v="4"/>
    <s v="Carina 42&quot;Hx23 3/4&quot;W Media Storage Unit"/>
    <n v="485.88"/>
    <n v="6"/>
    <n v="0"/>
    <n v="9.7176000000000329"/>
  </r>
  <r>
    <n v="1187"/>
    <x v="566"/>
    <x v="2"/>
    <x v="156"/>
    <d v="2011-11-30T00:00:00"/>
    <s v="Standard Class"/>
    <s v="HR-14830"/>
    <s v="Harold Ryan"/>
    <x v="1"/>
    <x v="0"/>
    <s v="Seattle"/>
    <x v="4"/>
    <n v="98103"/>
    <x v="1"/>
    <s v="OFF-PA-10001800"/>
    <x v="1"/>
    <x v="10"/>
    <s v="Xerox 220"/>
    <n v="25.92"/>
    <n v="4"/>
    <n v="0"/>
    <n v="12.441600000000001"/>
  </r>
  <r>
    <n v="1188"/>
    <x v="566"/>
    <x v="2"/>
    <x v="156"/>
    <d v="2011-11-30T00:00:00"/>
    <s v="Standard Class"/>
    <s v="HR-14830"/>
    <s v="Harold Ryan"/>
    <x v="1"/>
    <x v="0"/>
    <s v="Seattle"/>
    <x v="4"/>
    <n v="98103"/>
    <x v="1"/>
    <s v="OFF-ST-10000036"/>
    <x v="1"/>
    <x v="4"/>
    <s v="Recycled Data-Pak for Archival Bound Computer Printouts, 12-1/2 x 12-1/2 x 16"/>
    <n v="197.58"/>
    <n v="2"/>
    <n v="0"/>
    <n v="53.346599999999995"/>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 Telephone"/>
    <n v="889.53600000000006"/>
    <n v="8"/>
    <n v="0.2"/>
    <n v="66.715199999999982"/>
  </r>
  <r>
    <n v="1191"/>
    <x v="567"/>
    <x v="3"/>
    <x v="425"/>
    <d v="2014-03-01T00:00:00"/>
    <s v="Second Class"/>
    <s v="BT-11530"/>
    <s v="Bradley Talbott"/>
    <x v="2"/>
    <x v="0"/>
    <s v="Los Angeles"/>
    <x v="1"/>
    <n v="90036"/>
    <x v="1"/>
    <s v="FUR-CH-10003973"/>
    <x v="0"/>
    <x v="1"/>
    <s v="GuestStacker Chair with Chrome Finish Legs"/>
    <n v="892.22400000000005"/>
    <n v="3"/>
    <n v="0.2"/>
    <n v="89.222400000000022"/>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800000000001"/>
  </r>
  <r>
    <n v="1194"/>
    <x v="568"/>
    <x v="1"/>
    <x v="426"/>
    <d v="2012-09-15T00:00:00"/>
    <s v="Same Day"/>
    <s v="NG-18355"/>
    <s v="Nat Gilpin"/>
    <x v="1"/>
    <x v="0"/>
    <s v="Coral Springs"/>
    <x v="2"/>
    <n v="33065"/>
    <x v="0"/>
    <s v="OFF-PA-10001937"/>
    <x v="1"/>
    <x v="10"/>
    <s v="Xerox 21"/>
    <n v="15.552000000000003"/>
    <n v="3"/>
    <n v="0.2"/>
    <n v="5.4432"/>
  </r>
  <r>
    <n v="1195"/>
    <x v="568"/>
    <x v="1"/>
    <x v="426"/>
    <d v="2012-09-15T00:00:00"/>
    <s v="Same Day"/>
    <s v="NG-18355"/>
    <s v="Nat Gilpin"/>
    <x v="1"/>
    <x v="0"/>
    <s v="Coral Springs"/>
    <x v="2"/>
    <n v="33065"/>
    <x v="0"/>
    <s v="FUR-FU-10002268"/>
    <x v="0"/>
    <x v="5"/>
    <s v="Ultra Door Push Plate"/>
    <n v="15.712000000000002"/>
    <n v="4"/>
    <n v="0.2"/>
    <n v="2.553199999999999"/>
  </r>
  <r>
    <n v="1196"/>
    <x v="568"/>
    <x v="1"/>
    <x v="426"/>
    <d v="2012-09-15T00:00:00"/>
    <s v="Same Day"/>
    <s v="NG-18355"/>
    <s v="Nat Gilpin"/>
    <x v="1"/>
    <x v="0"/>
    <s v="Coral Springs"/>
    <x v="2"/>
    <n v="33065"/>
    <x v="0"/>
    <s v="OFF-ST-10001321"/>
    <x v="1"/>
    <x v="4"/>
    <s v="Decoflex Hanging Personal Folder File, Blue"/>
    <n v="24.672000000000001"/>
    <n v="2"/>
    <n v="0.2"/>
    <n v="2.1588000000000021"/>
  </r>
  <r>
    <n v="1197"/>
    <x v="568"/>
    <x v="1"/>
    <x v="426"/>
    <d v="2012-09-15T00:00:00"/>
    <s v="Same Day"/>
    <s v="NG-18355"/>
    <s v="Nat Gilpin"/>
    <x v="1"/>
    <x v="0"/>
    <s v="Coral Springs"/>
    <x v="2"/>
    <n v="33065"/>
    <x v="0"/>
    <s v="FUR-FU-10003394"/>
    <x v="0"/>
    <x v="5"/>
    <s v="Tenex &quot;The Solids&quot; Textured Chair Mats"/>
    <n v="55.967999999999996"/>
    <n v="1"/>
    <n v="0.2"/>
    <n v="-2.098800000000006"/>
  </r>
  <r>
    <n v="1198"/>
    <x v="569"/>
    <x v="0"/>
    <x v="143"/>
    <d v="2013-04-13T00:00:00"/>
    <s v="Standard Class"/>
    <s v="ZC-21910"/>
    <s v="Zuschuss Carroll"/>
    <x v="0"/>
    <x v="0"/>
    <s v="Houston"/>
    <x v="5"/>
    <n v="77041"/>
    <x v="2"/>
    <s v="TEC-AC-10001990"/>
    <x v="2"/>
    <x v="11"/>
    <s v="Kensington Orbit Wireless Mobile Trackball for PC and Mac"/>
    <n v="431.92800000000005"/>
    <n v="9"/>
    <n v="0.2"/>
    <n v="64.789199999999951"/>
  </r>
  <r>
    <n v="1199"/>
    <x v="569"/>
    <x v="0"/>
    <x v="143"/>
    <d v="2013-04-13T00:00:00"/>
    <s v="Standard Class"/>
    <s v="ZC-21910"/>
    <s v="Zuschuss Carroll"/>
    <x v="0"/>
    <x v="0"/>
    <s v="Houston"/>
    <x v="5"/>
    <n v="77041"/>
    <x v="2"/>
    <s v="FUR-CH-10004540"/>
    <x v="0"/>
    <x v="1"/>
    <s v="Global Chrome Stack Chair"/>
    <n v="95.983999999999995"/>
    <n v="4"/>
    <n v="0.3"/>
    <n v="-4.1135999999999981"/>
  </r>
  <r>
    <n v="1200"/>
    <x v="569"/>
    <x v="0"/>
    <x v="143"/>
    <d v="2013-04-13T00:00:00"/>
    <s v="Standard Class"/>
    <s v="ZC-21910"/>
    <s v="Zuschuss Carroll"/>
    <x v="0"/>
    <x v="0"/>
    <s v="Houston"/>
    <x v="5"/>
    <n v="77041"/>
    <x v="2"/>
    <s v="OFF-BI-10004995"/>
    <x v="1"/>
    <x v="8"/>
    <s v="GBC DocuBind P400 Electric Binding System"/>
    <n v="1088.7919999999997"/>
    <n v="4"/>
    <n v="0.8"/>
    <n v="-1850.9464000000007"/>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3"/>
    <n v="3"/>
    <n v="0.7"/>
    <n v="-1.4352"/>
  </r>
  <r>
    <n v="1203"/>
    <x v="570"/>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x v="0"/>
    <s v="Denver"/>
    <x v="22"/>
    <n v="80219"/>
    <x v="1"/>
    <s v="OFF-ST-10002292"/>
    <x v="1"/>
    <x v="4"/>
    <s v="Sauder Facets Collection Locker/File Cabinet, Sky Alder Finish"/>
    <n v="593.5680000000001"/>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500000000016"/>
  </r>
  <r>
    <n v="1207"/>
    <x v="572"/>
    <x v="0"/>
    <x v="216"/>
    <d v="2013-07-19T00:00:00"/>
    <s v="Second Class"/>
    <s v="SW-20755"/>
    <s v="Steven Ward"/>
    <x v="1"/>
    <x v="0"/>
    <s v="New York City"/>
    <x v="15"/>
    <n v="10009"/>
    <x v="3"/>
    <s v="OFF-ST-10004634"/>
    <x v="1"/>
    <x v="4"/>
    <s v="Personal Folder Holder, Ebony"/>
    <n v="11.21"/>
    <n v="1"/>
    <n v="0"/>
    <n v="3.3629999999999995"/>
  </r>
  <r>
    <n v="1208"/>
    <x v="572"/>
    <x v="0"/>
    <x v="216"/>
    <d v="2013-07-19T00:00:00"/>
    <s v="Second Class"/>
    <s v="SW-20755"/>
    <s v="Steven Ward"/>
    <x v="1"/>
    <x v="0"/>
    <s v="New York City"/>
    <x v="15"/>
    <n v="10009"/>
    <x v="3"/>
    <s v="OFF-BI-10002160"/>
    <x v="1"/>
    <x v="8"/>
    <s v="Acco Hanging Data Binders"/>
    <n v="9.1440000000000001"/>
    <n v="3"/>
    <n v="0.2"/>
    <n v="3.2003999999999997"/>
  </r>
  <r>
    <n v="1209"/>
    <x v="572"/>
    <x v="0"/>
    <x v="216"/>
    <d v="2013-07-19T00:00:00"/>
    <s v="Second Class"/>
    <s v="SW-20755"/>
    <s v="Steven Ward"/>
    <x v="1"/>
    <x v="0"/>
    <s v="New York City"/>
    <x v="15"/>
    <n v="10009"/>
    <x v="3"/>
    <s v="OFF-FA-10002988"/>
    <x v="1"/>
    <x v="13"/>
    <s v="Ideal Clamps"/>
    <n v="14.069999999999999"/>
    <n v="7"/>
    <n v="0"/>
    <n v="6.8942999999999994"/>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5"/>
  </r>
  <r>
    <n v="1212"/>
    <x v="572"/>
    <x v="0"/>
    <x v="216"/>
    <d v="2013-07-19T00:00:00"/>
    <s v="Second Class"/>
    <s v="SW-20755"/>
    <s v="Steven Ward"/>
    <x v="1"/>
    <x v="0"/>
    <s v="New York City"/>
    <x v="15"/>
    <n v="10009"/>
    <x v="3"/>
    <s v="FUR-BO-10004695"/>
    <x v="0"/>
    <x v="0"/>
    <s v="O'Sullivan 2-Door Barrister Bookcase in Odessa Pine"/>
    <n v="579.13599999999997"/>
    <n v="4"/>
    <n v="0.2"/>
    <n v="21.717599999999948"/>
  </r>
  <r>
    <n v="1213"/>
    <x v="573"/>
    <x v="3"/>
    <x v="428"/>
    <d v="2014-09-14T00:00:00"/>
    <s v="Standard Class"/>
    <s v="SP-20620"/>
    <s v="Stefania Perrino"/>
    <x v="1"/>
    <x v="0"/>
    <s v="Philadelphia"/>
    <x v="9"/>
    <n v="19134"/>
    <x v="3"/>
    <s v="FUR-CH-10004860"/>
    <x v="0"/>
    <x v="1"/>
    <s v="Global Low Back Tilter Chair"/>
    <n v="141.37199999999999"/>
    <n v="2"/>
    <n v="0.3"/>
    <n v="-48.470400000000019"/>
  </r>
  <r>
    <n v="1214"/>
    <x v="573"/>
    <x v="3"/>
    <x v="428"/>
    <d v="2014-09-14T00:00:00"/>
    <s v="Standard Class"/>
    <s v="SP-20620"/>
    <s v="Stefania Perrino"/>
    <x v="1"/>
    <x v="0"/>
    <s v="Philadelphia"/>
    <x v="9"/>
    <n v="19134"/>
    <x v="3"/>
    <s v="OFF-BI-10002432"/>
    <x v="1"/>
    <x v="8"/>
    <s v="Wilson Jones Standard D-Ring Binders"/>
    <n v="3.036"/>
    <n v="2"/>
    <n v="0.7"/>
    <n v="-2.3275999999999994"/>
  </r>
  <r>
    <n v="1215"/>
    <x v="573"/>
    <x v="3"/>
    <x v="428"/>
    <d v="2014-09-14T00:00:00"/>
    <s v="Standard Class"/>
    <s v="SP-20620"/>
    <s v="Stefania Perrino"/>
    <x v="1"/>
    <x v="0"/>
    <s v="Philadelphia"/>
    <x v="9"/>
    <n v="19134"/>
    <x v="3"/>
    <s v="OFF-BI-10000069"/>
    <x v="1"/>
    <x v="8"/>
    <s v="GBC Prepunched Paper, 19-Hole, for Binding Systems, 24-lb"/>
    <n v="4.503000000000001"/>
    <n v="1"/>
    <n v="0.7"/>
    <n v="-3.6024000000000012"/>
  </r>
  <r>
    <n v="1216"/>
    <x v="573"/>
    <x v="3"/>
    <x v="428"/>
    <d v="2014-09-14T00:00:00"/>
    <s v="Standard Class"/>
    <s v="SP-20620"/>
    <s v="Stefania Perrino"/>
    <x v="1"/>
    <x v="0"/>
    <s v="Philadelphia"/>
    <x v="9"/>
    <n v="19134"/>
    <x v="3"/>
    <s v="OFF-AR-10003602"/>
    <x v="1"/>
    <x v="6"/>
    <s v="Quartet Omega Colored Chalk, 12/Pack"/>
    <n v="4.6719999999999997"/>
    <n v="1"/>
    <n v="0.2"/>
    <n v="1.5767999999999998"/>
  </r>
  <r>
    <n v="1217"/>
    <x v="573"/>
    <x v="3"/>
    <x v="428"/>
    <d v="2014-09-14T00:00:00"/>
    <s v="Standard Class"/>
    <s v="SP-20620"/>
    <s v="Stefania Perrino"/>
    <x v="1"/>
    <x v="0"/>
    <s v="Philadelphia"/>
    <x v="9"/>
    <n v="19134"/>
    <x v="3"/>
    <s v="TEC-AC-10004469"/>
    <x v="2"/>
    <x v="11"/>
    <s v="Microsoft Sculpt Comfort Mouse"/>
    <n v="95.88000000000001"/>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79999999999"/>
    <n v="7"/>
    <n v="0.4"/>
    <n v="-386.3915999999997"/>
  </r>
  <r>
    <n v="1221"/>
    <x v="574"/>
    <x v="2"/>
    <x v="136"/>
    <d v="2011-07-16T00:00:00"/>
    <s v="Standard Class"/>
    <s v="BF-11170"/>
    <s v="Ben Ferrer"/>
    <x v="2"/>
    <x v="0"/>
    <s v="Los Angeles"/>
    <x v="1"/>
    <n v="90036"/>
    <x v="1"/>
    <s v="OFF-ST-10000107"/>
    <x v="1"/>
    <x v="4"/>
    <s v="Fellowes Super Stor/Drawer"/>
    <n v="249.75"/>
    <n v="9"/>
    <n v="0"/>
    <n v="44.954999999999977"/>
  </r>
  <r>
    <n v="1222"/>
    <x v="574"/>
    <x v="2"/>
    <x v="136"/>
    <d v="2011-07-16T00:00:00"/>
    <s v="Standard Class"/>
    <s v="BF-11170"/>
    <s v="Ben Ferrer"/>
    <x v="2"/>
    <x v="0"/>
    <s v="Los Angeles"/>
    <x v="1"/>
    <n v="90036"/>
    <x v="1"/>
    <s v="TEC-PH-10000439"/>
    <x v="2"/>
    <x v="7"/>
    <s v="GE DSL Phone Line Filter"/>
    <n v="255.93600000000004"/>
    <n v="8"/>
    <n v="0.2"/>
    <n v="28.792799999999971"/>
  </r>
  <r>
    <n v="1223"/>
    <x v="575"/>
    <x v="0"/>
    <x v="429"/>
    <d v="2013-12-06T00:00:00"/>
    <s v="First Class"/>
    <s v="BM-11140"/>
    <s v="Becky Martin"/>
    <x v="0"/>
    <x v="0"/>
    <s v="New York City"/>
    <x v="15"/>
    <n v="10024"/>
    <x v="3"/>
    <s v="FUR-FU-10001602"/>
    <x v="0"/>
    <x v="5"/>
    <s v="Eldon Delta Triangular Chair Mat, 52&quot; x 58&quot;, Clear"/>
    <n v="113.78999999999999"/>
    <n v="3"/>
    <n v="0"/>
    <n v="20.482199999999992"/>
  </r>
  <r>
    <n v="1224"/>
    <x v="575"/>
    <x v="0"/>
    <x v="429"/>
    <d v="2013-12-06T00:00:00"/>
    <s v="First Class"/>
    <s v="BM-11140"/>
    <s v="Becky Martin"/>
    <x v="0"/>
    <x v="0"/>
    <s v="New York City"/>
    <x v="15"/>
    <n v="10024"/>
    <x v="3"/>
    <s v="TEC-AC-10001432"/>
    <x v="2"/>
    <x v="11"/>
    <s v="Enermax Aurora Lite Keyboard"/>
    <n v="78.150000000000006"/>
    <n v="1"/>
    <n v="0"/>
    <n v="34.38600000000001"/>
  </r>
  <r>
    <n v="1225"/>
    <x v="575"/>
    <x v="0"/>
    <x v="429"/>
    <d v="2013-12-06T00:00:00"/>
    <s v="First Class"/>
    <s v="BM-11140"/>
    <s v="Becky Martin"/>
    <x v="0"/>
    <x v="0"/>
    <s v="New York City"/>
    <x v="15"/>
    <n v="10024"/>
    <x v="3"/>
    <s v="OFF-BI-10004656"/>
    <x v="1"/>
    <x v="8"/>
    <s v="Peel &amp; Stick Add-On Corner Pockets"/>
    <n v="1.7280000000000002"/>
    <n v="1"/>
    <n v="0.2"/>
    <n v="0.60479999999999989"/>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4"/>
  </r>
  <r>
    <n v="1228"/>
    <x v="575"/>
    <x v="0"/>
    <x v="429"/>
    <d v="2013-12-06T00:00:00"/>
    <s v="First Class"/>
    <s v="BM-11140"/>
    <s v="Becky Martin"/>
    <x v="0"/>
    <x v="0"/>
    <s v="New York City"/>
    <x v="15"/>
    <n v="10024"/>
    <x v="3"/>
    <s v="OFF-ST-10000676"/>
    <x v="1"/>
    <x v="4"/>
    <s v="Fellowes Econo/Stor Drawers"/>
    <n v="193.86"/>
    <n v="2"/>
    <n v="0"/>
    <n v="11.631599999999992"/>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5"/>
  </r>
  <r>
    <n v="1231"/>
    <x v="576"/>
    <x v="3"/>
    <x v="44"/>
    <d v="2014-11-12T00:00:00"/>
    <s v="Standard Class"/>
    <s v="ZC-21910"/>
    <s v="Zuschuss Carroll"/>
    <x v="0"/>
    <x v="0"/>
    <s v="Los Angeles"/>
    <x v="1"/>
    <n v="90045"/>
    <x v="1"/>
    <s v="OFF-AR-10001022"/>
    <x v="1"/>
    <x v="6"/>
    <s v="SANFORD Liquid Accent Tank-Style Highlighters"/>
    <n v="5.68"/>
    <n v="2"/>
    <n v="0"/>
    <n v="1.7607999999999997"/>
  </r>
  <r>
    <n v="1232"/>
    <x v="577"/>
    <x v="1"/>
    <x v="89"/>
    <d v="2012-11-02T00:00:00"/>
    <s v="Second Class"/>
    <s v="KT-16480"/>
    <s v="Kean Thornton"/>
    <x v="0"/>
    <x v="0"/>
    <s v="Buffalo"/>
    <x v="15"/>
    <n v="14215"/>
    <x v="3"/>
    <s v="OFF-AR-10000369"/>
    <x v="1"/>
    <x v="6"/>
    <s v="Design Ebony Sketching Pencil"/>
    <n v="2.78"/>
    <n v="2"/>
    <n v="0"/>
    <n v="0.72279999999999989"/>
  </r>
  <r>
    <n v="1233"/>
    <x v="577"/>
    <x v="1"/>
    <x v="89"/>
    <d v="2012-11-02T00:00:00"/>
    <s v="Second Class"/>
    <s v="KT-16480"/>
    <s v="Kean Thornton"/>
    <x v="0"/>
    <x v="0"/>
    <s v="Buffalo"/>
    <x v="15"/>
    <n v="14215"/>
    <x v="3"/>
    <s v="OFF-EN-10003055"/>
    <x v="1"/>
    <x v="12"/>
    <s v="Blue String-Tie &amp; Button Interoffice Envelopes, 10 x 13"/>
    <n v="79.959999999999994"/>
    <n v="2"/>
    <n v="0"/>
    <n v="35.981999999999992"/>
  </r>
  <r>
    <n v="1234"/>
    <x v="578"/>
    <x v="0"/>
    <x v="198"/>
    <d v="2013-06-02T00:00:00"/>
    <s v="First Class"/>
    <s v="BG-11695"/>
    <s v="Brooke Gillingham"/>
    <x v="1"/>
    <x v="0"/>
    <s v="Cincinnati"/>
    <x v="24"/>
    <n v="45231"/>
    <x v="3"/>
    <s v="TEC-CO-10001046"/>
    <x v="2"/>
    <x v="16"/>
    <s v="Canon Imageclass D680 Copier / Fax"/>
    <n v="839.98799999999994"/>
    <n v="2"/>
    <n v="0.4"/>
    <n v="69.99899999999991"/>
  </r>
  <r>
    <n v="1235"/>
    <x v="579"/>
    <x v="0"/>
    <x v="99"/>
    <d v="2013-10-29T00:00:00"/>
    <s v="Same Day"/>
    <s v="PG-18820"/>
    <s v="Patrick Gardner"/>
    <x v="0"/>
    <x v="0"/>
    <s v="Boynton Beach"/>
    <x v="2"/>
    <n v="33437"/>
    <x v="0"/>
    <s v="FUR-FU-10000076"/>
    <x v="0"/>
    <x v="5"/>
    <s v="24-Hour Round Wall Clock"/>
    <n v="47.952000000000005"/>
    <n v="3"/>
    <n v="0.2"/>
    <n v="13.786200000000006"/>
  </r>
  <r>
    <n v="1236"/>
    <x v="579"/>
    <x v="0"/>
    <x v="99"/>
    <d v="2013-10-29T00:00:00"/>
    <s v="Same Day"/>
    <s v="PG-18820"/>
    <s v="Patrick Gardner"/>
    <x v="0"/>
    <x v="0"/>
    <s v="Boynton Beach"/>
    <x v="2"/>
    <n v="33437"/>
    <x v="0"/>
    <s v="OFF-BI-10003719"/>
    <x v="1"/>
    <x v="8"/>
    <s v="Large Capacity Hanging Post Binders"/>
    <n v="37.425000000000004"/>
    <n v="5"/>
    <n v="0.7"/>
    <n v="-29.940000000000012"/>
  </r>
  <r>
    <n v="1237"/>
    <x v="579"/>
    <x v="0"/>
    <x v="99"/>
    <d v="2013-10-29T00:00:00"/>
    <s v="Same Day"/>
    <s v="PG-18820"/>
    <s v="Patrick Gardner"/>
    <x v="0"/>
    <x v="0"/>
    <s v="Boynton Beach"/>
    <x v="2"/>
    <n v="33437"/>
    <x v="0"/>
    <s v="FUR-FU-10003268"/>
    <x v="0"/>
    <x v="5"/>
    <s v="Eldon Radial Chair Mat for Low to Medium Pile Carpets"/>
    <n v="63.967999999999996"/>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499999999999"/>
  </r>
  <r>
    <n v="1244"/>
    <x v="582"/>
    <x v="0"/>
    <x v="431"/>
    <d v="2013-02-22T00:00:00"/>
    <s v="Standard Class"/>
    <s v="PG-18820"/>
    <s v="Patrick Gardner"/>
    <x v="0"/>
    <x v="0"/>
    <s v="New York City"/>
    <x v="15"/>
    <n v="10009"/>
    <x v="3"/>
    <s v="OFF-FA-10000304"/>
    <x v="1"/>
    <x v="13"/>
    <s v="Advantus Push Pins"/>
    <n v="8.7200000000000006"/>
    <n v="4"/>
    <n v="0"/>
    <n v="3.5752000000000006"/>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80000000001"/>
    <n v="6"/>
    <n v="0.2"/>
    <n v="95.585999999999899"/>
  </r>
  <r>
    <n v="1247"/>
    <x v="584"/>
    <x v="2"/>
    <x v="432"/>
    <d v="2011-12-14T00:00:00"/>
    <s v="Second Class"/>
    <s v="NP-18700"/>
    <s v="Nora Preis"/>
    <x v="0"/>
    <x v="0"/>
    <s v="Fresno"/>
    <x v="1"/>
    <n v="93727"/>
    <x v="1"/>
    <s v="FUR-TA-10003473"/>
    <x v="0"/>
    <x v="3"/>
    <s v="Bretford Rectangular Conference Table Tops"/>
    <n v="3610.848"/>
    <n v="12"/>
    <n v="0.2"/>
    <n v="135.4068000000002"/>
  </r>
  <r>
    <n v="1248"/>
    <x v="584"/>
    <x v="2"/>
    <x v="432"/>
    <d v="2011-12-14T00:00:00"/>
    <s v="Second Class"/>
    <s v="NP-18700"/>
    <s v="Nora Preis"/>
    <x v="0"/>
    <x v="0"/>
    <s v="Fresno"/>
    <x v="1"/>
    <n v="93727"/>
    <x v="1"/>
    <s v="FUR-BO-10004467"/>
    <x v="0"/>
    <x v="0"/>
    <s v="Bestar Classic Bookcase"/>
    <n v="254.97449999999998"/>
    <n v="3"/>
    <n v="0.15"/>
    <n v="11.998799999999989"/>
  </r>
  <r>
    <n v="1249"/>
    <x v="585"/>
    <x v="3"/>
    <x v="404"/>
    <d v="2014-12-25T00:00:00"/>
    <s v="Standard Class"/>
    <s v="DJ-13630"/>
    <s v="Doug Jacobs"/>
    <x v="0"/>
    <x v="0"/>
    <s v="New York City"/>
    <x v="15"/>
    <n v="10009"/>
    <x v="3"/>
    <s v="OFF-AR-10002280"/>
    <x v="1"/>
    <x v="6"/>
    <s v="Staples"/>
    <n v="38.82"/>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60000000000003"/>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39999999999915"/>
  </r>
  <r>
    <n v="1255"/>
    <x v="587"/>
    <x v="3"/>
    <x v="434"/>
    <d v="2014-03-15T00:00:00"/>
    <s v="Standard Class"/>
    <s v="MH-18115"/>
    <s v="Mick Hernandez"/>
    <x v="2"/>
    <x v="0"/>
    <s v="Chester"/>
    <x v="9"/>
    <n v="19013"/>
    <x v="3"/>
    <s v="TEC-PH-10000149"/>
    <x v="2"/>
    <x v="7"/>
    <s v="Cisco SPA525G2 IP Phone - Wireless"/>
    <n v="35.909999999999997"/>
    <n v="3"/>
    <n v="0.4"/>
    <n v="-8.3790000000000031"/>
  </r>
  <r>
    <n v="1256"/>
    <x v="587"/>
    <x v="3"/>
    <x v="434"/>
    <d v="2014-03-15T00:00:00"/>
    <s v="Standard Class"/>
    <s v="MH-18115"/>
    <s v="Mick Hernandez"/>
    <x v="2"/>
    <x v="0"/>
    <s v="Chester"/>
    <x v="9"/>
    <n v="19013"/>
    <x v="3"/>
    <s v="FUR-FU-10003724"/>
    <x v="0"/>
    <x v="5"/>
    <s v="Westinghouse Clip-On Gooseneck Lamps"/>
    <n v="6.6959999999999997"/>
    <n v="1"/>
    <n v="0.2"/>
    <n v="0.50219999999999976"/>
  </r>
  <r>
    <n v="1257"/>
    <x v="587"/>
    <x v="3"/>
    <x v="434"/>
    <d v="2014-03-15T00:00:00"/>
    <s v="Standard Class"/>
    <s v="MH-18115"/>
    <s v="Mick Hernandez"/>
    <x v="2"/>
    <x v="0"/>
    <s v="Chester"/>
    <x v="9"/>
    <n v="19013"/>
    <x v="3"/>
    <s v="FUR-FU-10003535"/>
    <x v="0"/>
    <x v="5"/>
    <s v="Howard Miller Distant Time Traveler Alarm Clock"/>
    <n v="43.872000000000007"/>
    <n v="2"/>
    <n v="0.2"/>
    <n v="11.516399999999999"/>
  </r>
  <r>
    <n v="1258"/>
    <x v="588"/>
    <x v="0"/>
    <x v="435"/>
    <d v="2013-12-29T00:00:00"/>
    <s v="Second Class"/>
    <s v="RB-19795"/>
    <s v="Ross Baird"/>
    <x v="2"/>
    <x v="0"/>
    <s v="Charlotte"/>
    <x v="3"/>
    <n v="28205"/>
    <x v="0"/>
    <s v="OFF-BI-10001575"/>
    <x v="1"/>
    <x v="8"/>
    <s v="GBC Linen Binding Covers"/>
    <n v="27.882000000000005"/>
    <n v="3"/>
    <n v="0.7"/>
    <n v="-20.446799999999996"/>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000000000004"/>
    <n v="8"/>
    <n v="0.2"/>
    <n v="76.704000000000008"/>
  </r>
  <r>
    <n v="1261"/>
    <x v="589"/>
    <x v="3"/>
    <x v="436"/>
    <d v="2014-10-28T00:00:00"/>
    <s v="Standard Class"/>
    <s v="JR-15700"/>
    <s v="Jocasta Rupert"/>
    <x v="0"/>
    <x v="0"/>
    <s v="Jacksonville"/>
    <x v="2"/>
    <n v="32216"/>
    <x v="0"/>
    <s v="TEC-PH-10004586"/>
    <x v="2"/>
    <x v="7"/>
    <s v="Wilson SignalBoost 841262 DB PRO Amplifier Kit"/>
    <n v="863.87999999999988"/>
    <n v="3"/>
    <n v="0.2"/>
    <n v="107.98499999999996"/>
  </r>
  <r>
    <n v="1262"/>
    <x v="590"/>
    <x v="0"/>
    <x v="99"/>
    <d v="2013-11-05T00:00:00"/>
    <s v="Standard Class"/>
    <s v="SM-20950"/>
    <s v="Suzanne McNair"/>
    <x v="1"/>
    <x v="0"/>
    <s v="Greenville"/>
    <x v="3"/>
    <n v="27834"/>
    <x v="0"/>
    <s v="OFF-BI-10004236"/>
    <x v="1"/>
    <x v="8"/>
    <s v="XtraLife ClearVue Slant-D Ring Binder, White, 3&quot;"/>
    <n v="17.616000000000003"/>
    <n v="4"/>
    <n v="0.7"/>
    <n v="-14.0928"/>
  </r>
  <r>
    <n v="1263"/>
    <x v="591"/>
    <x v="3"/>
    <x v="437"/>
    <d v="2014-07-10T00:00:00"/>
    <s v="Second Class"/>
    <s v="CS-12355"/>
    <s v="Christine Sundaresam"/>
    <x v="0"/>
    <x v="0"/>
    <s v="Long Beach"/>
    <x v="15"/>
    <n v="11561"/>
    <x v="3"/>
    <s v="OFF-BI-10001634"/>
    <x v="1"/>
    <x v="8"/>
    <s v="Wilson Jones Active Use Binders"/>
    <n v="17.472000000000001"/>
    <n v="3"/>
    <n v="0.2"/>
    <n v="6.3336000000000006"/>
  </r>
  <r>
    <n v="1264"/>
    <x v="592"/>
    <x v="0"/>
    <x v="393"/>
    <d v="2013-10-03T00:00:00"/>
    <s v="First Class"/>
    <s v="CC-12220"/>
    <s v="Chris Cortes"/>
    <x v="0"/>
    <x v="0"/>
    <s v="La Porte"/>
    <x v="14"/>
    <n v="46350"/>
    <x v="2"/>
    <s v="TEC-PH-10000215"/>
    <x v="2"/>
    <x v="7"/>
    <s v="Plantronics Cordless Phone Headset with In-line Volume - M214C"/>
    <n v="69.900000000000006"/>
    <n v="2"/>
    <n v="0"/>
    <n v="18.873000000000005"/>
  </r>
  <r>
    <n v="1265"/>
    <x v="592"/>
    <x v="0"/>
    <x v="393"/>
    <d v="2013-10-03T00:00:00"/>
    <s v="First Class"/>
    <s v="CC-12220"/>
    <s v="Chris Cortes"/>
    <x v="0"/>
    <x v="0"/>
    <s v="La Porte"/>
    <x v="14"/>
    <n v="46350"/>
    <x v="2"/>
    <s v="FUR-FU-10003724"/>
    <x v="0"/>
    <x v="5"/>
    <s v="Westinghouse Clip-On Gooseneck Lamps"/>
    <n v="41.849999999999994"/>
    <n v="5"/>
    <n v="0"/>
    <n v="10.880999999999998"/>
  </r>
  <r>
    <n v="1266"/>
    <x v="593"/>
    <x v="3"/>
    <x v="264"/>
    <d v="2014-09-08T00:00:00"/>
    <s v="Standard Class"/>
    <s v="PF-19225"/>
    <s v="Phillip Flathmann"/>
    <x v="0"/>
    <x v="0"/>
    <s v="San Francisco"/>
    <x v="1"/>
    <n v="94122"/>
    <x v="1"/>
    <s v="OFF-AR-10000422"/>
    <x v="1"/>
    <x v="6"/>
    <s v="Pencil and Crayon Sharpener"/>
    <n v="6.57"/>
    <n v="3"/>
    <n v="0"/>
    <n v="1.7738999999999998"/>
  </r>
  <r>
    <n v="1267"/>
    <x v="594"/>
    <x v="2"/>
    <x v="163"/>
    <d v="2011-12-29T00:00:00"/>
    <s v="Standard Class"/>
    <s v="JC-16105"/>
    <s v="Julie Creighton"/>
    <x v="1"/>
    <x v="0"/>
    <s v="Los Angeles"/>
    <x v="1"/>
    <n v="90045"/>
    <x v="1"/>
    <s v="OFF-ST-10003306"/>
    <x v="1"/>
    <x v="4"/>
    <s v="Letter Size Cart"/>
    <n v="142.86000000000001"/>
    <n v="1"/>
    <n v="0"/>
    <n v="41.429399999999987"/>
  </r>
  <r>
    <n v="1268"/>
    <x v="594"/>
    <x v="2"/>
    <x v="163"/>
    <d v="2011-12-29T00:00:00"/>
    <s v="Standard Class"/>
    <s v="JC-16105"/>
    <s v="Julie Creighton"/>
    <x v="1"/>
    <x v="0"/>
    <s v="Los Angeles"/>
    <x v="1"/>
    <n v="90045"/>
    <x v="1"/>
    <s v="FUR-CH-10001146"/>
    <x v="0"/>
    <x v="1"/>
    <s v="Global Value Mid-Back Manager's Chair, Gray"/>
    <n v="292.27200000000005"/>
    <n v="6"/>
    <n v="0.2"/>
    <n v="18.266999999999967"/>
  </r>
  <r>
    <n v="1269"/>
    <x v="595"/>
    <x v="3"/>
    <x v="397"/>
    <d v="2014-09-28T00:00:00"/>
    <s v="Standard Class"/>
    <s v="BG-11695"/>
    <s v="Brooke Gillingham"/>
    <x v="1"/>
    <x v="0"/>
    <s v="Louisville"/>
    <x v="22"/>
    <n v="80027"/>
    <x v="1"/>
    <s v="FUR-FU-10000246"/>
    <x v="0"/>
    <x v="5"/>
    <s v="Aluminum Document Frame"/>
    <n v="29.328000000000003"/>
    <n v="3"/>
    <n v="0.2"/>
    <n v="3.665999999999995"/>
  </r>
  <r>
    <n v="1270"/>
    <x v="596"/>
    <x v="3"/>
    <x v="400"/>
    <d v="2014-06-09T00:00:00"/>
    <s v="Standard Class"/>
    <s v="DC-12850"/>
    <s v="Dan Campbell"/>
    <x v="0"/>
    <x v="0"/>
    <s v="Florence"/>
    <x v="19"/>
    <n v="35630"/>
    <x v="0"/>
    <s v="OFF-PA-10002870"/>
    <x v="1"/>
    <x v="10"/>
    <s v="Ampad Phone Message Book, Recycled, 400 Message Capacity, 5 ¾” x 11”"/>
    <n v="12.48"/>
    <n v="2"/>
    <n v="0"/>
    <n v="5.6159999999999997"/>
  </r>
  <r>
    <n v="1271"/>
    <x v="597"/>
    <x v="0"/>
    <x v="438"/>
    <d v="2013-04-27T00:00:00"/>
    <s v="Standard Class"/>
    <s v="SP-20545"/>
    <s v="Sibella Parks"/>
    <x v="1"/>
    <x v="0"/>
    <s v="Chicago"/>
    <x v="10"/>
    <n v="60623"/>
    <x v="2"/>
    <s v="OFF-ST-10000563"/>
    <x v="1"/>
    <x v="4"/>
    <s v="Fellowes Bankers Box Stor/Drawer Steel Plus"/>
    <n v="102.33600000000001"/>
    <n v="4"/>
    <n v="0.2"/>
    <n v="-12.792000000000002"/>
  </r>
  <r>
    <n v="1272"/>
    <x v="597"/>
    <x v="0"/>
    <x v="438"/>
    <d v="2013-04-27T00:00:00"/>
    <s v="Standard Class"/>
    <s v="SP-20545"/>
    <s v="Sibella Parks"/>
    <x v="1"/>
    <x v="0"/>
    <s v="Chicago"/>
    <x v="10"/>
    <n v="60623"/>
    <x v="2"/>
    <s v="OFF-AP-10004487"/>
    <x v="1"/>
    <x v="9"/>
    <s v="Kensington 4 Outlet MasterPiece Compact Power Control Center"/>
    <n v="48.791999999999987"/>
    <n v="3"/>
    <n v="0.8"/>
    <n v="-126.85920000000002"/>
  </r>
  <r>
    <n v="1273"/>
    <x v="597"/>
    <x v="0"/>
    <x v="438"/>
    <d v="2013-04-27T00:00:00"/>
    <s v="Standard Class"/>
    <s v="SP-20545"/>
    <s v="Sibella Parks"/>
    <x v="1"/>
    <x v="0"/>
    <s v="Chicago"/>
    <x v="10"/>
    <n v="60623"/>
    <x v="2"/>
    <s v="OFF-BI-10002854"/>
    <x v="1"/>
    <x v="8"/>
    <s v="Performers Binder/Pad Holder, Black"/>
    <n v="44.847999999999992"/>
    <n v="8"/>
    <n v="0.8"/>
    <n v="-67.27200000000002"/>
  </r>
  <r>
    <n v="1274"/>
    <x v="598"/>
    <x v="0"/>
    <x v="439"/>
    <d v="2013-05-27T00:00:00"/>
    <s v="Same Day"/>
    <s v="MS-17710"/>
    <s v="Maurice Satty"/>
    <x v="0"/>
    <x v="0"/>
    <s v="Fort Worth"/>
    <x v="5"/>
    <n v="76106"/>
    <x v="2"/>
    <s v="OFF-PA-10004621"/>
    <x v="1"/>
    <x v="10"/>
    <s v="Xerox 212"/>
    <n v="10.368000000000002"/>
    <n v="2"/>
    <n v="0.2"/>
    <n v="3.6288"/>
  </r>
  <r>
    <n v="1275"/>
    <x v="598"/>
    <x v="0"/>
    <x v="439"/>
    <d v="2013-05-27T00:00:00"/>
    <s v="Same Day"/>
    <s v="MS-17710"/>
    <s v="Maurice Satty"/>
    <x v="0"/>
    <x v="0"/>
    <s v="Fort Worth"/>
    <x v="5"/>
    <n v="76106"/>
    <x v="2"/>
    <s v="FUR-CH-10001973"/>
    <x v="0"/>
    <x v="1"/>
    <s v="Office Star Flex Back Scooter Chair with White Frame"/>
    <n v="388.42999999999995"/>
    <n v="5"/>
    <n v="0.3"/>
    <n v="-88.783999999999978"/>
  </r>
  <r>
    <n v="1276"/>
    <x v="598"/>
    <x v="0"/>
    <x v="439"/>
    <d v="2013-05-27T00:00:00"/>
    <s v="Same Day"/>
    <s v="MS-17710"/>
    <s v="Maurice Satty"/>
    <x v="0"/>
    <x v="0"/>
    <s v="Fort Worth"/>
    <x v="5"/>
    <n v="76106"/>
    <x v="2"/>
    <s v="OFF-PA-10004040"/>
    <x v="1"/>
    <x v="10"/>
    <s v="Universal Premium White Copier/Laser Paper (20Lb. and 87 Bright)"/>
    <n v="14.35200000000000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61"/>
  </r>
  <r>
    <n v="1278"/>
    <x v="599"/>
    <x v="0"/>
    <x v="440"/>
    <d v="2013-05-08T00:00:00"/>
    <s v="Standard Class"/>
    <s v="BD-11770"/>
    <s v="Bryan Davis"/>
    <x v="0"/>
    <x v="0"/>
    <s v="Houston"/>
    <x v="5"/>
    <n v="77070"/>
    <x v="2"/>
    <s v="OFF-AR-10004022"/>
    <x v="1"/>
    <x v="6"/>
    <s v="Panasonic KP-380BK Classic Electric Pencil Sharpener"/>
    <n v="86.352000000000004"/>
    <n v="3"/>
    <n v="0.2"/>
    <n v="5.3969999999999914"/>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799999999996"/>
  </r>
  <r>
    <n v="1281"/>
    <x v="601"/>
    <x v="0"/>
    <x v="64"/>
    <d v="2013-09-07T00:00:00"/>
    <s v="First Class"/>
    <s v="TR-21325"/>
    <s v="Toby Ritter"/>
    <x v="0"/>
    <x v="0"/>
    <s v="Cedar Rapids"/>
    <x v="23"/>
    <n v="52402"/>
    <x v="2"/>
    <s v="TEC-PH-10003505"/>
    <x v="2"/>
    <x v="7"/>
    <s v="Geemarc AmpliPOWER60"/>
    <n v="278.39999999999998"/>
    <n v="3"/>
    <n v="0"/>
    <n v="80.735999999999976"/>
  </r>
  <r>
    <n v="1282"/>
    <x v="602"/>
    <x v="3"/>
    <x v="359"/>
    <d v="2014-04-12T00:00:00"/>
    <s v="First Class"/>
    <s v="SA-20830"/>
    <s v="Sue Ann Reed"/>
    <x v="0"/>
    <x v="0"/>
    <s v="Jacksonville"/>
    <x v="2"/>
    <n v="32216"/>
    <x v="0"/>
    <s v="OFF-LA-10000121"/>
    <x v="1"/>
    <x v="2"/>
    <s v="Avery 48"/>
    <n v="15.120000000000001"/>
    <n v="3"/>
    <n v="0.2"/>
    <n v="4.9139999999999988"/>
  </r>
  <r>
    <n v="1283"/>
    <x v="602"/>
    <x v="3"/>
    <x v="359"/>
    <d v="2014-04-12T00:00:00"/>
    <s v="First Class"/>
    <s v="SA-20830"/>
    <s v="Sue Ann Reed"/>
    <x v="0"/>
    <x v="0"/>
    <s v="Jacksonville"/>
    <x v="2"/>
    <n v="32216"/>
    <x v="0"/>
    <s v="OFF-BI-10002026"/>
    <x v="1"/>
    <x v="8"/>
    <s v="Avery Arch Ring Binders"/>
    <n v="17.430000000000003"/>
    <n v="1"/>
    <n v="0.7"/>
    <n v="-13.363000000000003"/>
  </r>
  <r>
    <n v="1284"/>
    <x v="602"/>
    <x v="3"/>
    <x v="359"/>
    <d v="2014-04-12T00:00:00"/>
    <s v="First Class"/>
    <s v="SA-20830"/>
    <s v="Sue Ann Reed"/>
    <x v="0"/>
    <x v="0"/>
    <s v="Jacksonville"/>
    <x v="2"/>
    <n v="32216"/>
    <x v="0"/>
    <s v="OFF-PA-10000994"/>
    <x v="1"/>
    <x v="10"/>
    <s v="Xerox 1915"/>
    <n v="251.64"/>
    <n v="3"/>
    <n v="0.2"/>
    <n v="88.073999999999984"/>
  </r>
  <r>
    <n v="1285"/>
    <x v="603"/>
    <x v="1"/>
    <x v="401"/>
    <d v="2012-12-12T00:00:00"/>
    <s v="Standard Class"/>
    <s v="KW-16435"/>
    <s v="Katrina Willman"/>
    <x v="0"/>
    <x v="0"/>
    <s v="Austin"/>
    <x v="5"/>
    <n v="78745"/>
    <x v="2"/>
    <s v="OFF-BI-10002813"/>
    <x v="1"/>
    <x v="8"/>
    <s v="Avery Reinforcements for Hole-Punch Pages"/>
    <n v="2.7719999999999994"/>
    <n v="7"/>
    <n v="0.8"/>
    <n v="-4.8510000000000009"/>
  </r>
  <r>
    <n v="1286"/>
    <x v="604"/>
    <x v="0"/>
    <x v="190"/>
    <d v="2013-07-04T00:00:00"/>
    <s v="Standard Class"/>
    <s v="GM-14500"/>
    <s v="Gene McClure"/>
    <x v="0"/>
    <x v="0"/>
    <s v="Providence"/>
    <x v="34"/>
    <n v="2908"/>
    <x v="3"/>
    <s v="OFF-ST-10000617"/>
    <x v="1"/>
    <x v="4"/>
    <s v="Woodgrain Magazine Files by Perma"/>
    <n v="14.9"/>
    <n v="5"/>
    <n v="0"/>
    <n v="1.0429999999999984"/>
  </r>
  <r>
    <n v="1287"/>
    <x v="605"/>
    <x v="1"/>
    <x v="433"/>
    <d v="2012-07-08T00:00:00"/>
    <s v="Standard Class"/>
    <s v="AD-10180"/>
    <s v="Alan Dominguez"/>
    <x v="2"/>
    <x v="0"/>
    <s v="New York City"/>
    <x v="15"/>
    <n v="10035"/>
    <x v="3"/>
    <s v="OFF-AR-10004817"/>
    <x v="1"/>
    <x v="6"/>
    <s v="Colorific Watercolor Pencils"/>
    <n v="15.48"/>
    <n v="3"/>
    <n v="0"/>
    <n v="4.4891999999999985"/>
  </r>
  <r>
    <n v="1288"/>
    <x v="606"/>
    <x v="0"/>
    <x v="441"/>
    <d v="2013-11-27T00:00:00"/>
    <s v="Standard Class"/>
    <s v="TB-21355"/>
    <s v="Todd Boyes"/>
    <x v="1"/>
    <x v="0"/>
    <s v="New York City"/>
    <x v="15"/>
    <n v="10009"/>
    <x v="3"/>
    <s v="FUR-FU-10000397"/>
    <x v="0"/>
    <x v="5"/>
    <s v="Luxo Economy Swing Arm Lamp"/>
    <n v="39.880000000000003"/>
    <n v="2"/>
    <n v="0"/>
    <n v="11.166400000000003"/>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x v="0"/>
    <s v="New York City"/>
    <x v="15"/>
    <n v="10009"/>
    <x v="3"/>
    <s v="OFF-AR-10001860"/>
    <x v="1"/>
    <x v="6"/>
    <s v="BIC Liqua Brite Liner"/>
    <n v="20.82"/>
    <n v="3"/>
    <n v="0"/>
    <n v="7.4952000000000005"/>
  </r>
  <r>
    <n v="1291"/>
    <x v="607"/>
    <x v="0"/>
    <x v="338"/>
    <d v="2013-11-13T00:00:00"/>
    <s v="First Class"/>
    <s v="CC-12430"/>
    <s v="Chuck Clark"/>
    <x v="2"/>
    <x v="0"/>
    <s v="San Francisco"/>
    <x v="1"/>
    <n v="94122"/>
    <x v="1"/>
    <s v="OFF-BI-10004970"/>
    <x v="1"/>
    <x v="8"/>
    <s v="ACCOHIDE 3-Ring Binder, Blue, 1&quot;"/>
    <n v="13.216000000000001"/>
    <n v="4"/>
    <n v="0.2"/>
    <n v="4.4603999999999999"/>
  </r>
  <r>
    <n v="1292"/>
    <x v="607"/>
    <x v="0"/>
    <x v="338"/>
    <d v="2013-11-13T00:00:00"/>
    <s v="First Class"/>
    <s v="CC-12430"/>
    <s v="Chuck Clark"/>
    <x v="2"/>
    <x v="0"/>
    <s v="San Francisco"/>
    <x v="1"/>
    <n v="94122"/>
    <x v="1"/>
    <s v="OFF-PA-10003172"/>
    <x v="1"/>
    <x v="10"/>
    <s v="Xerox 1996"/>
    <n v="32.400000000000006"/>
    <n v="5"/>
    <n v="0"/>
    <n v="15.552000000000001"/>
  </r>
  <r>
    <n v="1293"/>
    <x v="608"/>
    <x v="1"/>
    <x v="375"/>
    <d v="2012-09-01T00:00:00"/>
    <s v="Standard Class"/>
    <s v="PF-19165"/>
    <s v="Philip Fox"/>
    <x v="0"/>
    <x v="0"/>
    <s v="San Diego"/>
    <x v="1"/>
    <n v="92105"/>
    <x v="1"/>
    <s v="OFF-SU-10001218"/>
    <x v="1"/>
    <x v="14"/>
    <s v="Fiskars Softgrip Scissors"/>
    <n v="32.94"/>
    <n v="3"/>
    <n v="0"/>
    <n v="9.2232000000000021"/>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799999999944"/>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79"/>
  </r>
  <r>
    <n v="1299"/>
    <x v="611"/>
    <x v="0"/>
    <x v="16"/>
    <d v="2013-12-13T00:00:00"/>
    <s v="Second Class"/>
    <s v="QJ-19255"/>
    <s v="Quincy Jones"/>
    <x v="1"/>
    <x v="0"/>
    <s v="Saint Paul"/>
    <x v="11"/>
    <n v="55106"/>
    <x v="2"/>
    <s v="TEC-PH-10003555"/>
    <x v="2"/>
    <x v="7"/>
    <s v="Motorola HK250 Universal Bluetooth Headset"/>
    <n v="114.94999999999999"/>
    <n v="5"/>
    <n v="0"/>
    <n v="2.2990000000000066"/>
  </r>
  <r>
    <n v="1300"/>
    <x v="612"/>
    <x v="1"/>
    <x v="242"/>
    <d v="2012-10-07T00:00:00"/>
    <s v="First Class"/>
    <s v="AA-10315"/>
    <s v="Alex Avila"/>
    <x v="0"/>
    <x v="0"/>
    <s v="San Francisco"/>
    <x v="1"/>
    <n v="94109"/>
    <x v="1"/>
    <s v="OFF-ST-10001590"/>
    <x v="1"/>
    <x v="4"/>
    <s v="Tenex Personal Project File with Scoop Front Design, Black"/>
    <n v="26.96"/>
    <n v="2"/>
    <n v="0"/>
    <n v="7.0095999999999989"/>
  </r>
  <r>
    <n v="1301"/>
    <x v="613"/>
    <x v="0"/>
    <x v="443"/>
    <d v="2013-12-26T00:00:00"/>
    <s v="Second Class"/>
    <s v="LC-17140"/>
    <s v="Logan Currie"/>
    <x v="0"/>
    <x v="0"/>
    <s v="Springfield"/>
    <x v="17"/>
    <n v="22153"/>
    <x v="0"/>
    <s v="FUR-FU-10003664"/>
    <x v="0"/>
    <x v="5"/>
    <s v="Electrix Architect's Clamp-On Swing Arm Lamp, Black"/>
    <n v="572.76"/>
    <n v="6"/>
    <n v="0"/>
    <n v="166.10039999999995"/>
  </r>
  <r>
    <n v="1302"/>
    <x v="613"/>
    <x v="0"/>
    <x v="443"/>
    <d v="2013-12-26T00:00:00"/>
    <s v="Second Class"/>
    <s v="LC-17140"/>
    <s v="Logan Currie"/>
    <x v="0"/>
    <x v="0"/>
    <s v="Springfield"/>
    <x v="17"/>
    <n v="22153"/>
    <x v="0"/>
    <s v="FUR-FU-10003664"/>
    <x v="0"/>
    <x v="5"/>
    <s v="Electrix Architect's Clamp-On Swing Arm Lamp, Black"/>
    <n v="286.38"/>
    <n v="3"/>
    <n v="0"/>
    <n v="83.050199999999975"/>
  </r>
  <r>
    <n v="1303"/>
    <x v="614"/>
    <x v="1"/>
    <x v="444"/>
    <d v="2012-09-24T00:00:00"/>
    <s v="Second Class"/>
    <s v="TC-21535"/>
    <s v="Tracy Collins"/>
    <x v="2"/>
    <x v="0"/>
    <s v="Arlington"/>
    <x v="17"/>
    <n v="22204"/>
    <x v="0"/>
    <s v="FUR-BO-10003433"/>
    <x v="0"/>
    <x v="0"/>
    <s v="Sauder Cornerstone Collection Library"/>
    <n v="61.96"/>
    <n v="2"/>
    <n v="0"/>
    <n v="4.3371999999999957"/>
  </r>
  <r>
    <n v="1304"/>
    <x v="615"/>
    <x v="3"/>
    <x v="445"/>
    <d v="2014-07-08T00:00:00"/>
    <s v="Standard Class"/>
    <s v="CS-12460"/>
    <s v="Chuck Sachs"/>
    <x v="0"/>
    <x v="0"/>
    <s v="Columbus"/>
    <x v="32"/>
    <n v="31907"/>
    <x v="0"/>
    <s v="FUR-FU-10002554"/>
    <x v="0"/>
    <x v="5"/>
    <s v="Westinghouse Floor Lamp with Metal Mesh Shade, Black"/>
    <n v="23.99"/>
    <n v="1"/>
    <n v="0"/>
    <n v="5.5176999999999978"/>
  </r>
  <r>
    <n v="1305"/>
    <x v="615"/>
    <x v="3"/>
    <x v="445"/>
    <d v="2014-07-08T00:00:00"/>
    <s v="Standard Class"/>
    <s v="CS-12460"/>
    <s v="Chuck Sachs"/>
    <x v="0"/>
    <x v="0"/>
    <s v="Columbus"/>
    <x v="32"/>
    <n v="31907"/>
    <x v="0"/>
    <s v="TEC-PH-10001557"/>
    <x v="2"/>
    <x v="7"/>
    <s v="Pyle PMP37LED"/>
    <n v="287.96999999999997"/>
    <n v="3"/>
    <n v="0"/>
    <n v="77.751899999999992"/>
  </r>
  <r>
    <n v="1306"/>
    <x v="61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12"/>
  </r>
  <r>
    <n v="1309"/>
    <x v="617"/>
    <x v="0"/>
    <x v="23"/>
    <d v="2013-06-22T00:00:00"/>
    <s v="First Class"/>
    <s v="RC-19825"/>
    <s v="Roy Collins"/>
    <x v="0"/>
    <x v="0"/>
    <s v="Pasadena"/>
    <x v="1"/>
    <n v="91104"/>
    <x v="1"/>
    <s v="OFF-AP-10003971"/>
    <x v="1"/>
    <x v="9"/>
    <s v="Belkin 6 Outlet Metallic Surge Strip"/>
    <n v="21.78"/>
    <n v="2"/>
    <n v="0"/>
    <n v="5.6628000000000007"/>
  </r>
  <r>
    <n v="1310"/>
    <x v="617"/>
    <x v="0"/>
    <x v="23"/>
    <d v="2013-06-22T00:00:00"/>
    <s v="First Class"/>
    <s v="RC-19825"/>
    <s v="Roy Collins"/>
    <x v="0"/>
    <x v="0"/>
    <s v="Pasadena"/>
    <x v="1"/>
    <n v="91104"/>
    <x v="1"/>
    <s v="OFF-ST-10001469"/>
    <x v="1"/>
    <x v="4"/>
    <s v="Fellowes Bankers Box Recycled Super Stor/Drawer"/>
    <n v="161.94"/>
    <n v="3"/>
    <n v="0"/>
    <n v="9.716399999999993"/>
  </r>
  <r>
    <n v="1311"/>
    <x v="617"/>
    <x v="0"/>
    <x v="23"/>
    <d v="2013-06-22T00:00:00"/>
    <s v="First Class"/>
    <s v="RC-19825"/>
    <s v="Roy Collins"/>
    <x v="0"/>
    <x v="0"/>
    <s v="Pasadena"/>
    <x v="1"/>
    <n v="91104"/>
    <x v="1"/>
    <s v="FUR-CH-10003846"/>
    <x v="0"/>
    <x v="1"/>
    <s v="Hon Valutask Swivel Chairs"/>
    <n v="161.56800000000001"/>
    <n v="2"/>
    <n v="0.2"/>
    <n v="-8.0783999999999949"/>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200000000004"/>
  </r>
  <r>
    <n v="1314"/>
    <x v="619"/>
    <x v="0"/>
    <x v="446"/>
    <d v="2013-10-02T00:00:00"/>
    <s v="Standard Class"/>
    <s v="PK-19075"/>
    <s v="Pete Kriz"/>
    <x v="0"/>
    <x v="0"/>
    <s v="Columbus"/>
    <x v="24"/>
    <n v="43229"/>
    <x v="3"/>
    <s v="FUR-CH-10003199"/>
    <x v="0"/>
    <x v="1"/>
    <s v="Office Star - Contemporary Task Swivel Chair"/>
    <n v="155.37199999999999"/>
    <n v="2"/>
    <n v="0.3"/>
    <n v="-13.317599999999999"/>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4999999999961"/>
  </r>
  <r>
    <n v="1318"/>
    <x v="621"/>
    <x v="3"/>
    <x v="389"/>
    <d v="2014-12-15T00:00:00"/>
    <s v="Standard Class"/>
    <s v="HA-14920"/>
    <s v="Helen Andreada"/>
    <x v="0"/>
    <x v="0"/>
    <s v="Philadelphia"/>
    <x v="9"/>
    <n v="19120"/>
    <x v="3"/>
    <s v="TEC-AC-10003116"/>
    <x v="2"/>
    <x v="11"/>
    <s v="Memorex Froggy Flash Drive 8 GB"/>
    <n v="14.200000000000001"/>
    <n v="1"/>
    <n v="0.2"/>
    <n v="3.3724999999999992"/>
  </r>
  <r>
    <n v="1319"/>
    <x v="622"/>
    <x v="2"/>
    <x v="268"/>
    <d v="2011-07-05T00:00:00"/>
    <s v="Standard Class"/>
    <s v="LW-16825"/>
    <s v="Laurel Workman"/>
    <x v="1"/>
    <x v="0"/>
    <s v="Deltona"/>
    <x v="2"/>
    <n v="32725"/>
    <x v="0"/>
    <s v="TEC-PH-10004586"/>
    <x v="2"/>
    <x v="7"/>
    <s v="Wilson SignalBoost 841262 DB PRO Amplifier Kit"/>
    <n v="575.91999999999996"/>
    <n v="2"/>
    <n v="0.2"/>
    <n v="71.989999999999981"/>
  </r>
  <r>
    <n v="1320"/>
    <x v="622"/>
    <x v="2"/>
    <x v="268"/>
    <d v="2011-07-05T00:00:00"/>
    <s v="Standard Class"/>
    <s v="LW-16825"/>
    <s v="Laurel Workman"/>
    <x v="1"/>
    <x v="0"/>
    <s v="Deltona"/>
    <x v="2"/>
    <n v="32725"/>
    <x v="0"/>
    <s v="OFF-BI-10000546"/>
    <x v="1"/>
    <x v="8"/>
    <s v="Avery Durable Binders"/>
    <n v="5.1840000000000011"/>
    <n v="6"/>
    <n v="0.7"/>
    <n v="-3.6288"/>
  </r>
  <r>
    <n v="1321"/>
    <x v="623"/>
    <x v="3"/>
    <x v="447"/>
    <d v="2014-02-09T00:00:00"/>
    <s v="Standard Class"/>
    <s v="MC-17575"/>
    <s v="Matt Collins"/>
    <x v="0"/>
    <x v="0"/>
    <s v="Cincinnati"/>
    <x v="24"/>
    <n v="45231"/>
    <x v="3"/>
    <s v="OFF-BI-10002071"/>
    <x v="1"/>
    <x v="8"/>
    <s v="Fellowes Black Plastic Comb Bindings"/>
    <n v="5.2290000000000001"/>
    <n v="3"/>
    <n v="0.7"/>
    <n v="-4.1831999999999976"/>
  </r>
  <r>
    <n v="1322"/>
    <x v="623"/>
    <x v="3"/>
    <x v="447"/>
    <d v="2014-02-09T00:00:00"/>
    <s v="Standard Class"/>
    <s v="MC-17575"/>
    <s v="Matt Collins"/>
    <x v="0"/>
    <x v="0"/>
    <s v="Cincinnati"/>
    <x v="24"/>
    <n v="45231"/>
    <x v="3"/>
    <s v="OFF-ST-10001490"/>
    <x v="1"/>
    <x v="4"/>
    <s v="Hot File 7-Pocket, Floor Stand"/>
    <n v="285.55200000000002"/>
    <n v="2"/>
    <n v="0.2"/>
    <n v="35.69399999999996"/>
  </r>
  <r>
    <n v="1323"/>
    <x v="624"/>
    <x v="3"/>
    <x v="448"/>
    <d v="2014-03-09T00:00:00"/>
    <s v="Standard Class"/>
    <s v="LP-17095"/>
    <s v="Liz Preis"/>
    <x v="0"/>
    <x v="0"/>
    <s v="Murray"/>
    <x v="0"/>
    <n v="42071"/>
    <x v="0"/>
    <s v="OFF-AP-10004859"/>
    <x v="1"/>
    <x v="9"/>
    <s v="Acco 6 Outlet Guardian Premium Surge Suppressor"/>
    <n v="72.8"/>
    <n v="5"/>
    <n v="0"/>
    <n v="19.656000000000002"/>
  </r>
  <r>
    <n v="1324"/>
    <x v="625"/>
    <x v="3"/>
    <x v="449"/>
    <d v="2014-10-11T00:00:00"/>
    <s v="First Class"/>
    <s v="EB-14170"/>
    <s v="Evan Bailliet"/>
    <x v="0"/>
    <x v="0"/>
    <s v="Wilmington"/>
    <x v="3"/>
    <n v="28403"/>
    <x v="0"/>
    <s v="OFF-PA-10002659"/>
    <x v="1"/>
    <x v="10"/>
    <s v="Avoid Verbal Orders Carbonless Minifold Book"/>
    <n v="10.816000000000001"/>
    <n v="4"/>
    <n v="0.2"/>
    <n v="3.5151999999999988"/>
  </r>
  <r>
    <n v="1325"/>
    <x v="626"/>
    <x v="2"/>
    <x v="450"/>
    <d v="2011-10-03T00:00:00"/>
    <s v="Standard Class"/>
    <s v="GZ-14545"/>
    <s v="George Zrebassa"/>
    <x v="1"/>
    <x v="0"/>
    <s v="Lawrence"/>
    <x v="31"/>
    <n v="1841"/>
    <x v="3"/>
    <s v="OFF-ST-10001321"/>
    <x v="1"/>
    <x v="4"/>
    <s v="Decoflex Hanging Personal Folder File, Blue"/>
    <n v="46.26"/>
    <n v="3"/>
    <n v="0"/>
    <n v="12.490200000000003"/>
  </r>
  <r>
    <n v="1326"/>
    <x v="627"/>
    <x v="2"/>
    <x v="279"/>
    <d v="2011-05-30T00:00:00"/>
    <s v="First Class"/>
    <s v="LE-16810"/>
    <s v="Laurel Elliston"/>
    <x v="0"/>
    <x v="0"/>
    <s v="Chicago"/>
    <x v="10"/>
    <n v="60653"/>
    <x v="2"/>
    <s v="OFF-BI-10004139"/>
    <x v="1"/>
    <x v="8"/>
    <s v="Fellowes Presentation Covers for Comb Binding Machines"/>
    <n v="17.45999999999999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s v="Norwich"/>
    <x v="29"/>
    <n v="6360"/>
    <x v="3"/>
    <s v="OFF-PA-10004156"/>
    <x v="1"/>
    <x v="10"/>
    <s v="Xerox 188"/>
    <n v="11.34"/>
    <n v="1"/>
    <n v="0"/>
    <n v="5.5565999999999995"/>
  </r>
  <r>
    <n v="1329"/>
    <x v="630"/>
    <x v="3"/>
    <x v="453"/>
    <d v="2014-10-19T00:00:00"/>
    <s v="Second Class"/>
    <s v="FG-14260"/>
    <s v="Frank Gastineau"/>
    <x v="2"/>
    <x v="0"/>
    <s v="San Francisco"/>
    <x v="1"/>
    <n v="94110"/>
    <x v="1"/>
    <s v="OFF-AR-10002818"/>
    <x v="1"/>
    <x v="6"/>
    <s v="Panasonic KP-310 Heavy-Duty Electric Pencil Sharpener"/>
    <n v="87.92"/>
    <n v="4"/>
    <n v="0"/>
    <n v="26.375999999999998"/>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50000000000018"/>
  </r>
  <r>
    <n v="1332"/>
    <x v="632"/>
    <x v="3"/>
    <x v="455"/>
    <d v="2014-06-07T00:00:00"/>
    <s v="Standard Class"/>
    <s v="AB-10255"/>
    <s v="Alejandro Ballentine"/>
    <x v="2"/>
    <x v="0"/>
    <s v="Lorain"/>
    <x v="24"/>
    <n v="44052"/>
    <x v="3"/>
    <s v="OFF-ST-10004507"/>
    <x v="1"/>
    <x v="4"/>
    <s v="Advantus Rolling Storage Box"/>
    <n v="27.439999999999998"/>
    <n v="2"/>
    <n v="0.2"/>
    <n v="2.4009999999999998"/>
  </r>
  <r>
    <n v="1333"/>
    <x v="633"/>
    <x v="2"/>
    <x v="456"/>
    <d v="2011-02-22T00:00:00"/>
    <s v="Standard Class"/>
    <s v="MN-17935"/>
    <s v="Michael Nguyen"/>
    <x v="0"/>
    <x v="0"/>
    <s v="Dallas"/>
    <x v="5"/>
    <n v="75220"/>
    <x v="2"/>
    <s v="OFF-BI-10002012"/>
    <x v="1"/>
    <x v="8"/>
    <s v="Wilson Jones Easy Flow II Sheet Lifters"/>
    <n v="1.0799999999999998"/>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s v="Los Angeles"/>
    <x v="1"/>
    <n v="90049"/>
    <x v="1"/>
    <s v="OFF-BI-10003684"/>
    <x v="1"/>
    <x v="8"/>
    <s v="Wilson Jones Legal Size Ring Binders"/>
    <n v="140.73599999999999"/>
    <n v="8"/>
    <n v="0.2"/>
    <n v="52.775999999999996"/>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5999999999991"/>
  </r>
  <r>
    <n v="1338"/>
    <x v="637"/>
    <x v="3"/>
    <x v="185"/>
    <d v="2014-04-03T00:00:00"/>
    <s v="Second Class"/>
    <s v="CM-12115"/>
    <s v="Chad McGuire"/>
    <x v="0"/>
    <x v="0"/>
    <s v="New York City"/>
    <x v="15"/>
    <n v="10011"/>
    <x v="3"/>
    <s v="FUR-FU-10004018"/>
    <x v="0"/>
    <x v="5"/>
    <s v="Tensor Computer Mounted Lamp"/>
    <n v="29.78"/>
    <n v="2"/>
    <n v="0"/>
    <n v="8.0406000000000013"/>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s v="Jacksonville"/>
    <x v="3"/>
    <n v="28540"/>
    <x v="0"/>
    <s v="TEC-MA-10002178"/>
    <x v="2"/>
    <x v="15"/>
    <s v="Cisco CP-7937G Unified IP Conference Station Phone"/>
    <n v="695.7"/>
    <n v="2"/>
    <n v="0.5"/>
    <n v="-27.827999999999975"/>
  </r>
  <r>
    <n v="1342"/>
    <x v="638"/>
    <x v="3"/>
    <x v="460"/>
    <d v="2014-01-05T00:00:00"/>
    <s v="First Class"/>
    <s v="AS-10045"/>
    <s v="Aaron Smayling"/>
    <x v="1"/>
    <x v="0"/>
    <s v="Jacksonville"/>
    <x v="3"/>
    <n v="28540"/>
    <x v="0"/>
    <s v="OFF-BI-10003694"/>
    <x v="1"/>
    <x v="8"/>
    <s v="Avery 3 1/2&quot; Diskette Storage Pages, 10/Pack"/>
    <n v="15.66"/>
    <n v="5"/>
    <n v="0.7"/>
    <n v="-12.527999999999995"/>
  </r>
  <r>
    <n v="1343"/>
    <x v="638"/>
    <x v="3"/>
    <x v="460"/>
    <d v="2014-01-05T00:00:00"/>
    <s v="First Class"/>
    <s v="AS-10045"/>
    <s v="Aaron Smayling"/>
    <x v="1"/>
    <x v="0"/>
    <s v="Jacksonville"/>
    <x v="3"/>
    <n v="28540"/>
    <x v="0"/>
    <s v="OFF-BI-10000474"/>
    <x v="1"/>
    <x v="8"/>
    <s v="Avery Recycled Flexi-View Covers for Binding Systems"/>
    <n v="28.854000000000006"/>
    <n v="6"/>
    <n v="0.7"/>
    <n v="-21.159599999999998"/>
  </r>
  <r>
    <n v="1344"/>
    <x v="639"/>
    <x v="1"/>
    <x v="71"/>
    <d v="2012-06-01T00:00:00"/>
    <s v="Standard Class"/>
    <s v="KB-16315"/>
    <s v="Karl Braun"/>
    <x v="0"/>
    <x v="0"/>
    <s v="Freeport"/>
    <x v="15"/>
    <n v="11520"/>
    <x v="3"/>
    <s v="OFF-AR-10000411"/>
    <x v="1"/>
    <x v="6"/>
    <s v="Boston 16701 Slimline Battery Pencil Sharpener"/>
    <n v="47.82"/>
    <n v="3"/>
    <n v="0"/>
    <n v="14.345999999999995"/>
  </r>
  <r>
    <n v="1345"/>
    <x v="639"/>
    <x v="1"/>
    <x v="71"/>
    <d v="2012-06-01T00:00:00"/>
    <s v="Standard Class"/>
    <s v="KB-16315"/>
    <s v="Karl Braun"/>
    <x v="0"/>
    <x v="0"/>
    <s v="Freeport"/>
    <x v="15"/>
    <n v="11520"/>
    <x v="3"/>
    <s v="OFF-LA-10000262"/>
    <x v="1"/>
    <x v="2"/>
    <s v="Avery 494"/>
    <n v="13.049999999999999"/>
    <n v="5"/>
    <n v="0"/>
    <n v="6.0029999999999992"/>
  </r>
  <r>
    <n v="1346"/>
    <x v="640"/>
    <x v="2"/>
    <x v="461"/>
    <d v="2011-03-24T00:00:00"/>
    <s v="Standard Class"/>
    <s v="BN-11515"/>
    <s v="Bradley Nguyen"/>
    <x v="0"/>
    <x v="0"/>
    <s v="Lakeville"/>
    <x v="11"/>
    <n v="55044"/>
    <x v="2"/>
    <s v="OFF-AP-10001154"/>
    <x v="1"/>
    <x v="9"/>
    <s v="Bionaire Personal Warm Mist Humidifier/Vaporizer"/>
    <n v="93.78"/>
    <n v="2"/>
    <n v="0"/>
    <n v="36.574200000000005"/>
  </r>
  <r>
    <n v="1347"/>
    <x v="640"/>
    <x v="2"/>
    <x v="461"/>
    <d v="2011-03-24T00:00:00"/>
    <s v="Standard Class"/>
    <s v="BN-11515"/>
    <s v="Bradley Nguyen"/>
    <x v="0"/>
    <x v="0"/>
    <s v="Lakeville"/>
    <x v="11"/>
    <n v="55044"/>
    <x v="2"/>
    <s v="OFF-PA-10000466"/>
    <x v="1"/>
    <x v="10"/>
    <s v="Memo Book, 100 Message Capacity, 5 3/8” x 11”"/>
    <n v="47.18"/>
    <n v="7"/>
    <n v="0"/>
    <n v="23.59"/>
  </r>
  <r>
    <n v="1348"/>
    <x v="640"/>
    <x v="2"/>
    <x v="461"/>
    <d v="2011-03-24T00:00:00"/>
    <s v="Standard Class"/>
    <s v="BN-11515"/>
    <s v="Bradley Nguyen"/>
    <x v="0"/>
    <x v="0"/>
    <s v="Lakeville"/>
    <x v="11"/>
    <n v="55044"/>
    <x v="2"/>
    <s v="OFF-AR-10003829"/>
    <x v="1"/>
    <x v="6"/>
    <s v="Newell 35"/>
    <n v="19.68"/>
    <n v="6"/>
    <n v="0"/>
    <n v="5.7071999999999976"/>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300000000023"/>
  </r>
  <r>
    <n v="1352"/>
    <x v="642"/>
    <x v="0"/>
    <x v="463"/>
    <d v="2013-04-01T00:00:00"/>
    <s v="First Class"/>
    <s v="AS-10045"/>
    <s v="Aaron Smayling"/>
    <x v="1"/>
    <x v="0"/>
    <s v="Arlington"/>
    <x v="17"/>
    <n v="22204"/>
    <x v="0"/>
    <s v="OFF-ST-10000649"/>
    <x v="1"/>
    <x v="4"/>
    <s v="Hanging Personal Folder File"/>
    <n v="31.4"/>
    <n v="2"/>
    <n v="0"/>
    <n v="7.8500000000000014"/>
  </r>
  <r>
    <n v="1353"/>
    <x v="643"/>
    <x v="3"/>
    <x v="464"/>
    <d v="2014-05-10T00:00:00"/>
    <s v="Standard Class"/>
    <s v="LW-16990"/>
    <s v="Lindsay Williams"/>
    <x v="1"/>
    <x v="0"/>
    <s v="San Francisco"/>
    <x v="1"/>
    <n v="94109"/>
    <x v="1"/>
    <s v="TEC-PH-10003092"/>
    <x v="2"/>
    <x v="7"/>
    <s v="Motorola L804"/>
    <n v="183.96"/>
    <n v="5"/>
    <n v="0.2"/>
    <n v="20.695499999999988"/>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900000000017"/>
  </r>
  <r>
    <n v="1356"/>
    <x v="644"/>
    <x v="2"/>
    <x v="260"/>
    <d v="2011-07-05T00:00:00"/>
    <s v="Same Day"/>
    <s v="DC-12850"/>
    <s v="Dan Campbell"/>
    <x v="0"/>
    <x v="0"/>
    <s v="Houston"/>
    <x v="5"/>
    <n v="77036"/>
    <x v="2"/>
    <s v="OFF-ST-10001522"/>
    <x v="1"/>
    <x v="4"/>
    <s v="Gould Plastics 18-Pocket Panel Bin, 34w x 5-1/4d x 20-1/2h"/>
    <n v="220.77600000000001"/>
    <n v="3"/>
    <n v="0.2"/>
    <n v="-44.155200000000022"/>
  </r>
  <r>
    <n v="1357"/>
    <x v="644"/>
    <x v="2"/>
    <x v="260"/>
    <d v="2011-07-05T00:00:00"/>
    <s v="Same Day"/>
    <s v="DC-12850"/>
    <s v="Dan Campbell"/>
    <x v="0"/>
    <x v="0"/>
    <s v="Houston"/>
    <x v="5"/>
    <n v="77036"/>
    <x v="2"/>
    <s v="OFF-ST-10000563"/>
    <x v="1"/>
    <x v="4"/>
    <s v="Fellowes Bankers Box Stor/Drawer Steel Plus"/>
    <n v="281.42400000000004"/>
    <n v="11"/>
    <n v="0.2"/>
    <n v="-35.178000000000004"/>
  </r>
  <r>
    <n v="1358"/>
    <x v="645"/>
    <x v="0"/>
    <x v="465"/>
    <d v="2013-05-08T00:00:00"/>
    <s v="First Class"/>
    <s v="ND-18370"/>
    <s v="Natalie DeCherney"/>
    <x v="0"/>
    <x v="0"/>
    <s v="Louisville"/>
    <x v="0"/>
    <n v="40214"/>
    <x v="0"/>
    <s v="OFF-PA-10003641"/>
    <x v="1"/>
    <x v="10"/>
    <s v="Xerox 1909"/>
    <n v="79.14"/>
    <n v="3"/>
    <n v="0"/>
    <n v="36.404399999999995"/>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0000000000003"/>
    <n v="4"/>
    <n v="0.2"/>
    <n v="7.3999999999999995"/>
  </r>
  <r>
    <n v="1363"/>
    <x v="648"/>
    <x v="3"/>
    <x v="15"/>
    <d v="2014-10-26T00:00:00"/>
    <s v="Standard Class"/>
    <s v="HM-14860"/>
    <s v="Harry Marie"/>
    <x v="1"/>
    <x v="0"/>
    <s v="Philadelphia"/>
    <x v="9"/>
    <n v="19120"/>
    <x v="3"/>
    <s v="TEC-PH-10001336"/>
    <x v="2"/>
    <x v="7"/>
    <s v="Digium D40 VoIP phone"/>
    <n v="309.57600000000002"/>
    <n v="4"/>
    <n v="0.4"/>
    <n v="-56.755600000000015"/>
  </r>
  <r>
    <n v="1364"/>
    <x v="649"/>
    <x v="3"/>
    <x v="468"/>
    <d v="2014-11-12T00:00:00"/>
    <s v="First Class"/>
    <s v="AB-10600"/>
    <s v="Ann Blume"/>
    <x v="1"/>
    <x v="0"/>
    <s v="Tucson"/>
    <x v="16"/>
    <n v="85705"/>
    <x v="1"/>
    <s v="OFF-BI-10001036"/>
    <x v="1"/>
    <x v="8"/>
    <s v="Cardinal EasyOpen D-Ring Binders"/>
    <n v="38.388000000000005"/>
    <n v="14"/>
    <n v="0.7"/>
    <n v="-25.591999999999999"/>
  </r>
  <r>
    <n v="1365"/>
    <x v="649"/>
    <x v="3"/>
    <x v="468"/>
    <d v="2014-11-12T00:00:00"/>
    <s v="First Class"/>
    <s v="AB-10600"/>
    <s v="Ann Blume"/>
    <x v="1"/>
    <x v="0"/>
    <s v="Tucson"/>
    <x v="16"/>
    <n v="85705"/>
    <x v="1"/>
    <s v="TEC-MA-10003183"/>
    <x v="2"/>
    <x v="15"/>
    <s v="DYMO CardScan Personal V9 Business Card Scanner"/>
    <n v="95.994000000000014"/>
    <n v="2"/>
    <n v="0.7"/>
    <n v="-63.995999999999981"/>
  </r>
  <r>
    <n v="1366"/>
    <x v="649"/>
    <x v="3"/>
    <x v="468"/>
    <d v="2014-11-12T00:00:00"/>
    <s v="First Class"/>
    <s v="AB-10600"/>
    <s v="Ann Blume"/>
    <x v="1"/>
    <x v="0"/>
    <s v="Tucson"/>
    <x v="16"/>
    <n v="85705"/>
    <x v="1"/>
    <s v="TEC-AC-10001314"/>
    <x v="2"/>
    <x v="11"/>
    <s v="Case Logic 2.4GHz Wireless Keyboard"/>
    <n v="239.95200000000003"/>
    <n v="6"/>
    <n v="0.2"/>
    <n v="-35.992800000000038"/>
  </r>
  <r>
    <n v="1367"/>
    <x v="649"/>
    <x v="3"/>
    <x v="468"/>
    <d v="2014-11-12T00:00:00"/>
    <s v="First Class"/>
    <s v="AB-10600"/>
    <s v="Ann Blume"/>
    <x v="1"/>
    <x v="0"/>
    <s v="Tucson"/>
    <x v="16"/>
    <n v="85705"/>
    <x v="1"/>
    <s v="TEC-PH-10002563"/>
    <x v="2"/>
    <x v="7"/>
    <s v="Adtran 1202752G1"/>
    <n v="201.584"/>
    <n v="2"/>
    <n v="0.2"/>
    <n v="15.118800000000007"/>
  </r>
  <r>
    <n v="1368"/>
    <x v="649"/>
    <x v="3"/>
    <x v="468"/>
    <d v="2014-11-12T00:00:00"/>
    <s v="First Class"/>
    <s v="AB-10600"/>
    <s v="Ann Blume"/>
    <x v="1"/>
    <x v="0"/>
    <s v="Tucson"/>
    <x v="16"/>
    <n v="85705"/>
    <x v="1"/>
    <s v="FUR-CH-10003312"/>
    <x v="0"/>
    <x v="1"/>
    <s v="Hon 2090 “Pillow Soft” Series Mid Back Swivel/Tilt Chairs"/>
    <n v="899.13600000000008"/>
    <n v="4"/>
    <n v="0.2"/>
    <n v="-146.10960000000014"/>
  </r>
  <r>
    <n v="1369"/>
    <x v="650"/>
    <x v="3"/>
    <x v="141"/>
    <d v="2014-07-12T00:00:00"/>
    <s v="First Class"/>
    <s v="SZ-20035"/>
    <s v="Sam Zeldin"/>
    <x v="2"/>
    <x v="0"/>
    <s v="Pico Rivera"/>
    <x v="1"/>
    <n v="90660"/>
    <x v="1"/>
    <s v="FUR-FU-10001588"/>
    <x v="0"/>
    <x v="5"/>
    <s v="Deflect-o SuperTray Unbreakable Stackable Tray, Letter, Black"/>
    <n v="145.9"/>
    <n v="5"/>
    <n v="0"/>
    <n v="62.736999999999995"/>
  </r>
  <r>
    <n v="1370"/>
    <x v="651"/>
    <x v="1"/>
    <x v="100"/>
    <d v="2012-12-28T00:00:00"/>
    <s v="Standard Class"/>
    <s v="JR-15670"/>
    <s v="Jim Radford"/>
    <x v="0"/>
    <x v="0"/>
    <s v="Colorado Springs"/>
    <x v="22"/>
    <n v="80906"/>
    <x v="1"/>
    <s v="FUR-BO-10002613"/>
    <x v="0"/>
    <x v="0"/>
    <s v="Atlantic Metals Mobile 4-Shelf Bookcases, Custom Colors"/>
    <n v="590.05800000000011"/>
    <n v="7"/>
    <n v="0.7"/>
    <n v="-786.74400000000026"/>
  </r>
  <r>
    <n v="1371"/>
    <x v="651"/>
    <x v="1"/>
    <x v="100"/>
    <d v="2012-12-28T00:00:00"/>
    <s v="Standard Class"/>
    <s v="JR-15670"/>
    <s v="Jim Radford"/>
    <x v="0"/>
    <x v="0"/>
    <s v="Colorado Springs"/>
    <x v="22"/>
    <n v="80906"/>
    <x v="1"/>
    <s v="OFF-AR-10003405"/>
    <x v="1"/>
    <x v="6"/>
    <s v="Dixon My First Ticonderoga Pencil, #2"/>
    <n v="14.04"/>
    <n v="3"/>
    <n v="0.2"/>
    <n v="1.5794999999999986"/>
  </r>
  <r>
    <n v="1372"/>
    <x v="652"/>
    <x v="3"/>
    <x v="469"/>
    <d v="2014-03-13T00:00:00"/>
    <s v="Standard Class"/>
    <s v="MG-17890"/>
    <s v="Michael Granlund"/>
    <x v="2"/>
    <x v="0"/>
    <s v="Clinton"/>
    <x v="39"/>
    <n v="20735"/>
    <x v="3"/>
    <s v="TEC-AC-10004510"/>
    <x v="2"/>
    <x v="11"/>
    <s v="Logitech Desktop MK120 Mouse and keyboard Combo"/>
    <n v="49.08"/>
    <n v="3"/>
    <n v="0"/>
    <n v="4.9079999999999977"/>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5999999999994"/>
  </r>
  <r>
    <n v="1375"/>
    <x v="654"/>
    <x v="1"/>
    <x v="471"/>
    <d v="2012-09-19T00:00:00"/>
    <s v="Standard Class"/>
    <s v="CA-12265"/>
    <s v="Christina Anderson"/>
    <x v="0"/>
    <x v="0"/>
    <s v="Provo"/>
    <x v="7"/>
    <n v="84604"/>
    <x v="1"/>
    <s v="FUR-TA-10003008"/>
    <x v="0"/>
    <x v="3"/>
    <s v="Lesro Round Back Collection Coffee Table, End Table"/>
    <n v="912.75"/>
    <n v="5"/>
    <n v="0"/>
    <n v="118.65750000000006"/>
  </r>
  <r>
    <n v="1376"/>
    <x v="655"/>
    <x v="2"/>
    <x v="472"/>
    <d v="2011-08-09T00:00:00"/>
    <s v="Second Class"/>
    <s v="VD-21670"/>
    <s v="Valerie Dominguez"/>
    <x v="0"/>
    <x v="0"/>
    <s v="Pleasant Grove"/>
    <x v="7"/>
    <n v="84062"/>
    <x v="1"/>
    <s v="OFF-AP-10003590"/>
    <x v="1"/>
    <x v="9"/>
    <s v="Hoover WindTunnel Plus Canister Vacuum"/>
    <n v="1089.75"/>
    <n v="3"/>
    <n v="0"/>
    <n v="305.13000000000011"/>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39999999999993"/>
  </r>
  <r>
    <n v="1379"/>
    <x v="655"/>
    <x v="2"/>
    <x v="472"/>
    <d v="2011-08-09T00:00:00"/>
    <s v="Second Class"/>
    <s v="VD-21670"/>
    <s v="Valerie Dominguez"/>
    <x v="0"/>
    <x v="0"/>
    <s v="Pleasant Grove"/>
    <x v="7"/>
    <n v="84062"/>
    <x v="1"/>
    <s v="TEC-PH-10002310"/>
    <x v="2"/>
    <x v="7"/>
    <s v="Panasonic KX T7731-B Digital phone"/>
    <n v="399.96000000000004"/>
    <n v="5"/>
    <n v="0.2"/>
    <n v="34.996499999999969"/>
  </r>
  <r>
    <n v="1380"/>
    <x v="655"/>
    <x v="2"/>
    <x v="472"/>
    <d v="2011-08-09T00:00:00"/>
    <s v="Second Class"/>
    <s v="VD-21670"/>
    <s v="Valerie Dominguez"/>
    <x v="0"/>
    <x v="0"/>
    <s v="Pleasant Grove"/>
    <x v="7"/>
    <n v="84062"/>
    <x v="1"/>
    <s v="OFF-ST-10002289"/>
    <x v="1"/>
    <x v="4"/>
    <s v="Safco Wire Cube Shelving System, For Use as 4 or 5 14&quot; Cubes, Black"/>
    <n v="158.9"/>
    <n v="5"/>
    <n v="0"/>
    <n v="7.9449999999999932"/>
  </r>
  <r>
    <n v="1381"/>
    <x v="655"/>
    <x v="2"/>
    <x v="472"/>
    <d v="2011-08-09T00:00:00"/>
    <s v="Second Class"/>
    <s v="VD-21670"/>
    <s v="Valerie Dominguez"/>
    <x v="0"/>
    <x v="0"/>
    <s v="Pleasant Grove"/>
    <x v="7"/>
    <n v="84062"/>
    <x v="1"/>
    <s v="OFF-BI-10002852"/>
    <x v="1"/>
    <x v="8"/>
    <s v="Ibico Standard Transparent Covers"/>
    <n v="13.184000000000001"/>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39999999999"/>
  </r>
  <r>
    <n v="1383"/>
    <x v="657"/>
    <x v="0"/>
    <x v="473"/>
    <d v="2013-02-05T00:00:00"/>
    <s v="Same Day"/>
    <s v="PP-18955"/>
    <s v="Paul Prost"/>
    <x v="2"/>
    <x v="0"/>
    <s v="Smyrna"/>
    <x v="32"/>
    <n v="30080"/>
    <x v="0"/>
    <s v="OFF-ST-10002344"/>
    <x v="1"/>
    <x v="4"/>
    <s v="Carina 42&quot;Hx23 3/4&quot;W Media Storage Unit"/>
    <n v="80.98"/>
    <n v="1"/>
    <n v="0"/>
    <n v="1.6196000000000055"/>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00000000000028"/>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599999999979"/>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 Phone Headset with In-line Volume - M214C"/>
    <n v="104.85000000000001"/>
    <n v="3"/>
    <n v="0"/>
    <n v="28.309500000000007"/>
  </r>
  <r>
    <n v="1390"/>
    <x v="657"/>
    <x v="0"/>
    <x v="473"/>
    <d v="2013-02-05T00:00:00"/>
    <s v="Same Day"/>
    <s v="PP-18955"/>
    <s v="Paul Prost"/>
    <x v="2"/>
    <x v="0"/>
    <s v="Smyrna"/>
    <x v="32"/>
    <n v="30080"/>
    <x v="0"/>
    <s v="TEC-PH-10003645"/>
    <x v="2"/>
    <x v="7"/>
    <s v="Aastra 57i VoIP phone"/>
    <n v="484.83000000000004"/>
    <n v="3"/>
    <n v="0"/>
    <n v="126.05580000000002"/>
  </r>
  <r>
    <n v="1391"/>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x v="0"/>
    <s v="Smyrna"/>
    <x v="32"/>
    <n v="30080"/>
    <x v="0"/>
    <s v="OFF-ST-10004804"/>
    <x v="1"/>
    <x v="4"/>
    <s v="Belkin 19&quot; Vented Equipment Shelf, Black"/>
    <n v="154.44"/>
    <n v="3"/>
    <n v="0"/>
    <n v="1.5444000000000031"/>
  </r>
  <r>
    <n v="1393"/>
    <x v="657"/>
    <x v="0"/>
    <x v="473"/>
    <d v="2013-02-05T00:00:00"/>
    <s v="Same Day"/>
    <s v="PP-18955"/>
    <s v="Paul Prost"/>
    <x v="2"/>
    <x v="0"/>
    <s v="Smyrna"/>
    <x v="32"/>
    <n v="30080"/>
    <x v="0"/>
    <s v="OFF-PA-10003892"/>
    <x v="1"/>
    <x v="10"/>
    <s v="Xerox 1943"/>
    <n v="342.37"/>
    <n v="7"/>
    <n v="0"/>
    <n v="160.91389999999998"/>
  </r>
  <r>
    <n v="1394"/>
    <x v="658"/>
    <x v="3"/>
    <x v="445"/>
    <d v="2014-07-05T00:00:00"/>
    <s v="First Class"/>
    <s v="YS-21880"/>
    <s v="Yana Sorensen"/>
    <x v="1"/>
    <x v="0"/>
    <s v="Burlington"/>
    <x v="3"/>
    <n v="27217"/>
    <x v="0"/>
    <s v="OFF-AR-10003514"/>
    <x v="1"/>
    <x v="6"/>
    <s v="4009 Highlighters by Sanford"/>
    <n v="9.5519999999999996"/>
    <n v="3"/>
    <n v="0.2"/>
    <n v="1.5521999999999991"/>
  </r>
  <r>
    <n v="1395"/>
    <x v="659"/>
    <x v="3"/>
    <x v="449"/>
    <d v="2014-10-15T00:00:00"/>
    <s v="Standard Class"/>
    <s v="CK-12760"/>
    <s v="Cyma Kinney"/>
    <x v="1"/>
    <x v="0"/>
    <s v="Aurora"/>
    <x v="10"/>
    <n v="60505"/>
    <x v="2"/>
    <s v="FUR-TA-10002958"/>
    <x v="0"/>
    <x v="3"/>
    <s v="Bevis Oval Conference Table, Walnut"/>
    <n v="652.45000000000005"/>
    <n v="5"/>
    <n v="0.5"/>
    <n v="-430.61700000000019"/>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x v="0"/>
    <s v="New York City"/>
    <x v="15"/>
    <n v="10035"/>
    <x v="3"/>
    <s v="OFF-PA-10004971"/>
    <x v="1"/>
    <x v="10"/>
    <s v="Xerox 196"/>
    <n v="11.56"/>
    <n v="2"/>
    <n v="0"/>
    <n v="5.6644000000000005"/>
  </r>
  <r>
    <n v="1399"/>
    <x v="660"/>
    <x v="0"/>
    <x v="390"/>
    <d v="2013-11-27T00:00:00"/>
    <s v="First Class"/>
    <s v="NC-18340"/>
    <s v="Nat Carroll"/>
    <x v="0"/>
    <x v="0"/>
    <s v="New York City"/>
    <x v="15"/>
    <n v="10035"/>
    <x v="3"/>
    <s v="TEC-AC-10002323"/>
    <x v="2"/>
    <x v="11"/>
    <s v="SanDisk Ultra 32 GB MicroSDHC Class 10 Memory Card"/>
    <n v="88.4"/>
    <n v="4"/>
    <n v="0"/>
    <n v="11.492000000000004"/>
  </r>
  <r>
    <n v="1400"/>
    <x v="660"/>
    <x v="0"/>
    <x v="390"/>
    <d v="2013-11-27T00:00:00"/>
    <s v="First Class"/>
    <s v="NC-18340"/>
    <s v="Nat Carroll"/>
    <x v="0"/>
    <x v="0"/>
    <s v="New York City"/>
    <x v="15"/>
    <n v="10035"/>
    <x v="3"/>
    <s v="OFF-PA-10004888"/>
    <x v="1"/>
    <x v="10"/>
    <s v="Xerox 217"/>
    <n v="6.48"/>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s v="Salem"/>
    <x v="17"/>
    <n v="24153"/>
    <x v="0"/>
    <s v="OFF-EN-10002230"/>
    <x v="1"/>
    <x v="12"/>
    <s v="Airmail Envelopes"/>
    <n v="251.79000000000002"/>
    <n v="3"/>
    <n v="0"/>
    <n v="118.34129999999999"/>
  </r>
  <r>
    <n v="1403"/>
    <x v="662"/>
    <x v="0"/>
    <x v="475"/>
    <d v="2013-04-26T00:00:00"/>
    <s v="Standard Class"/>
    <s v="GM-14455"/>
    <s v="Gary Mitchum"/>
    <x v="2"/>
    <x v="0"/>
    <s v="Columbus"/>
    <x v="24"/>
    <n v="43229"/>
    <x v="3"/>
    <s v="FUR-TA-10002622"/>
    <x v="0"/>
    <x v="3"/>
    <s v="Bush Andora Conference Table, Maple/Graphite Gray Finish"/>
    <n v="205.17599999999999"/>
    <n v="2"/>
    <n v="0.4"/>
    <n v="-58.133199999999988"/>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000000000002"/>
    <n v="1"/>
    <n v="0.2"/>
    <n v="-2.1896000000000004"/>
  </r>
  <r>
    <n v="1406"/>
    <x v="663"/>
    <x v="2"/>
    <x v="322"/>
    <d v="2011-04-08T00:00:00"/>
    <s v="First Class"/>
    <s v="SD-20485"/>
    <s v="Shirley Daniels"/>
    <x v="2"/>
    <x v="0"/>
    <s v="Philadelphia"/>
    <x v="9"/>
    <n v="19143"/>
    <x v="3"/>
    <s v="FUR-TA-10001039"/>
    <x v="0"/>
    <x v="3"/>
    <s v="KI Adjustable-Height Table"/>
    <n v="154.76400000000001"/>
    <n v="3"/>
    <n v="0.4"/>
    <n v="-36.11160000000001"/>
  </r>
  <r>
    <n v="1407"/>
    <x v="663"/>
    <x v="2"/>
    <x v="322"/>
    <d v="2011-04-08T00:00:00"/>
    <s v="First Class"/>
    <s v="SD-20485"/>
    <s v="Shirley Daniels"/>
    <x v="2"/>
    <x v="0"/>
    <s v="Philadelphia"/>
    <x v="9"/>
    <n v="19143"/>
    <x v="3"/>
    <s v="TEC-AC-10004659"/>
    <x v="2"/>
    <x v="11"/>
    <s v="Imation Secure+ Hardware Encrypted USB 2.0 Flash Drive; 16GB"/>
    <n v="116.78399999999999"/>
    <n v="2"/>
    <n v="0.2"/>
    <n v="21.896999999999991"/>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74"/>
  </r>
  <r>
    <n v="1410"/>
    <x v="665"/>
    <x v="0"/>
    <x v="477"/>
    <d v="2013-10-01T00:00:00"/>
    <s v="Standard Class"/>
    <s v="AB-10105"/>
    <s v="Adrian Barton"/>
    <x v="0"/>
    <x v="0"/>
    <s v="Phoenix"/>
    <x v="16"/>
    <n v="85023"/>
    <x v="1"/>
    <s v="FUR-TA-10002356"/>
    <x v="0"/>
    <x v="3"/>
    <s v="Bevis Boat-Shaped Conference Table"/>
    <n v="393.16500000000002"/>
    <n v="3"/>
    <n v="0.5"/>
    <n v="-204.44580000000005"/>
  </r>
  <r>
    <n v="1411"/>
    <x v="666"/>
    <x v="3"/>
    <x v="259"/>
    <d v="2014-11-12T00:00:00"/>
    <s v="Standard Class"/>
    <s v="SZ-20035"/>
    <s v="Sam Zeldin"/>
    <x v="2"/>
    <x v="0"/>
    <s v="Grand Prairie"/>
    <x v="5"/>
    <n v="75051"/>
    <x v="2"/>
    <s v="OFF-LA-10003923"/>
    <x v="1"/>
    <x v="2"/>
    <s v="Alphabetical Labels for Top Tab Filing"/>
    <n v="23.680000000000003"/>
    <n v="2"/>
    <n v="0.2"/>
    <n v="8.879999999999999"/>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00000000007"/>
  </r>
  <r>
    <n v="1414"/>
    <x v="668"/>
    <x v="2"/>
    <x v="479"/>
    <d v="2011-07-05T00:00:00"/>
    <s v="Standard Class"/>
    <s v="HA-14905"/>
    <s v="Helen Abelman"/>
    <x v="0"/>
    <x v="0"/>
    <s v="New York City"/>
    <x v="15"/>
    <n v="10024"/>
    <x v="3"/>
    <s v="OFF-BI-10002867"/>
    <x v="1"/>
    <x v="8"/>
    <s v="GBC Recycled Regency Composition Covers"/>
    <n v="334.76800000000003"/>
    <n v="7"/>
    <n v="0.2"/>
    <n v="108.79959999999997"/>
  </r>
  <r>
    <n v="1415"/>
    <x v="669"/>
    <x v="3"/>
    <x v="480"/>
    <d v="2014-02-01T00:00:00"/>
    <s v="Second Class"/>
    <s v="BT-11305"/>
    <s v="Beth Thompson"/>
    <x v="2"/>
    <x v="0"/>
    <s v="Costa Mesa"/>
    <x v="1"/>
    <n v="92627"/>
    <x v="1"/>
    <s v="TEC-AC-10000580"/>
    <x v="2"/>
    <x v="11"/>
    <s v="Logitech G13 Programmable Gameboard with LCD Display"/>
    <n v="239.96999999999997"/>
    <n v="3"/>
    <n v="0"/>
    <n v="26.39670000000001"/>
  </r>
  <r>
    <n v="1416"/>
    <x v="669"/>
    <x v="3"/>
    <x v="480"/>
    <d v="2014-02-01T00:00:00"/>
    <s v="Second Class"/>
    <s v="BT-11305"/>
    <s v="Beth Thompson"/>
    <x v="2"/>
    <x v="0"/>
    <s v="Costa Mesa"/>
    <x v="1"/>
    <n v="92627"/>
    <x v="1"/>
    <s v="FUR-FU-10003976"/>
    <x v="0"/>
    <x v="5"/>
    <s v="DAX Executive Solid Wood Document Frame, Desktop or Hang, Mahogany, 5 x 7"/>
    <n v="37.74"/>
    <n v="3"/>
    <n v="0"/>
    <n v="12.831599999999996"/>
  </r>
  <r>
    <n v="1417"/>
    <x v="670"/>
    <x v="1"/>
    <x v="481"/>
    <d v="2012-09-24T00:00:00"/>
    <s v="First Class"/>
    <s v="SV-20815"/>
    <s v="Stuart Van"/>
    <x v="1"/>
    <x v="0"/>
    <s v="Houston"/>
    <x v="5"/>
    <n v="77041"/>
    <x v="2"/>
    <s v="TEC-PH-10002922"/>
    <x v="2"/>
    <x v="7"/>
    <s v="ShoreTel ShorePhone IP 230 VoIP phone"/>
    <n v="946.34400000000005"/>
    <n v="7"/>
    <n v="0.2"/>
    <n v="118.29299999999989"/>
  </r>
  <r>
    <n v="1418"/>
    <x v="670"/>
    <x v="1"/>
    <x v="481"/>
    <d v="2012-09-24T00:00:00"/>
    <s v="First Class"/>
    <s v="SV-20815"/>
    <s v="Stuart Van"/>
    <x v="1"/>
    <x v="0"/>
    <s v="Houston"/>
    <x v="5"/>
    <n v="77041"/>
    <x v="2"/>
    <s v="TEC-AC-10004353"/>
    <x v="2"/>
    <x v="11"/>
    <s v="Hypercom P1300 Pinpad"/>
    <n v="151.20000000000002"/>
    <n v="3"/>
    <n v="0.2"/>
    <n v="32.130000000000003"/>
  </r>
  <r>
    <n v="1419"/>
    <x v="670"/>
    <x v="1"/>
    <x v="481"/>
    <d v="2012-09-24T00:00:00"/>
    <s v="First Class"/>
    <s v="SV-20815"/>
    <s v="Stuart Van"/>
    <x v="1"/>
    <x v="0"/>
    <s v="Houston"/>
    <x v="5"/>
    <n v="77041"/>
    <x v="2"/>
    <s v="FUR-FU-10001706"/>
    <x v="0"/>
    <x v="5"/>
    <s v="Longer-Life Soft White Bulbs"/>
    <n v="4.9280000000000008"/>
    <n v="4"/>
    <n v="0.6"/>
    <n v="-1.4783999999999997"/>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8000000000008"/>
    <n v="2"/>
    <n v="0.7"/>
    <n v="-48.391999999999982"/>
  </r>
  <r>
    <n v="1422"/>
    <x v="671"/>
    <x v="1"/>
    <x v="120"/>
    <d v="2012-09-30T00:00:00"/>
    <s v="Standard Class"/>
    <s v="RW-19540"/>
    <s v="Rick Wilson"/>
    <x v="1"/>
    <x v="0"/>
    <s v="Mesa"/>
    <x v="16"/>
    <n v="85204"/>
    <x v="1"/>
    <s v="OFF-AP-10004980"/>
    <x v="1"/>
    <x v="9"/>
    <s v="3M Replacement Filter for Office Air Cleaner for 20' x 33' Room"/>
    <n v="60.672000000000004"/>
    <n v="2"/>
    <n v="0.2"/>
    <n v="14.409600000000003"/>
  </r>
  <r>
    <n v="1423"/>
    <x v="671"/>
    <x v="1"/>
    <x v="120"/>
    <d v="2012-09-30T00:00:00"/>
    <s v="Standard Class"/>
    <s v="RW-19540"/>
    <s v="Rick Wilson"/>
    <x v="1"/>
    <x v="0"/>
    <s v="Mesa"/>
    <x v="16"/>
    <n v="85204"/>
    <x v="1"/>
    <s v="OFF-BI-10003984"/>
    <x v="1"/>
    <x v="8"/>
    <s v="Lock-Up Easel 'Spel-Binder'"/>
    <n v="77.031000000000006"/>
    <n v="9"/>
    <n v="0.7"/>
    <n v="-59.057100000000005"/>
  </r>
  <r>
    <n v="1424"/>
    <x v="671"/>
    <x v="1"/>
    <x v="120"/>
    <d v="2012-09-30T00:00:00"/>
    <s v="Standard Class"/>
    <s v="RW-19540"/>
    <s v="Rick Wilson"/>
    <x v="1"/>
    <x v="0"/>
    <s v="Mesa"/>
    <x v="16"/>
    <n v="85204"/>
    <x v="1"/>
    <s v="OFF-ST-10000798"/>
    <x v="1"/>
    <x v="4"/>
    <s v="2300 Heavy-Duty Transfer File Systems by Perma"/>
    <n v="119.90400000000001"/>
    <n v="6"/>
    <n v="0.2"/>
    <n v="-1.4988000000000135"/>
  </r>
  <r>
    <n v="1425"/>
    <x v="671"/>
    <x v="1"/>
    <x v="120"/>
    <d v="2012-09-30T00:00:00"/>
    <s v="Standard Class"/>
    <s v="RW-19540"/>
    <s v="Rick Wilson"/>
    <x v="1"/>
    <x v="0"/>
    <s v="Mesa"/>
    <x v="16"/>
    <n v="85204"/>
    <x v="1"/>
    <s v="TEC-PH-10001750"/>
    <x v="2"/>
    <x v="7"/>
    <s v="Samsung Rugby III"/>
    <n v="263.96000000000004"/>
    <n v="5"/>
    <n v="0.2"/>
    <n v="23.096500000000006"/>
  </r>
  <r>
    <n v="1426"/>
    <x v="671"/>
    <x v="1"/>
    <x v="120"/>
    <d v="2012-09-30T00:00:00"/>
    <s v="Standard Class"/>
    <s v="RW-19540"/>
    <s v="Rick Wilson"/>
    <x v="1"/>
    <x v="0"/>
    <s v="Mesa"/>
    <x v="16"/>
    <n v="85204"/>
    <x v="1"/>
    <s v="OFF-ST-10002743"/>
    <x v="1"/>
    <x v="4"/>
    <s v="SAFCO Boltless Steel Shelving"/>
    <n v="363.64800000000002"/>
    <n v="4"/>
    <n v="0.2"/>
    <n v="-86.366400000000027"/>
  </r>
  <r>
    <n v="1427"/>
    <x v="672"/>
    <x v="1"/>
    <x v="89"/>
    <d v="2012-11-04T00:00:00"/>
    <s v="Second Class"/>
    <s v="DK-12835"/>
    <s v="Damala Kotsonis"/>
    <x v="1"/>
    <x v="0"/>
    <s v="Salinas"/>
    <x v="1"/>
    <n v="93905"/>
    <x v="1"/>
    <s v="OFF-BI-10002949"/>
    <x v="1"/>
    <x v="8"/>
    <s v="Prestige Round Ring Binders"/>
    <n v="9.7280000000000015"/>
    <n v="2"/>
    <n v="0.2"/>
    <n v="3.2831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00000000000004"/>
    <n v="5"/>
    <n v="0.2"/>
    <n v="9.3124999999999982"/>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1"/>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3"/>
  </r>
  <r>
    <n v="1434"/>
    <x v="674"/>
    <x v="2"/>
    <x v="174"/>
    <d v="2011-12-21T00:00:00"/>
    <s v="Second Class"/>
    <s v="IM-15070"/>
    <s v="Irene Maddox"/>
    <x v="0"/>
    <x v="0"/>
    <s v="Florence"/>
    <x v="19"/>
    <n v="35630"/>
    <x v="0"/>
    <s v="FUR-CH-10000513"/>
    <x v="0"/>
    <x v="1"/>
    <s v="High-Back Leather Manager's Chair"/>
    <n v="1819.8600000000001"/>
    <n v="14"/>
    <n v="0"/>
    <n v="163.78740000000002"/>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4000000000006"/>
    <n v="6"/>
    <n v="0.2"/>
    <n v="10.8864"/>
  </r>
  <r>
    <n v="1437"/>
    <x v="676"/>
    <x v="3"/>
    <x v="308"/>
    <d v="2014-06-28T00:00:00"/>
    <s v="Standard Class"/>
    <s v="ST-20530"/>
    <s v="Shui Tom"/>
    <x v="0"/>
    <x v="0"/>
    <s v="Parma"/>
    <x v="24"/>
    <n v="44134"/>
    <x v="3"/>
    <s v="OFF-AR-10003829"/>
    <x v="1"/>
    <x v="6"/>
    <s v="Newell 35"/>
    <n v="5.2480000000000002"/>
    <n v="2"/>
    <n v="0.2"/>
    <n v="0.59039999999999915"/>
  </r>
  <r>
    <n v="1438"/>
    <x v="677"/>
    <x v="1"/>
    <x v="52"/>
    <d v="2012-10-15T00:00:00"/>
    <s v="Same Day"/>
    <s v="JE-15745"/>
    <s v="Joel Eaton"/>
    <x v="0"/>
    <x v="0"/>
    <s v="Amarillo"/>
    <x v="5"/>
    <n v="79109"/>
    <x v="2"/>
    <s v="TEC-AC-10004975"/>
    <x v="2"/>
    <x v="11"/>
    <s v="Plantronics Audio 995 Wireless Stereo Headset"/>
    <n v="263.88"/>
    <n v="3"/>
    <n v="0.2"/>
    <n v="42.880500000000012"/>
  </r>
  <r>
    <n v="1439"/>
    <x v="677"/>
    <x v="1"/>
    <x v="52"/>
    <d v="2012-10-15T00:00:00"/>
    <s v="Same Day"/>
    <s v="JE-15745"/>
    <s v="Joel Eaton"/>
    <x v="0"/>
    <x v="0"/>
    <s v="Amarillo"/>
    <x v="5"/>
    <n v="79109"/>
    <x v="2"/>
    <s v="FUR-CH-10002024"/>
    <x v="0"/>
    <x v="1"/>
    <s v="HON 5400 Series Task Chairs for Big and Tall"/>
    <n v="2453.4299999999998"/>
    <n v="5"/>
    <n v="0.3"/>
    <n v="-350.4899999999999"/>
  </r>
  <r>
    <n v="1440"/>
    <x v="678"/>
    <x v="3"/>
    <x v="483"/>
    <d v="2014-04-16T00:00:00"/>
    <s v="Second Class"/>
    <s v="BD-11320"/>
    <s v="Bill Donatelli"/>
    <x v="0"/>
    <x v="0"/>
    <s v="Providence"/>
    <x v="34"/>
    <n v="2908"/>
    <x v="3"/>
    <s v="OFF-BI-10004364"/>
    <x v="1"/>
    <x v="8"/>
    <s v="Storex Dura Pro Binders"/>
    <n v="29.700000000000003"/>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2000000000004"/>
    <n v="2"/>
    <n v="0.2"/>
    <n v="11.459999999999999"/>
  </r>
  <r>
    <n v="1443"/>
    <x v="680"/>
    <x v="3"/>
    <x v="485"/>
    <d v="2014-08-09T00:00:00"/>
    <s v="First Class"/>
    <s v="PW-19030"/>
    <s v="Pauline Webber"/>
    <x v="1"/>
    <x v="0"/>
    <s v="Richmond"/>
    <x v="0"/>
    <n v="40475"/>
    <x v="0"/>
    <s v="OFF-PA-10002713"/>
    <x v="1"/>
    <x v="10"/>
    <s v="Adams Phone Message Book, 200 Message Capacity, 8 1/16” x 11”"/>
    <n v="13.76"/>
    <n v="2"/>
    <n v="0"/>
    <n v="6.3295999999999992"/>
  </r>
  <r>
    <n v="1444"/>
    <x v="681"/>
    <x v="1"/>
    <x v="486"/>
    <d v="2012-10-06T00:00:00"/>
    <s v="Standard Class"/>
    <s v="SC-20440"/>
    <s v="Shaun Chance"/>
    <x v="1"/>
    <x v="0"/>
    <s v="Aurora"/>
    <x v="22"/>
    <n v="80013"/>
    <x v="1"/>
    <s v="OFF-ST-10002974"/>
    <x v="1"/>
    <x v="4"/>
    <s v="Trav-L-File Heavy-Duty Shuttle II, Black"/>
    <n v="139.42400000000001"/>
    <n v="4"/>
    <n v="0.2"/>
    <n v="17.42799999999999"/>
  </r>
  <r>
    <n v="1445"/>
    <x v="682"/>
    <x v="0"/>
    <x v="454"/>
    <d v="2013-05-29T00:00:00"/>
    <s v="Standard Class"/>
    <s v="KL-16645"/>
    <s v="Ken Lonsdale"/>
    <x v="0"/>
    <x v="0"/>
    <s v="Chicago"/>
    <x v="10"/>
    <n v="60623"/>
    <x v="2"/>
    <s v="TEC-PH-10004165"/>
    <x v="2"/>
    <x v="7"/>
    <s v="Mitel MiVoice 5330e IP Phone"/>
    <n v="1979.9280000000001"/>
    <n v="9"/>
    <n v="0.2"/>
    <n v="148.49459999999993"/>
  </r>
  <r>
    <n v="1446"/>
    <x v="683"/>
    <x v="3"/>
    <x v="487"/>
    <d v="2014-06-17T00:00:00"/>
    <s v="First Class"/>
    <s v="SD-20485"/>
    <s v="Shirley Daniels"/>
    <x v="2"/>
    <x v="0"/>
    <s v="Chicago"/>
    <x v="10"/>
    <n v="60653"/>
    <x v="2"/>
    <s v="OFF-ST-10004804"/>
    <x v="1"/>
    <x v="4"/>
    <s v="Belkin 19&quot; Vented Equipment Shelf, Black"/>
    <n v="164.73599999999999"/>
    <n v="4"/>
    <n v="0.2"/>
    <n v="-39.124799999999993"/>
  </r>
  <r>
    <n v="1447"/>
    <x v="683"/>
    <x v="3"/>
    <x v="487"/>
    <d v="2014-06-17T00:00:00"/>
    <s v="First Class"/>
    <s v="SD-20485"/>
    <s v="Shirley Daniels"/>
    <x v="2"/>
    <x v="0"/>
    <s v="Chicago"/>
    <x v="10"/>
    <n v="60653"/>
    <x v="2"/>
    <s v="FUR-CH-10004289"/>
    <x v="0"/>
    <x v="1"/>
    <s v="Global Super Steno Chair"/>
    <n v="470.30199999999996"/>
    <n v="7"/>
    <n v="0.3"/>
    <n v="-87.341800000000035"/>
  </r>
  <r>
    <n v="1448"/>
    <x v="683"/>
    <x v="3"/>
    <x v="487"/>
    <d v="2014-06-17T00:00:00"/>
    <s v="First Class"/>
    <s v="SD-20485"/>
    <s v="Shirley Daniels"/>
    <x v="2"/>
    <x v="0"/>
    <s v="Chicago"/>
    <x v="10"/>
    <n v="60653"/>
    <x v="2"/>
    <s v="TEC-PH-10002564"/>
    <x v="2"/>
    <x v="7"/>
    <s v="OtterBox Defender Series Case - Samsung Galaxy S4"/>
    <n v="47.984000000000002"/>
    <n v="2"/>
    <n v="0.2"/>
    <n v="5.9979999999999922"/>
  </r>
  <r>
    <n v="1449"/>
    <x v="684"/>
    <x v="2"/>
    <x v="488"/>
    <d v="2011-04-24T00:00:00"/>
    <s v="First Class"/>
    <s v="TS-21160"/>
    <s v="Theresa Swint"/>
    <x v="1"/>
    <x v="0"/>
    <s v="Philadelphia"/>
    <x v="9"/>
    <n v="19134"/>
    <x v="3"/>
    <s v="OFF-BI-10004876"/>
    <x v="1"/>
    <x v="8"/>
    <s v="Wilson Jones Suede Grain Vinyl Binders"/>
    <n v="2.5020000000000002"/>
    <n v="3"/>
    <n v="0.7"/>
    <n v="-1.7513999999999994"/>
  </r>
  <r>
    <n v="1450"/>
    <x v="685"/>
    <x v="1"/>
    <x v="489"/>
    <d v="2012-05-07T00:00:00"/>
    <s v="Standard Class"/>
    <s v="JB-15400"/>
    <s v="Jennifer Braxton"/>
    <x v="1"/>
    <x v="0"/>
    <s v="Los Angeles"/>
    <x v="1"/>
    <n v="90008"/>
    <x v="1"/>
    <s v="TEC-PH-10004348"/>
    <x v="2"/>
    <x v="7"/>
    <s v="OtterBox Defender Series Case - iPhone 5c"/>
    <n v="88.751999999999995"/>
    <n v="3"/>
    <n v="0.2"/>
    <n v="11.093999999999998"/>
  </r>
  <r>
    <n v="1451"/>
    <x v="686"/>
    <x v="1"/>
    <x v="490"/>
    <d v="2012-07-20T00:00:00"/>
    <s v="First Class"/>
    <s v="TS-21085"/>
    <s v="Thais Sissman"/>
    <x v="0"/>
    <x v="0"/>
    <s v="Phoenix"/>
    <x v="16"/>
    <n v="85023"/>
    <x v="1"/>
    <s v="OFF-BI-10004352"/>
    <x v="1"/>
    <x v="8"/>
    <s v="Wilson Jones DublLock D-Ring Binders"/>
    <n v="2.0250000000000004"/>
    <n v="1"/>
    <n v="0.7"/>
    <n v="-1.3499999999999996"/>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79999999999993"/>
    <n v="3"/>
    <n v="0"/>
    <n v="45.839999999999996"/>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199999999999989"/>
    <n v="3"/>
    <n v="0"/>
    <n v="41.951999999999998"/>
  </r>
  <r>
    <n v="1457"/>
    <x v="688"/>
    <x v="3"/>
    <x v="492"/>
    <d v="2014-06-20T00:00:00"/>
    <s v="Standard Class"/>
    <s v="ME-17320"/>
    <s v="Maria Etezadi"/>
    <x v="2"/>
    <x v="0"/>
    <s v="Columbus"/>
    <x v="32"/>
    <n v="31907"/>
    <x v="0"/>
    <s v="FUR-TA-10002530"/>
    <x v="0"/>
    <x v="3"/>
    <s v="Iceberg OfficeWorks 42&quot; Round Tables"/>
    <n v="452.93999999999994"/>
    <n v="3"/>
    <n v="0"/>
    <n v="67.940999999999974"/>
  </r>
  <r>
    <n v="1458"/>
    <x v="689"/>
    <x v="1"/>
    <x v="493"/>
    <d v="2012-08-21T00:00:00"/>
    <s v="Standard Class"/>
    <s v="SC-20440"/>
    <s v="Shaun Chance"/>
    <x v="1"/>
    <x v="0"/>
    <s v="New Bedford"/>
    <x v="31"/>
    <n v="2740"/>
    <x v="3"/>
    <s v="OFF-BI-10002412"/>
    <x v="1"/>
    <x v="8"/>
    <s v="Wilson Jones “Snap” Scratch Pad Binder Tool for Ring Binders"/>
    <n v="52.199999999999996"/>
    <n v="9"/>
    <n v="0"/>
    <n v="23.49"/>
  </r>
  <r>
    <n v="1459"/>
    <x v="690"/>
    <x v="0"/>
    <x v="477"/>
    <d v="2013-10-02T00:00:00"/>
    <s v="Standard Class"/>
    <s v="NH-18610"/>
    <s v="Nicole Hansen"/>
    <x v="1"/>
    <x v="0"/>
    <s v="Irving"/>
    <x v="5"/>
    <n v="75061"/>
    <x v="2"/>
    <s v="OFF-LA-10001569"/>
    <x v="1"/>
    <x v="2"/>
    <s v="Avery 499"/>
    <n v="15.936000000000002"/>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4000000000007"/>
    <n v="2"/>
    <n v="0.2"/>
    <n v="19.398399999999995"/>
  </r>
  <r>
    <n v="1462"/>
    <x v="693"/>
    <x v="0"/>
    <x v="21"/>
    <d v="2013-03-16T00:00:00"/>
    <s v="Standard Class"/>
    <s v="MB-18085"/>
    <s v="Mick Brown"/>
    <x v="0"/>
    <x v="0"/>
    <s v="Vineland"/>
    <x v="30"/>
    <n v="8360"/>
    <x v="3"/>
    <s v="FUR-TA-10001095"/>
    <x v="0"/>
    <x v="3"/>
    <s v="Chromcraft Round Conference Tables"/>
    <n v="244.00599999999997"/>
    <n v="2"/>
    <n v="0.3"/>
    <n v="-31.372200000000007"/>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599999999893"/>
  </r>
  <r>
    <n v="1465"/>
    <x v="695"/>
    <x v="0"/>
    <x v="186"/>
    <d v="2013-12-20T00:00:00"/>
    <s v="First Class"/>
    <s v="KD-16495"/>
    <s v="Keith Dawkins"/>
    <x v="1"/>
    <x v="0"/>
    <s v="New York City"/>
    <x v="15"/>
    <n v="10009"/>
    <x v="3"/>
    <s v="OFF-FA-10001754"/>
    <x v="1"/>
    <x v="13"/>
    <s v="Stockwell Gold Paper Clips"/>
    <n v="3.68"/>
    <n v="2"/>
    <n v="0"/>
    <n v="1.8032000000000001"/>
  </r>
  <r>
    <n v="1466"/>
    <x v="696"/>
    <x v="2"/>
    <x v="233"/>
    <d v="2011-08-14T00:00:00"/>
    <s v="Standard Class"/>
    <s v="MB-17305"/>
    <s v="Maria Bertelson"/>
    <x v="0"/>
    <x v="0"/>
    <s v="Glendale"/>
    <x v="16"/>
    <n v="85301"/>
    <x v="1"/>
    <s v="FUR-FU-10001602"/>
    <x v="0"/>
    <x v="5"/>
    <s v="Eldon Delta Triangular Chair Mat, 52&quot; x 58&quot;, Clear"/>
    <n v="121.376"/>
    <n v="4"/>
    <n v="0.2"/>
    <n v="-3.0344000000000122"/>
  </r>
  <r>
    <n v="1467"/>
    <x v="696"/>
    <x v="2"/>
    <x v="233"/>
    <d v="2011-08-14T00:00:00"/>
    <s v="Standard Class"/>
    <s v="MB-17305"/>
    <s v="Maria Bertelson"/>
    <x v="0"/>
    <x v="0"/>
    <s v="Glendale"/>
    <x v="16"/>
    <n v="85301"/>
    <x v="1"/>
    <s v="TEC-AC-10001767"/>
    <x v="2"/>
    <x v="11"/>
    <s v="SanDisk Ultra 64 GB MicroSDHC Class 10 Memory Card"/>
    <n v="95.976000000000013"/>
    <n v="3"/>
    <n v="0.2"/>
    <n v="-10.797300000000011"/>
  </r>
  <r>
    <n v="1468"/>
    <x v="697"/>
    <x v="1"/>
    <x v="495"/>
    <d v="2012-05-16T00:00:00"/>
    <s v="Same Day"/>
    <s v="TH-21550"/>
    <s v="Tracy Hopkins"/>
    <x v="2"/>
    <x v="0"/>
    <s v="Jacksonville"/>
    <x v="2"/>
    <n v="32216"/>
    <x v="0"/>
    <s v="TEC-AC-10002402"/>
    <x v="2"/>
    <x v="11"/>
    <s v="Razer Kraken PRO Over Ear PC and Music Headset"/>
    <n v="255.96799999999999"/>
    <n v="4"/>
    <n v="0.2"/>
    <n v="31.995999999999974"/>
  </r>
  <r>
    <n v="1469"/>
    <x v="698"/>
    <x v="3"/>
    <x v="34"/>
    <d v="2014-12-14T00:00:00"/>
    <s v="Standard Class"/>
    <s v="DK-12835"/>
    <s v="Damala Kotsonis"/>
    <x v="1"/>
    <x v="0"/>
    <s v="Detroit"/>
    <x v="12"/>
    <n v="48234"/>
    <x v="2"/>
    <s v="FUR-CH-10000847"/>
    <x v="0"/>
    <x v="1"/>
    <s v="Global Executive Mid-Back Manager's Chair"/>
    <n v="872.94"/>
    <n v="3"/>
    <n v="0"/>
    <n v="226.96439999999998"/>
  </r>
  <r>
    <n v="1470"/>
    <x v="698"/>
    <x v="3"/>
    <x v="34"/>
    <d v="2014-12-14T00:00:00"/>
    <s v="Standard Class"/>
    <s v="DK-12835"/>
    <s v="Damala Kotsonis"/>
    <x v="1"/>
    <x v="0"/>
    <s v="Detroit"/>
    <x v="12"/>
    <n v="48234"/>
    <x v="2"/>
    <s v="OFF-BI-10003982"/>
    <x v="1"/>
    <x v="8"/>
    <s v="Wilson Jones Century Plastic Molded Ring Binders"/>
    <n v="41.54"/>
    <n v="2"/>
    <n v="0"/>
    <n v="19.523799999999998"/>
  </r>
  <r>
    <n v="1471"/>
    <x v="698"/>
    <x v="3"/>
    <x v="34"/>
    <d v="2014-12-14T00:00:00"/>
    <s v="Standard Class"/>
    <s v="DK-12835"/>
    <s v="Damala Kotsonis"/>
    <x v="1"/>
    <x v="0"/>
    <s v="Detroit"/>
    <x v="12"/>
    <n v="48234"/>
    <x v="2"/>
    <s v="OFF-PA-10001293"/>
    <x v="1"/>
    <x v="10"/>
    <s v="Xerox 1946"/>
    <n v="12.96"/>
    <n v="2"/>
    <n v="0"/>
    <n v="6.2208000000000006"/>
  </r>
  <r>
    <n v="1472"/>
    <x v="699"/>
    <x v="1"/>
    <x v="496"/>
    <d v="2012-09-27T00:00:00"/>
    <s v="Second Class"/>
    <s v="ON-18715"/>
    <s v="Odella Nelson"/>
    <x v="1"/>
    <x v="0"/>
    <s v="Philadelphia"/>
    <x v="9"/>
    <n v="19120"/>
    <x v="3"/>
    <s v="OFF-AR-10000634"/>
    <x v="1"/>
    <x v="6"/>
    <s v="Newell 320"/>
    <n v="6.8480000000000008"/>
    <n v="2"/>
    <n v="0.2"/>
    <n v="0.59920000000000018"/>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7999999999986"/>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12"/>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299999999996"/>
  </r>
  <r>
    <n v="1479"/>
    <x v="705"/>
    <x v="3"/>
    <x v="123"/>
    <d v="2014-11-21T00:00:00"/>
    <s v="First Class"/>
    <s v="KD-16345"/>
    <s v="Katherine Ducich"/>
    <x v="0"/>
    <x v="0"/>
    <s v="Westminster"/>
    <x v="1"/>
    <n v="92683"/>
    <x v="1"/>
    <s v="TEC-PH-10000376"/>
    <x v="2"/>
    <x v="7"/>
    <s v="Square Credit Card Reader"/>
    <n v="31.968000000000004"/>
    <n v="4"/>
    <n v="0.2"/>
    <n v="2.3976000000000006"/>
  </r>
  <r>
    <n v="1480"/>
    <x v="706"/>
    <x v="0"/>
    <x v="499"/>
    <d v="2013-12-09T00:00:00"/>
    <s v="Standard Class"/>
    <s v="MK-18160"/>
    <s v="Mike Kennedy"/>
    <x v="0"/>
    <x v="0"/>
    <s v="San Francisco"/>
    <x v="1"/>
    <n v="94122"/>
    <x v="1"/>
    <s v="OFF-PA-10002262"/>
    <x v="1"/>
    <x v="10"/>
    <s v="Xerox 192"/>
    <n v="25.92"/>
    <n v="4"/>
    <n v="0"/>
    <n v="12.441600000000001"/>
  </r>
  <r>
    <n v="1481"/>
    <x v="706"/>
    <x v="0"/>
    <x v="499"/>
    <d v="2013-12-09T00:00:00"/>
    <s v="Standard Class"/>
    <s v="MK-18160"/>
    <s v="Mike Kennedy"/>
    <x v="0"/>
    <x v="0"/>
    <s v="San Francisco"/>
    <x v="1"/>
    <n v="94122"/>
    <x v="1"/>
    <s v="OFF-PA-10002464"/>
    <x v="1"/>
    <x v="10"/>
    <s v="HP Office Recycled Paper (20Lb. and 87 Bright)"/>
    <n v="40.46"/>
    <n v="7"/>
    <n v="0"/>
    <n v="19.825400000000002"/>
  </r>
  <r>
    <n v="1482"/>
    <x v="706"/>
    <x v="0"/>
    <x v="499"/>
    <d v="2013-12-09T00:00:00"/>
    <s v="Standard Class"/>
    <s v="MK-18160"/>
    <s v="Mike Kennedy"/>
    <x v="0"/>
    <x v="0"/>
    <s v="San Francisco"/>
    <x v="1"/>
    <n v="94122"/>
    <x v="1"/>
    <s v="OFF-ST-10002214"/>
    <x v="1"/>
    <x v="4"/>
    <s v="X-Rack File for Hanging Folders"/>
    <n v="33.869999999999997"/>
    <n v="3"/>
    <n v="0"/>
    <n v="8.8061999999999987"/>
  </r>
  <r>
    <n v="1483"/>
    <x v="707"/>
    <x v="3"/>
    <x v="326"/>
    <d v="2014-08-29T00:00:00"/>
    <s v="Second Class"/>
    <s v="DW-13540"/>
    <s v="Don Weiss"/>
    <x v="0"/>
    <x v="0"/>
    <s v="Jackson"/>
    <x v="18"/>
    <n v="38301"/>
    <x v="0"/>
    <s v="OFF-AR-10003560"/>
    <x v="1"/>
    <x v="6"/>
    <s v="Zebra Zazzle Fluorescent Highlighters"/>
    <n v="9.7280000000000015"/>
    <n v="2"/>
    <n v="0.2"/>
    <n v="1.702399999999999"/>
  </r>
  <r>
    <n v="1484"/>
    <x v="707"/>
    <x v="3"/>
    <x v="326"/>
    <d v="2014-08-29T00:00:00"/>
    <s v="Second Class"/>
    <s v="DW-13540"/>
    <s v="Don Weiss"/>
    <x v="0"/>
    <x v="0"/>
    <s v="Jackson"/>
    <x v="18"/>
    <n v="38301"/>
    <x v="0"/>
    <s v="OFF-PA-10000130"/>
    <x v="1"/>
    <x v="10"/>
    <s v="Xerox 199"/>
    <n v="3.4240000000000004"/>
    <n v="1"/>
    <n v="0.2"/>
    <n v="1.0699999999999996"/>
  </r>
  <r>
    <n v="1485"/>
    <x v="708"/>
    <x v="0"/>
    <x v="500"/>
    <d v="2013-10-19T00:00:00"/>
    <s v="Standard Class"/>
    <s v="CP-12340"/>
    <s v="Christine Phan"/>
    <x v="1"/>
    <x v="0"/>
    <s v="Seattle"/>
    <x v="4"/>
    <n v="98115"/>
    <x v="1"/>
    <s v="TEC-AC-10000865"/>
    <x v="2"/>
    <x v="11"/>
    <s v="WD My Passport Ultra 500GB Portable External Hard Drive"/>
    <n v="177"/>
    <n v="3"/>
    <n v="0"/>
    <n v="30.089999999999982"/>
  </r>
  <r>
    <n v="1486"/>
    <x v="709"/>
    <x v="2"/>
    <x v="501"/>
    <d v="2011-12-03T00:00:00"/>
    <s v="Standard Class"/>
    <s v="MS-17770"/>
    <s v="Maxwell Schwartz"/>
    <x v="0"/>
    <x v="0"/>
    <s v="New York City"/>
    <x v="15"/>
    <n v="10035"/>
    <x v="3"/>
    <s v="OFF-FA-10003021"/>
    <x v="1"/>
    <x v="13"/>
    <s v="Staples"/>
    <n v="3.76"/>
    <n v="2"/>
    <n v="0"/>
    <n v="1.3159999999999998"/>
  </r>
  <r>
    <n v="1487"/>
    <x v="710"/>
    <x v="1"/>
    <x v="502"/>
    <d v="2012-11-07T00:00:00"/>
    <s v="Standard Class"/>
    <s v="CM-12655"/>
    <s v="Corinna Mitchell"/>
    <x v="2"/>
    <x v="0"/>
    <s v="Los Angeles"/>
    <x v="1"/>
    <n v="90008"/>
    <x v="1"/>
    <s v="TEC-PH-10003580"/>
    <x v="2"/>
    <x v="7"/>
    <s v="Cisco IP Phone 7961G-GE VoIP phone"/>
    <n v="1212.848"/>
    <n v="7"/>
    <n v="0.2"/>
    <n v="106.12420000000014"/>
  </r>
  <r>
    <n v="1488"/>
    <x v="710"/>
    <x v="1"/>
    <x v="502"/>
    <d v="2012-11-07T00:00:00"/>
    <s v="Standard Class"/>
    <s v="CM-12655"/>
    <s v="Corinna Mitchell"/>
    <x v="2"/>
    <x v="0"/>
    <s v="Los Angeles"/>
    <x v="1"/>
    <n v="90008"/>
    <x v="1"/>
    <s v="TEC-AC-10001109"/>
    <x v="2"/>
    <x v="11"/>
    <s v="Logitech Trackman Marble Mouse"/>
    <n v="89.97"/>
    <n v="3"/>
    <n v="0"/>
    <n v="37.787400000000005"/>
  </r>
  <r>
    <n v="1489"/>
    <x v="710"/>
    <x v="1"/>
    <x v="502"/>
    <d v="2012-11-07T00:00:00"/>
    <s v="Standard Class"/>
    <s v="CM-12655"/>
    <s v="Corinna Mitchell"/>
    <x v="2"/>
    <x v="0"/>
    <s v="Los Angeles"/>
    <x v="1"/>
    <n v="90008"/>
    <x v="1"/>
    <s v="FUR-FU-10003347"/>
    <x v="0"/>
    <x v="5"/>
    <s v="Coloredge Poster Frame"/>
    <n v="42.599999999999994"/>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2000000000007"/>
  </r>
  <r>
    <n v="1495"/>
    <x v="715"/>
    <x v="2"/>
    <x v="506"/>
    <d v="2011-12-19T00:00:00"/>
    <s v="Second Class"/>
    <s v="RF-19840"/>
    <s v="Roy Französisch"/>
    <x v="0"/>
    <x v="0"/>
    <s v="Columbus"/>
    <x v="32"/>
    <n v="31907"/>
    <x v="0"/>
    <s v="OFF-AR-10002952"/>
    <x v="1"/>
    <x v="6"/>
    <s v="Stanley Contemporary Battery Pencil Sharpeners"/>
    <n v="40.049999999999997"/>
    <n v="3"/>
    <n v="0"/>
    <n v="11.213999999999999"/>
  </r>
  <r>
    <n v="1496"/>
    <x v="716"/>
    <x v="3"/>
    <x v="507"/>
    <d v="2014-09-09T00:00:00"/>
    <s v="Standard Class"/>
    <s v="JD-15790"/>
    <s v="John Dryer"/>
    <x v="0"/>
    <x v="0"/>
    <s v="Coppell"/>
    <x v="5"/>
    <n v="75019"/>
    <x v="2"/>
    <s v="OFF-AR-10003759"/>
    <x v="1"/>
    <x v="6"/>
    <s v="Crayola Anti Dust Chalk, 12/Pack"/>
    <n v="10.192000000000002"/>
    <n v="7"/>
    <n v="0.2"/>
    <n v="3.1849999999999992"/>
  </r>
  <r>
    <n v="1497"/>
    <x v="716"/>
    <x v="3"/>
    <x v="507"/>
    <d v="2014-09-09T00:00:00"/>
    <s v="Standard Class"/>
    <s v="JD-15790"/>
    <s v="John Dryer"/>
    <x v="0"/>
    <x v="0"/>
    <s v="Coppell"/>
    <x v="5"/>
    <n v="75019"/>
    <x v="2"/>
    <s v="OFF-ST-10004950"/>
    <x v="1"/>
    <x v="4"/>
    <s v="Acco Perma 3000 Stacking Storage Drawers"/>
    <n v="16.784000000000002"/>
    <n v="1"/>
    <n v="0.2"/>
    <n v="-0.20980000000000043"/>
  </r>
  <r>
    <n v="1498"/>
    <x v="716"/>
    <x v="3"/>
    <x v="507"/>
    <d v="2014-09-09T00:00:00"/>
    <s v="Standard Class"/>
    <s v="JD-15790"/>
    <s v="John Dryer"/>
    <x v="0"/>
    <x v="0"/>
    <s v="Coppell"/>
    <x v="5"/>
    <n v="75019"/>
    <x v="2"/>
    <s v="OFF-AR-10001940"/>
    <x v="1"/>
    <x v="6"/>
    <s v="Sanford Colorific Eraseable Coloring Pencils, 12 Count"/>
    <n v="13.120000000000001"/>
    <n v="5"/>
    <n v="0.2"/>
    <n v="3.7720000000000002"/>
  </r>
  <r>
    <n v="1499"/>
    <x v="717"/>
    <x v="0"/>
    <x v="508"/>
    <d v="2013-10-21T00:00:00"/>
    <s v="First Class"/>
    <s v="NK-18490"/>
    <s v="Neil Knudson"/>
    <x v="2"/>
    <x v="0"/>
    <s v="San Francisco"/>
    <x v="1"/>
    <n v="94122"/>
    <x v="1"/>
    <s v="OFF-BI-10003981"/>
    <x v="1"/>
    <x v="8"/>
    <s v="Avery Durable Plastic 1&quot; Binders"/>
    <n v="18.16"/>
    <n v="5"/>
    <n v="0.2"/>
    <n v="6.5830000000000011"/>
  </r>
  <r>
    <n v="1500"/>
    <x v="718"/>
    <x v="3"/>
    <x v="105"/>
    <d v="2014-11-19T00:00:00"/>
    <s v="Standard Class"/>
    <s v="NG-18430"/>
    <s v="Nathan Gelder"/>
    <x v="0"/>
    <x v="0"/>
    <s v="Austin"/>
    <x v="5"/>
    <n v="78745"/>
    <x v="2"/>
    <s v="OFF-PA-10002749"/>
    <x v="1"/>
    <x v="10"/>
    <s v="Wirebound Message Books, 5-1/2 x 4 Forms, 2 or 4 Forms per Page"/>
    <n v="16.056000000000001"/>
    <n v="3"/>
    <n v="0.2"/>
    <n v="5.8203000000000005"/>
  </r>
  <r>
    <n v="1501"/>
    <x v="718"/>
    <x v="3"/>
    <x v="105"/>
    <d v="2014-11-19T00:00:00"/>
    <s v="Standard Class"/>
    <s v="NG-18430"/>
    <s v="Nathan Gelder"/>
    <x v="0"/>
    <x v="0"/>
    <s v="Austin"/>
    <x v="5"/>
    <n v="78745"/>
    <x v="2"/>
    <s v="OFF-PA-10003823"/>
    <x v="1"/>
    <x v="10"/>
    <s v="Xerox 197"/>
    <n v="223.05600000000001"/>
    <n v="9"/>
    <n v="0.2"/>
    <n v="69.704999999999984"/>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s v="Los Angeles"/>
    <x v="1"/>
    <n v="90045"/>
    <x v="1"/>
    <s v="FUR-FU-10000010"/>
    <x v="0"/>
    <x v="5"/>
    <s v="DAX Value U-Channel Document Frames, Easel Back"/>
    <n v="9.94"/>
    <n v="2"/>
    <n v="0"/>
    <n v="3.0813999999999995"/>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0000000001"/>
    <n v="6"/>
    <n v="0.2"/>
    <n v="-175.87080000000009"/>
  </r>
  <r>
    <n v="1507"/>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x v="0"/>
    <s v="Columbus"/>
    <x v="32"/>
    <n v="31907"/>
    <x v="0"/>
    <s v="TEC-MA-10004458"/>
    <x v="2"/>
    <x v="15"/>
    <s v="Lexmark X 9575 Professional All-in-One Color Printer"/>
    <n v="396"/>
    <n v="4"/>
    <n v="0"/>
    <n v="190.07999999999998"/>
  </r>
  <r>
    <n v="1509"/>
    <x v="723"/>
    <x v="3"/>
    <x v="389"/>
    <d v="2014-12-11T00:00:00"/>
    <s v="Same Day"/>
    <s v="LS-16975"/>
    <s v="Lindsay Shagiari"/>
    <x v="2"/>
    <x v="0"/>
    <s v="Omaha"/>
    <x v="8"/>
    <n v="68104"/>
    <x v="2"/>
    <s v="OFF-BI-10004965"/>
    <x v="1"/>
    <x v="8"/>
    <s v="Ibico Covers for Plastic or Wire Binding Elements"/>
    <n v="34.5"/>
    <n v="3"/>
    <n v="0"/>
    <n v="15.524999999999999"/>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399999999996"/>
  </r>
  <r>
    <n v="1512"/>
    <x v="725"/>
    <x v="3"/>
    <x v="92"/>
    <d v="2014-07-02T00:00:00"/>
    <s v="Standard Class"/>
    <s v="NH-18610"/>
    <s v="Nicole Hansen"/>
    <x v="1"/>
    <x v="0"/>
    <s v="Pomona"/>
    <x v="1"/>
    <n v="91767"/>
    <x v="1"/>
    <s v="OFF-AR-10003514"/>
    <x v="1"/>
    <x v="6"/>
    <s v="4009 Highlighters by Sanford"/>
    <n v="35.82"/>
    <n v="9"/>
    <n v="0"/>
    <n v="11.820599999999997"/>
  </r>
  <r>
    <n v="1513"/>
    <x v="726"/>
    <x v="3"/>
    <x v="238"/>
    <d v="2014-08-23T00:00:00"/>
    <s v="Standard Class"/>
    <s v="RA-19915"/>
    <s v="Russell Applegate"/>
    <x v="0"/>
    <x v="0"/>
    <s v="Dallas"/>
    <x v="5"/>
    <n v="75220"/>
    <x v="2"/>
    <s v="OFF-ST-10002276"/>
    <x v="1"/>
    <x v="4"/>
    <s v="Safco Steel Mobile File Cart"/>
    <n v="200.06400000000002"/>
    <n v="3"/>
    <n v="0.2"/>
    <n v="12.504000000000005"/>
  </r>
  <r>
    <n v="1514"/>
    <x v="726"/>
    <x v="3"/>
    <x v="238"/>
    <d v="2014-08-23T00:00:00"/>
    <s v="Standard Class"/>
    <s v="RA-19915"/>
    <s v="Russell Applegate"/>
    <x v="0"/>
    <x v="0"/>
    <s v="Dallas"/>
    <x v="5"/>
    <n v="75220"/>
    <x v="2"/>
    <s v="OFF-BI-10001098"/>
    <x v="1"/>
    <x v="8"/>
    <s v="Acco D-Ring Binder w/DublLock"/>
    <n v="21.379999999999995"/>
    <n v="5"/>
    <n v="0.8"/>
    <n v="-33.139000000000003"/>
  </r>
  <r>
    <n v="1515"/>
    <x v="726"/>
    <x v="3"/>
    <x v="238"/>
    <d v="2014-08-23T00:00:00"/>
    <s v="Standard Class"/>
    <s v="RA-19915"/>
    <s v="Russell Applegate"/>
    <x v="0"/>
    <x v="0"/>
    <s v="Dallas"/>
    <x v="5"/>
    <n v="75220"/>
    <x v="2"/>
    <s v="OFF-BI-10001636"/>
    <x v="1"/>
    <x v="8"/>
    <s v="Ibico Plastic and Wire Spiral Binding Combs"/>
    <n v="6.743999999999998"/>
    <n v="4"/>
    <n v="0.8"/>
    <n v="-11.4648"/>
  </r>
  <r>
    <n v="1516"/>
    <x v="727"/>
    <x v="3"/>
    <x v="157"/>
    <d v="2014-12-18T00:00:00"/>
    <s v="Standard Class"/>
    <s v="AI-10855"/>
    <s v="Arianne Irving"/>
    <x v="0"/>
    <x v="0"/>
    <s v="Philadelphia"/>
    <x v="9"/>
    <n v="19120"/>
    <x v="3"/>
    <s v="FUR-CH-10002961"/>
    <x v="0"/>
    <x v="1"/>
    <s v="Leather Task Chair, Black"/>
    <n v="63.686"/>
    <n v="1"/>
    <n v="0.3"/>
    <n v="-9.0980000000000025"/>
  </r>
  <r>
    <n v="1517"/>
    <x v="728"/>
    <x v="3"/>
    <x v="389"/>
    <d v="2014-12-15T00:00:00"/>
    <s v="Second Class"/>
    <s v="MC-17845"/>
    <s v="Michael Chen"/>
    <x v="0"/>
    <x v="0"/>
    <s v="North Las Vegas"/>
    <x v="33"/>
    <n v="89031"/>
    <x v="1"/>
    <s v="FUR-TA-10004256"/>
    <x v="0"/>
    <x v="3"/>
    <s v="Bretford “Just In Time” Height-Adjustable Multi-Task Work Tables"/>
    <n v="1669.6"/>
    <n v="4"/>
    <n v="0"/>
    <n v="116.87199999999984"/>
  </r>
  <r>
    <n v="1518"/>
    <x v="729"/>
    <x v="2"/>
    <x v="511"/>
    <d v="2011-02-07T00:00:00"/>
    <s v="Second Class"/>
    <s v="TB-21400"/>
    <s v="Tom Boeckenhauer"/>
    <x v="0"/>
    <x v="0"/>
    <s v="Seattle"/>
    <x v="4"/>
    <n v="98105"/>
    <x v="1"/>
    <s v="OFF-BI-10004593"/>
    <x v="1"/>
    <x v="8"/>
    <s v="Ibico Laser Imprintable Binding System Covers"/>
    <n v="83.84"/>
    <n v="2"/>
    <n v="0.2"/>
    <n v="27.247999999999998"/>
  </r>
  <r>
    <n v="1519"/>
    <x v="729"/>
    <x v="2"/>
    <x v="511"/>
    <d v="2011-02-07T00:00:00"/>
    <s v="Second Class"/>
    <s v="TB-21400"/>
    <s v="Tom Boeckenhauer"/>
    <x v="0"/>
    <x v="0"/>
    <s v="Seattle"/>
    <x v="4"/>
    <n v="98105"/>
    <x v="1"/>
    <s v="OFF-BI-10002827"/>
    <x v="1"/>
    <x v="8"/>
    <s v="Avery Durable Poly Binders"/>
    <n v="13.27200000000000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x v="0"/>
    <s v="Chicago"/>
    <x v="10"/>
    <n v="60610"/>
    <x v="2"/>
    <s v="OFF-AR-10001419"/>
    <x v="1"/>
    <x v="6"/>
    <s v="Newell 325"/>
    <n v="16.520000000000003"/>
    <n v="5"/>
    <n v="0.2"/>
    <n v="2.0649999999999986"/>
  </r>
  <r>
    <n v="1522"/>
    <x v="732"/>
    <x v="1"/>
    <x v="401"/>
    <d v="2012-12-11T00:00:00"/>
    <s v="Standard Class"/>
    <s v="GH-14425"/>
    <s v="Gary Hwang"/>
    <x v="0"/>
    <x v="0"/>
    <s v="Tucson"/>
    <x v="16"/>
    <n v="85705"/>
    <x v="1"/>
    <s v="FUR-FU-10002253"/>
    <x v="0"/>
    <x v="5"/>
    <s v="Howard Miller 13&quot; Diameter Pewter Finish Round Wall Clock"/>
    <n v="206.11199999999997"/>
    <n v="6"/>
    <n v="0.2"/>
    <n v="48.951600000000013"/>
  </r>
  <r>
    <n v="1523"/>
    <x v="732"/>
    <x v="1"/>
    <x v="401"/>
    <d v="2012-12-11T00:00:00"/>
    <s v="Standard Class"/>
    <s v="GH-14425"/>
    <s v="Gary Hwang"/>
    <x v="0"/>
    <x v="0"/>
    <s v="Tucson"/>
    <x v="16"/>
    <n v="85705"/>
    <x v="1"/>
    <s v="OFF-PA-10002586"/>
    <x v="1"/>
    <x v="10"/>
    <s v="Xerox 1970"/>
    <n v="19.920000000000002"/>
    <n v="5"/>
    <n v="0.2"/>
    <n v="6.7230000000000008"/>
  </r>
  <r>
    <n v="1524"/>
    <x v="732"/>
    <x v="1"/>
    <x v="401"/>
    <d v="2012-12-11T00:00:00"/>
    <s v="Standard Class"/>
    <s v="GH-14425"/>
    <s v="Gary Hwang"/>
    <x v="0"/>
    <x v="0"/>
    <s v="Tucson"/>
    <x v="16"/>
    <n v="85705"/>
    <x v="1"/>
    <s v="OFF-PA-10003039"/>
    <x v="1"/>
    <x v="10"/>
    <s v="Xerox 1960"/>
    <n v="198.27200000000002"/>
    <n v="8"/>
    <n v="0.2"/>
    <n v="61.959999999999987"/>
  </r>
  <r>
    <n v="1525"/>
    <x v="732"/>
    <x v="1"/>
    <x v="401"/>
    <d v="2012-12-11T00:00:00"/>
    <s v="Standard Class"/>
    <s v="GH-14425"/>
    <s v="Gary Hwang"/>
    <x v="0"/>
    <x v="0"/>
    <s v="Tucson"/>
    <x v="16"/>
    <n v="85705"/>
    <x v="1"/>
    <s v="OFF-ST-10004804"/>
    <x v="1"/>
    <x v="4"/>
    <s v="Belkin 19&quot; Vented Equipment Shelf, Black"/>
    <n v="247.10399999999998"/>
    <n v="6"/>
    <n v="0.2"/>
    <n v="-58.68719999999999"/>
  </r>
  <r>
    <n v="1526"/>
    <x v="732"/>
    <x v="1"/>
    <x v="401"/>
    <d v="2012-12-11T00:00:00"/>
    <s v="Standard Class"/>
    <s v="GH-14425"/>
    <s v="Gary Hwang"/>
    <x v="0"/>
    <x v="0"/>
    <s v="Tucson"/>
    <x v="16"/>
    <n v="85705"/>
    <x v="1"/>
    <s v="OFF-AR-10004042"/>
    <x v="1"/>
    <x v="6"/>
    <s v="BOSTON Model 1800 Electric Pencil Sharpeners, Putty/Woodgrain"/>
    <n v="86.304000000000002"/>
    <n v="6"/>
    <n v="0.2"/>
    <n v="9.7091999999999885"/>
  </r>
  <r>
    <n v="1527"/>
    <x v="733"/>
    <x v="0"/>
    <x v="405"/>
    <d v="2013-07-28T00:00:00"/>
    <s v="Standard Class"/>
    <s v="CJ-12010"/>
    <s v="Caroline Jumper"/>
    <x v="0"/>
    <x v="0"/>
    <s v="Allentown"/>
    <x v="9"/>
    <n v="18103"/>
    <x v="3"/>
    <s v="OFF-AR-10002221"/>
    <x v="1"/>
    <x v="6"/>
    <s v="12 Colored Short Pencils"/>
    <n v="4.16"/>
    <n v="2"/>
    <n v="0.2"/>
    <n v="0.36400000000000032"/>
  </r>
  <r>
    <n v="1528"/>
    <x v="733"/>
    <x v="0"/>
    <x v="405"/>
    <d v="2013-07-28T00:00:00"/>
    <s v="Standard Class"/>
    <s v="CJ-12010"/>
    <s v="Caroline Jumper"/>
    <x v="0"/>
    <x v="0"/>
    <s v="Allentown"/>
    <x v="9"/>
    <n v="18103"/>
    <x v="3"/>
    <s v="FUR-FU-10002456"/>
    <x v="0"/>
    <x v="5"/>
    <s v="Master Caster Door Stop, Large Neon Orange"/>
    <n v="11.648000000000001"/>
    <n v="2"/>
    <n v="0.2"/>
    <n v="3.3488000000000011"/>
  </r>
  <r>
    <n v="1529"/>
    <x v="734"/>
    <x v="1"/>
    <x v="209"/>
    <d v="2012-11-10T00:00:00"/>
    <s v="Second Class"/>
    <s v="MC-18130"/>
    <s v="Mike Caudle"/>
    <x v="1"/>
    <x v="0"/>
    <s v="Newark"/>
    <x v="13"/>
    <n v="19711"/>
    <x v="3"/>
    <s v="OFF-FA-10004968"/>
    <x v="1"/>
    <x v="13"/>
    <s v="Rubber Band Ball"/>
    <n v="26.18"/>
    <n v="7"/>
    <n v="0"/>
    <n v="0.5236000000000014"/>
  </r>
  <r>
    <n v="1530"/>
    <x v="734"/>
    <x v="1"/>
    <x v="209"/>
    <d v="2012-11-10T00:00:00"/>
    <s v="Second Class"/>
    <s v="MC-18130"/>
    <s v="Mike Caudle"/>
    <x v="1"/>
    <x v="0"/>
    <s v="Newark"/>
    <x v="13"/>
    <n v="19711"/>
    <x v="3"/>
    <s v="OFF-PA-10001274"/>
    <x v="1"/>
    <x v="10"/>
    <s v="Loose Memo Sheets"/>
    <n v="7.3"/>
    <n v="2"/>
    <n v="0"/>
    <n v="3.4309999999999996"/>
  </r>
  <r>
    <n v="1531"/>
    <x v="735"/>
    <x v="1"/>
    <x v="514"/>
    <d v="2012-03-31T00:00:00"/>
    <s v="Standard Class"/>
    <s v="BV-11245"/>
    <s v="Benjamin Venier"/>
    <x v="1"/>
    <x v="0"/>
    <s v="Miami"/>
    <x v="2"/>
    <n v="33142"/>
    <x v="0"/>
    <s v="OFF-PA-10001125"/>
    <x v="1"/>
    <x v="10"/>
    <s v="Xerox 1988"/>
    <n v="74.352000000000004"/>
    <n v="3"/>
    <n v="0.2"/>
    <n v="23.234999999999992"/>
  </r>
  <r>
    <n v="1532"/>
    <x v="736"/>
    <x v="3"/>
    <x v="515"/>
    <d v="2014-09-06T00:00:00"/>
    <s v="Standard Class"/>
    <s v="JF-15490"/>
    <s v="Jeremy Farry"/>
    <x v="0"/>
    <x v="0"/>
    <s v="Tempe"/>
    <x v="16"/>
    <n v="85281"/>
    <x v="1"/>
    <s v="OFF-ST-10000344"/>
    <x v="1"/>
    <x v="4"/>
    <s v="Neat Ideas Personal Hanging Folder Files, Black"/>
    <n v="10.744"/>
    <n v="1"/>
    <n v="0.2"/>
    <n v="0.80579999999999963"/>
  </r>
  <r>
    <n v="1533"/>
    <x v="736"/>
    <x v="3"/>
    <x v="515"/>
    <d v="2014-09-06T00:00:00"/>
    <s v="Standard Class"/>
    <s v="JF-15490"/>
    <s v="Jeremy Farry"/>
    <x v="0"/>
    <x v="0"/>
    <s v="Tempe"/>
    <x v="16"/>
    <n v="85281"/>
    <x v="1"/>
    <s v="OFF-FA-10000585"/>
    <x v="1"/>
    <x v="13"/>
    <s v="OIC Bulk Pack Metal Binder Clips"/>
    <n v="8.3760000000000012"/>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299999999998"/>
    <n v="2"/>
    <n v="0.15"/>
    <n v="16.798599999999979"/>
  </r>
  <r>
    <n v="1536"/>
    <x v="739"/>
    <x v="0"/>
    <x v="517"/>
    <d v="2013-11-03T00:00:00"/>
    <s v="Standard Class"/>
    <s v="JM-15655"/>
    <s v="Jim Mitchum"/>
    <x v="1"/>
    <x v="0"/>
    <s v="Bridgeton"/>
    <x v="30"/>
    <n v="8302"/>
    <x v="3"/>
    <s v="OFF-ST-10000419"/>
    <x v="1"/>
    <x v="4"/>
    <s v="Rogers Jumbo File, Granite"/>
    <n v="40.74"/>
    <n v="3"/>
    <n v="0"/>
    <n v="0.4073999999999991"/>
  </r>
  <r>
    <n v="1537"/>
    <x v="73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x v="0"/>
    <s v="Everett"/>
    <x v="31"/>
    <n v="2149"/>
    <x v="3"/>
    <s v="TEC-PH-10000439"/>
    <x v="2"/>
    <x v="7"/>
    <s v="GE DSL Phone Line Filter"/>
    <n v="39.99"/>
    <n v="1"/>
    <n v="0"/>
    <n v="11.597099999999998"/>
  </r>
  <r>
    <n v="1539"/>
    <x v="740"/>
    <x v="3"/>
    <x v="175"/>
    <d v="2014-09-18T00:00:00"/>
    <s v="Second Class"/>
    <s v="CL-11890"/>
    <s v="Carl Ludwig"/>
    <x v="0"/>
    <x v="0"/>
    <s v="Everett"/>
    <x v="31"/>
    <n v="2149"/>
    <x v="3"/>
    <s v="OFF-AR-10003478"/>
    <x v="1"/>
    <x v="6"/>
    <s v="Avery Hi-Liter EverBold Pen Style Fluorescent Highlighters, 4/Pack"/>
    <n v="16.28"/>
    <n v="2"/>
    <n v="0"/>
    <n v="6.5120000000000005"/>
  </r>
  <r>
    <n v="1540"/>
    <x v="740"/>
    <x v="3"/>
    <x v="175"/>
    <d v="2014-09-18T00:00:00"/>
    <s v="Second Class"/>
    <s v="CL-11890"/>
    <s v="Carl Ludwig"/>
    <x v="0"/>
    <x v="0"/>
    <s v="Everett"/>
    <x v="31"/>
    <n v="2149"/>
    <x v="3"/>
    <s v="FUR-BO-10002545"/>
    <x v="0"/>
    <x v="0"/>
    <s v="Atlantic Metals Mobile 3-Shelf Bookcases, Custom Colors"/>
    <n v="782.94"/>
    <n v="3"/>
    <n v="0"/>
    <n v="203.56440000000003"/>
  </r>
  <r>
    <n v="1541"/>
    <x v="740"/>
    <x v="3"/>
    <x v="175"/>
    <d v="2014-09-18T00:00:00"/>
    <s v="Second Class"/>
    <s v="CL-11890"/>
    <s v="Carl Ludwig"/>
    <x v="0"/>
    <x v="0"/>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x v="0"/>
    <s v="Columbus"/>
    <x v="24"/>
    <n v="43229"/>
    <x v="3"/>
    <s v="FUR-FU-10003981"/>
    <x v="0"/>
    <x v="5"/>
    <s v="Eldon Wave Desk Accessories"/>
    <n v="8.32"/>
    <n v="5"/>
    <n v="0.2"/>
    <n v="2.2880000000000003"/>
  </r>
  <r>
    <n v="1543"/>
    <x v="741"/>
    <x v="2"/>
    <x v="518"/>
    <d v="2011-03-16T00:00:00"/>
    <s v="Second Class"/>
    <s v="CK-12205"/>
    <s v="Chloris Kastensmidt"/>
    <x v="0"/>
    <x v="0"/>
    <s v="Columbus"/>
    <x v="24"/>
    <n v="43229"/>
    <x v="3"/>
    <s v="OFF-FA-10001561"/>
    <x v="1"/>
    <x v="13"/>
    <s v="Stockwell Push Pins"/>
    <n v="10.464000000000002"/>
    <n v="6"/>
    <n v="0.2"/>
    <n v="1.7003999999999992"/>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599999999986"/>
  </r>
  <r>
    <n v="1547"/>
    <x v="744"/>
    <x v="1"/>
    <x v="521"/>
    <d v="2012-11-27T00:00:00"/>
    <s v="Standard Class"/>
    <s v="VB-21745"/>
    <s v="Victoria Brennan"/>
    <x v="1"/>
    <x v="0"/>
    <s v="San Antonio"/>
    <x v="5"/>
    <n v="78207"/>
    <x v="2"/>
    <s v="OFF-PA-10000994"/>
    <x v="1"/>
    <x v="10"/>
    <s v="Xerox 1915"/>
    <n v="335.52"/>
    <n v="4"/>
    <n v="0.2"/>
    <n v="117.43199999999999"/>
  </r>
  <r>
    <n v="1548"/>
    <x v="744"/>
    <x v="1"/>
    <x v="521"/>
    <d v="2012-11-27T00:00:00"/>
    <s v="Standard Class"/>
    <s v="VB-21745"/>
    <s v="Victoria Brennan"/>
    <x v="1"/>
    <x v="0"/>
    <s v="San Antonio"/>
    <x v="5"/>
    <n v="78207"/>
    <x v="2"/>
    <s v="OFF-BI-10002867"/>
    <x v="1"/>
    <x v="8"/>
    <s v="GBC Recycled Regency Composition Covers"/>
    <n v="23.911999999999995"/>
    <n v="2"/>
    <n v="0.8"/>
    <n v="-40.650400000000019"/>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1"/>
  </r>
  <r>
    <n v="1550"/>
    <x v="745"/>
    <x v="2"/>
    <x v="522"/>
    <d v="2011-07-08T00:00:00"/>
    <s v="First Class"/>
    <s v="EP-13915"/>
    <s v="Emily Phan"/>
    <x v="0"/>
    <x v="0"/>
    <s v="New York City"/>
    <x v="15"/>
    <n v="10011"/>
    <x v="3"/>
    <s v="TEC-CO-10001046"/>
    <x v="2"/>
    <x v="16"/>
    <s v="Canon Imageclass D680 Copier / Fax"/>
    <n v="559.99200000000008"/>
    <n v="1"/>
    <n v="0.2"/>
    <n v="174.99749999999997"/>
  </r>
  <r>
    <n v="1551"/>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0000000000002"/>
    <n v="7"/>
    <n v="0"/>
    <n v="10.348799999999999"/>
  </r>
  <r>
    <n v="1554"/>
    <x v="749"/>
    <x v="3"/>
    <x v="524"/>
    <d v="2014-10-22T00:00:00"/>
    <s v="Standard Class"/>
    <s v="BO-11425"/>
    <s v="Bobby Odegard"/>
    <x v="0"/>
    <x v="0"/>
    <s v="Richmond"/>
    <x v="0"/>
    <n v="40475"/>
    <x v="0"/>
    <s v="OFF-BI-10003719"/>
    <x v="1"/>
    <x v="8"/>
    <s v="Large Capacity Hanging Post Binders"/>
    <n v="124.75"/>
    <n v="5"/>
    <n v="0"/>
    <n v="57.384999999999991"/>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19999999999991"/>
  </r>
  <r>
    <n v="1559"/>
    <x v="753"/>
    <x v="1"/>
    <x v="199"/>
    <d v="2012-03-18T00:00:00"/>
    <s v="Second Class"/>
    <s v="JE-15475"/>
    <s v="Jeremy Ellison"/>
    <x v="0"/>
    <x v="0"/>
    <s v="Seattle"/>
    <x v="4"/>
    <n v="98103"/>
    <x v="1"/>
    <s v="FUR-TA-10001039"/>
    <x v="0"/>
    <x v="3"/>
    <s v="KI Adjustable-Height Table"/>
    <n v="171.96"/>
    <n v="2"/>
    <n v="0"/>
    <n v="44.709600000000009"/>
  </r>
  <r>
    <n v="1560"/>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79999999999989"/>
  </r>
  <r>
    <n v="1563"/>
    <x v="757"/>
    <x v="3"/>
    <x v="160"/>
    <d v="2014-07-01T00:00:00"/>
    <s v="Same Day"/>
    <s v="SG-20470"/>
    <s v="Sheri Gordon"/>
    <x v="0"/>
    <x v="0"/>
    <s v="New York City"/>
    <x v="15"/>
    <n v="10011"/>
    <x v="3"/>
    <s v="FUR-TA-10000577"/>
    <x v="0"/>
    <x v="3"/>
    <s v="Bretford CR4500 Series Slim Rectangular Table"/>
    <n v="1044.6299999999999"/>
    <n v="5"/>
    <n v="0.4"/>
    <n v="-295.97849999999994"/>
  </r>
  <r>
    <n v="1564"/>
    <x v="758"/>
    <x v="1"/>
    <x v="529"/>
    <d v="2012-11-09T00:00:00"/>
    <s v="Same Day"/>
    <s v="CM-12190"/>
    <s v="Charlotte Melton"/>
    <x v="0"/>
    <x v="0"/>
    <s v="Philadelphia"/>
    <x v="9"/>
    <n v="19134"/>
    <x v="3"/>
    <s v="OFF-PA-10004000"/>
    <x v="1"/>
    <x v="10"/>
    <s v="While You Were Out Pads, 50 per Pad, 4 x 5 1/4, Green Cycle"/>
    <n v="11.352000000000002"/>
    <n v="3"/>
    <n v="0.2"/>
    <n v="4.1151"/>
  </r>
  <r>
    <n v="1565"/>
    <x v="759"/>
    <x v="2"/>
    <x v="530"/>
    <d v="2011-03-04T00:00:00"/>
    <s v="Same Day"/>
    <s v="CL-12565"/>
    <s v="Clay Ludtke"/>
    <x v="0"/>
    <x v="0"/>
    <s v="Columbia"/>
    <x v="20"/>
    <n v="29203"/>
    <x v="0"/>
    <s v="OFF-ST-10001370"/>
    <x v="1"/>
    <x v="4"/>
    <s v="Sensible Storage WireTech Storage Systems"/>
    <n v="354.90000000000003"/>
    <n v="5"/>
    <n v="0"/>
    <n v="17.744999999999962"/>
  </r>
  <r>
    <n v="1566"/>
    <x v="760"/>
    <x v="1"/>
    <x v="531"/>
    <d v="2012-03-25T00:00:00"/>
    <s v="Standard Class"/>
    <s v="JO-15550"/>
    <s v="Jesus Ocampo"/>
    <x v="2"/>
    <x v="0"/>
    <s v="Seattle"/>
    <x v="4"/>
    <n v="98105"/>
    <x v="1"/>
    <s v="TEC-PH-10004539"/>
    <x v="2"/>
    <x v="7"/>
    <s v="Wireless Extenders zBoost YX545 SOHO Signal Booster"/>
    <n v="453.57600000000002"/>
    <n v="3"/>
    <n v="0.2"/>
    <n v="39.687899999999985"/>
  </r>
  <r>
    <n v="1567"/>
    <x v="761"/>
    <x v="1"/>
    <x v="239"/>
    <d v="2012-11-30T00:00:00"/>
    <s v="First Class"/>
    <s v="AW-10840"/>
    <s v="Anthony Witt"/>
    <x v="0"/>
    <x v="0"/>
    <s v="Allen"/>
    <x v="5"/>
    <n v="75002"/>
    <x v="2"/>
    <s v="TEC-AC-10003038"/>
    <x v="2"/>
    <x v="11"/>
    <s v="Kingston Digital DataTraveler 16GB USB 2.0"/>
    <n v="21.48"/>
    <n v="3"/>
    <n v="0.2"/>
    <n v="-0.26850000000000307"/>
  </r>
  <r>
    <n v="1568"/>
    <x v="761"/>
    <x v="1"/>
    <x v="239"/>
    <d v="2012-11-30T00:00:00"/>
    <s v="First Class"/>
    <s v="AW-10840"/>
    <s v="Anthony Witt"/>
    <x v="0"/>
    <x v="0"/>
    <s v="Allen"/>
    <x v="5"/>
    <n v="75002"/>
    <x v="2"/>
    <s v="OFF-BI-10000088"/>
    <x v="1"/>
    <x v="8"/>
    <s v="GBC Imprintable Covers"/>
    <n v="8.7839999999999989"/>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s v="Atlanta"/>
    <x v="32"/>
    <n v="30318"/>
    <x v="0"/>
    <s v="OFF-AR-10003504"/>
    <x v="1"/>
    <x v="6"/>
    <s v="Newell 347"/>
    <n v="12.84"/>
    <n v="3"/>
    <n v="0"/>
    <n v="3.7235999999999989"/>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8999999999985"/>
  </r>
  <r>
    <n v="1574"/>
    <x v="764"/>
    <x v="2"/>
    <x v="533"/>
    <d v="2011-11-25T00:00:00"/>
    <s v="First Class"/>
    <s v="SC-20095"/>
    <s v="Sanjit Chand"/>
    <x v="0"/>
    <x v="0"/>
    <s v="Los Angeles"/>
    <x v="1"/>
    <n v="90004"/>
    <x v="1"/>
    <s v="FUR-CH-10000595"/>
    <x v="0"/>
    <x v="1"/>
    <s v="Safco Contoured Stacking Chairs"/>
    <n v="381.44000000000005"/>
    <n v="2"/>
    <n v="0.2"/>
    <n v="23.839999999999975"/>
  </r>
  <r>
    <n v="1575"/>
    <x v="765"/>
    <x v="2"/>
    <x v="534"/>
    <d v="2011-12-18T00:00:00"/>
    <s v="First Class"/>
    <s v="MC-18100"/>
    <s v="Mick Crebagga"/>
    <x v="0"/>
    <x v="0"/>
    <s v="El Paso"/>
    <x v="5"/>
    <n v="79907"/>
    <x v="2"/>
    <s v="TEC-PH-10000169"/>
    <x v="2"/>
    <x v="7"/>
    <s v="ARKON Windshield Dashboard Air Vent Car Mount Holder"/>
    <n v="40.68"/>
    <n v="3"/>
    <n v="0.2"/>
    <n v="-9.153000000000004"/>
  </r>
  <r>
    <n v="1576"/>
    <x v="765"/>
    <x v="2"/>
    <x v="534"/>
    <d v="2011-12-18T00:00:00"/>
    <s v="First Class"/>
    <s v="MC-18100"/>
    <s v="Mick Crebagga"/>
    <x v="0"/>
    <x v="0"/>
    <s v="El Paso"/>
    <x v="5"/>
    <n v="79907"/>
    <x v="2"/>
    <s v="FUR-CH-10004675"/>
    <x v="0"/>
    <x v="1"/>
    <s v="Lifetime Advantage Folding Chairs, 4/Carton"/>
    <n v="763.28"/>
    <n v="5"/>
    <n v="0.3"/>
    <n v="-21.807999999999993"/>
  </r>
  <r>
    <n v="1577"/>
    <x v="766"/>
    <x v="0"/>
    <x v="183"/>
    <d v="2013-04-28T00:00:00"/>
    <s v="Standard Class"/>
    <s v="TT-21460"/>
    <s v="Tonja Turnell"/>
    <x v="2"/>
    <x v="0"/>
    <s v="Aurora"/>
    <x v="10"/>
    <n v="60505"/>
    <x v="2"/>
    <s v="OFF-ST-10002406"/>
    <x v="1"/>
    <x v="4"/>
    <s v="Pizazz Global Quick File"/>
    <n v="23.952000000000002"/>
    <n v="2"/>
    <n v="0.2"/>
    <n v="2.3952000000000018"/>
  </r>
  <r>
    <n v="1578"/>
    <x v="767"/>
    <x v="0"/>
    <x v="454"/>
    <d v="2013-05-28T00:00:00"/>
    <s v="Standard Class"/>
    <s v="AP-10720"/>
    <s v="Anne Pryor"/>
    <x v="2"/>
    <x v="0"/>
    <s v="Florence"/>
    <x v="19"/>
    <n v="35630"/>
    <x v="0"/>
    <s v="OFF-PA-10001526"/>
    <x v="1"/>
    <x v="10"/>
    <s v="Xerox 1949"/>
    <n v="4.9800000000000004"/>
    <n v="1"/>
    <n v="0"/>
    <n v="2.4402000000000004"/>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x v="0"/>
    <s v="New York City"/>
    <x v="15"/>
    <n v="10024"/>
    <x v="3"/>
    <s v="TEC-PH-10003012"/>
    <x v="2"/>
    <x v="7"/>
    <s v="Nortel Meridian M3904 Professional Digital phone"/>
    <n v="307.98"/>
    <n v="2"/>
    <n v="0"/>
    <n v="89.314199999999971"/>
  </r>
  <r>
    <n v="1581"/>
    <x v="769"/>
    <x v="1"/>
    <x v="101"/>
    <d v="2012-08-12T00:00:00"/>
    <s v="First Class"/>
    <s v="NP-18325"/>
    <s v="Naresj Patel"/>
    <x v="0"/>
    <x v="0"/>
    <s v="New York City"/>
    <x v="15"/>
    <n v="10024"/>
    <x v="3"/>
    <s v="FUR-TA-10002607"/>
    <x v="0"/>
    <x v="3"/>
    <s v="KI Conference Tables"/>
    <n v="382.80599999999998"/>
    <n v="9"/>
    <n v="0.4"/>
    <n v="-153.12239999999997"/>
  </r>
  <r>
    <n v="1582"/>
    <x v="769"/>
    <x v="1"/>
    <x v="101"/>
    <d v="2012-08-12T00:00:00"/>
    <s v="First Class"/>
    <s v="NP-18325"/>
    <s v="Naresj Patel"/>
    <x v="0"/>
    <x v="0"/>
    <s v="New York City"/>
    <x v="15"/>
    <n v="10024"/>
    <x v="3"/>
    <s v="OFF-ST-10000642"/>
    <x v="1"/>
    <x v="4"/>
    <s v="Tennsco Lockers, Gray"/>
    <n v="41.96"/>
    <n v="2"/>
    <n v="0"/>
    <n v="2.9371999999999971"/>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599999999997"/>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8"/>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49999999999999"/>
    <n v="3"/>
    <n v="0"/>
    <n v="5.0054999999999996"/>
  </r>
  <r>
    <n v="1589"/>
    <x v="769"/>
    <x v="1"/>
    <x v="101"/>
    <d v="2012-08-12T00:00:00"/>
    <s v="First Class"/>
    <s v="NP-18325"/>
    <s v="Naresj Patel"/>
    <x v="0"/>
    <x v="0"/>
    <s v="New York City"/>
    <x v="15"/>
    <n v="10024"/>
    <x v="3"/>
    <s v="TEC-AC-10002600"/>
    <x v="2"/>
    <x v="11"/>
    <s v="Belkin QODE FastFit Bluetooth Keyboard"/>
    <n v="247.8"/>
    <n v="4"/>
    <n v="0"/>
    <n v="34.692000000000007"/>
  </r>
  <r>
    <n v="1590"/>
    <x v="770"/>
    <x v="0"/>
    <x v="536"/>
    <d v="2013-05-17T00:00:00"/>
    <s v="Standard Class"/>
    <s v="VG-21805"/>
    <s v="Vivek Grady"/>
    <x v="1"/>
    <x v="0"/>
    <s v="Virginia Beach"/>
    <x v="17"/>
    <n v="23464"/>
    <x v="0"/>
    <s v="OFF-AR-10001662"/>
    <x v="1"/>
    <x v="6"/>
    <s v="Rogers Handheld Barrel Pencil Sharpener"/>
    <n v="10.96"/>
    <n v="4"/>
    <n v="0"/>
    <n v="2.9592000000000009"/>
  </r>
  <r>
    <n v="1591"/>
    <x v="771"/>
    <x v="0"/>
    <x v="173"/>
    <d v="2013-04-20T00:00:00"/>
    <s v="Standard Class"/>
    <s v="MY-18295"/>
    <s v="Muhammed Yedwab"/>
    <x v="1"/>
    <x v="0"/>
    <s v="Grapevine"/>
    <x v="5"/>
    <n v="76051"/>
    <x v="2"/>
    <s v="OFF-AR-10001221"/>
    <x v="1"/>
    <x v="6"/>
    <s v="Dixon Ticonderoga Erasable Colored Pencil Set, 12-Color"/>
    <n v="33.488000000000007"/>
    <n v="7"/>
    <n v="0.2"/>
    <n v="5.8603999999999967"/>
  </r>
  <r>
    <n v="1592"/>
    <x v="771"/>
    <x v="0"/>
    <x v="173"/>
    <d v="2013-04-20T00:00:00"/>
    <s v="Standard Class"/>
    <s v="MY-18295"/>
    <s v="Muhammed Yedwab"/>
    <x v="1"/>
    <x v="0"/>
    <s v="Grapevine"/>
    <x v="5"/>
    <n v="76051"/>
    <x v="2"/>
    <s v="OFF-FA-10002988"/>
    <x v="1"/>
    <x v="13"/>
    <s v="Ideal Clamps"/>
    <n v="8.0399999999999991"/>
    <n v="5"/>
    <n v="0.2"/>
    <n v="2.9144999999999994"/>
  </r>
  <r>
    <n v="1593"/>
    <x v="772"/>
    <x v="1"/>
    <x v="537"/>
    <d v="2012-06-25T00:00:00"/>
    <s v="Second Class"/>
    <s v="RD-19480"/>
    <s v="Rick Duston"/>
    <x v="0"/>
    <x v="0"/>
    <s v="Olympia"/>
    <x v="4"/>
    <n v="98502"/>
    <x v="1"/>
    <s v="TEC-PH-10004830"/>
    <x v="2"/>
    <x v="7"/>
    <s v="Pyle PRT45 Retro Home Telephone"/>
    <n v="201.56800000000001"/>
    <n v="4"/>
    <n v="0.2"/>
    <n v="22.676399999999994"/>
  </r>
  <r>
    <n v="1594"/>
    <x v="773"/>
    <x v="2"/>
    <x v="538"/>
    <d v="2011-10-19T00:00:00"/>
    <s v="Same Day"/>
    <s v="JF-15490"/>
    <s v="Jeremy Farry"/>
    <x v="0"/>
    <x v="0"/>
    <s v="Los Angeles"/>
    <x v="1"/>
    <n v="90032"/>
    <x v="1"/>
    <s v="OFF-PA-10004519"/>
    <x v="1"/>
    <x v="10"/>
    <s v="Spiral Phone Message Books with Labels by Adams"/>
    <n v="13.440000000000001"/>
    <n v="3"/>
    <n v="0"/>
    <n v="6.5856000000000012"/>
  </r>
  <r>
    <n v="1595"/>
    <x v="774"/>
    <x v="1"/>
    <x v="539"/>
    <d v="2012-03-27T00:00:00"/>
    <s v="First Class"/>
    <s v="DP-13390"/>
    <s v="Dennis Pardue"/>
    <x v="2"/>
    <x v="0"/>
    <s v="Peoria"/>
    <x v="10"/>
    <n v="61604"/>
    <x v="2"/>
    <s v="FUR-BO-10000362"/>
    <x v="0"/>
    <x v="0"/>
    <s v="Sauder Inglewood Library Bookcases"/>
    <n v="359.05799999999994"/>
    <n v="3"/>
    <n v="0.3"/>
    <n v="-35.905799999999999"/>
  </r>
  <r>
    <n v="1596"/>
    <x v="775"/>
    <x v="3"/>
    <x v="540"/>
    <d v="2014-05-13T00:00:00"/>
    <s v="Standard Class"/>
    <s v="MD-17350"/>
    <s v="Maribeth Dona"/>
    <x v="0"/>
    <x v="0"/>
    <s v="Columbus"/>
    <x v="24"/>
    <n v="43229"/>
    <x v="3"/>
    <s v="FUR-CH-10004540"/>
    <x v="0"/>
    <x v="1"/>
    <s v="Global Chrome Stack Chair"/>
    <n v="47.991999999999997"/>
    <n v="2"/>
    <n v="0.3"/>
    <n v="-2.0567999999999991"/>
  </r>
  <r>
    <n v="1597"/>
    <x v="776"/>
    <x v="3"/>
    <x v="524"/>
    <d v="2014-10-19T00:00:00"/>
    <s v="First Class"/>
    <s v="MY-17380"/>
    <s v="Maribeth Yedwab"/>
    <x v="1"/>
    <x v="0"/>
    <s v="New York City"/>
    <x v="15"/>
    <n v="10011"/>
    <x v="3"/>
    <s v="FUR-FU-10001290"/>
    <x v="0"/>
    <x v="5"/>
    <s v="Executive Impressions Supervisor Wall Clock"/>
    <n v="547.30000000000007"/>
    <n v="13"/>
    <n v="0"/>
    <n v="175.13599999999997"/>
  </r>
  <r>
    <n v="1598"/>
    <x v="777"/>
    <x v="3"/>
    <x v="123"/>
    <d v="2014-11-22T00:00:00"/>
    <s v="Second Class"/>
    <s v="AB-10150"/>
    <s v="Aimee Bixby"/>
    <x v="0"/>
    <x v="0"/>
    <s v="Carrollton"/>
    <x v="5"/>
    <n v="75007"/>
    <x v="2"/>
    <s v="OFF-PA-10000308"/>
    <x v="1"/>
    <x v="10"/>
    <s v="Xerox 1901"/>
    <n v="16.896000000000001"/>
    <n v="4"/>
    <n v="0.2"/>
    <n v="5.2799999999999994"/>
  </r>
  <r>
    <n v="1599"/>
    <x v="777"/>
    <x v="3"/>
    <x v="123"/>
    <d v="2014-11-22T00:00:00"/>
    <s v="Second Class"/>
    <s v="AB-10150"/>
    <s v="Aimee Bixby"/>
    <x v="0"/>
    <x v="0"/>
    <s v="Carrollton"/>
    <x v="5"/>
    <n v="75007"/>
    <x v="2"/>
    <s v="OFF-SU-10001165"/>
    <x v="1"/>
    <x v="14"/>
    <s v="Acme Elite Stainless Steel Scissors"/>
    <n v="6.6720000000000006"/>
    <n v="1"/>
    <n v="0.2"/>
    <n v="0.50039999999999996"/>
  </r>
  <r>
    <n v="1600"/>
    <x v="777"/>
    <x v="3"/>
    <x v="123"/>
    <d v="2014-11-22T00:00:00"/>
    <s v="Second Class"/>
    <s v="AB-10150"/>
    <s v="Aimee Bixby"/>
    <x v="0"/>
    <x v="0"/>
    <s v="Carrollton"/>
    <x v="5"/>
    <n v="75007"/>
    <x v="2"/>
    <s v="OFF-AR-10003373"/>
    <x v="1"/>
    <x v="6"/>
    <s v="Boston School Pro Electric Pencil Sharpener, 1670"/>
    <n v="99.13600000000001"/>
    <n v="4"/>
    <n v="0.2"/>
    <n v="8.674399999999995"/>
  </r>
  <r>
    <n v="1601"/>
    <x v="777"/>
    <x v="3"/>
    <x v="123"/>
    <d v="2014-11-22T00:00:00"/>
    <s v="Second Class"/>
    <s v="AB-10150"/>
    <s v="Aimee Bixby"/>
    <x v="0"/>
    <x v="0"/>
    <s v="Carrollton"/>
    <x v="5"/>
    <n v="75007"/>
    <x v="2"/>
    <s v="FUR-FU-10001967"/>
    <x v="0"/>
    <x v="5"/>
    <s v="Telescoping Adjustable Floor Lamp"/>
    <n v="15.991999999999999"/>
    <n v="2"/>
    <n v="0.6"/>
    <n v="-13.992999999999999"/>
  </r>
  <r>
    <n v="1602"/>
    <x v="778"/>
    <x v="0"/>
    <x v="541"/>
    <d v="2013-05-14T00:00:00"/>
    <s v="Second Class"/>
    <s v="GB-14530"/>
    <s v="George Bell"/>
    <x v="1"/>
    <x v="0"/>
    <s v="Dover"/>
    <x v="13"/>
    <n v="19901"/>
    <x v="3"/>
    <s v="FUR-FU-10001488"/>
    <x v="0"/>
    <x v="5"/>
    <s v="Tenex 46&quot; x 60&quot; Computer Anti-Static Chairmat, Rectangular Shaped"/>
    <n v="211.96"/>
    <n v="2"/>
    <n v="0"/>
    <n v="42.391999999999996"/>
  </r>
  <r>
    <n v="1603"/>
    <x v="779"/>
    <x v="0"/>
    <x v="25"/>
    <d v="2013-12-18T00:00:00"/>
    <s v="Standard Class"/>
    <s v="CA-12775"/>
    <s v="Cynthia Arntzen"/>
    <x v="0"/>
    <x v="0"/>
    <s v="Smyrna"/>
    <x v="18"/>
    <n v="37167"/>
    <x v="0"/>
    <s v="OFF-AR-10003251"/>
    <x v="1"/>
    <x v="6"/>
    <s v="Prang Drawing Pencil Set"/>
    <n v="6.6719999999999988"/>
    <n v="3"/>
    <n v="0.2"/>
    <n v="1.6679999999999997"/>
  </r>
  <r>
    <n v="1604"/>
    <x v="780"/>
    <x v="3"/>
    <x v="329"/>
    <d v="2014-12-05T00:00:00"/>
    <s v="Standard Class"/>
    <s v="ME-17725"/>
    <s v="Max Engle"/>
    <x v="0"/>
    <x v="0"/>
    <s v="Newark"/>
    <x v="13"/>
    <n v="19711"/>
    <x v="3"/>
    <s v="OFF-AR-10001044"/>
    <x v="1"/>
    <x v="6"/>
    <s v="BOSTON Ranger #55 Pencil Sharpener, Black"/>
    <n v="155.94"/>
    <n v="6"/>
    <n v="0"/>
    <n v="45.222599999999993"/>
  </r>
  <r>
    <n v="1605"/>
    <x v="781"/>
    <x v="0"/>
    <x v="475"/>
    <d v="2013-04-25T00:00:00"/>
    <s v="Second Class"/>
    <s v="JO-15280"/>
    <s v="Jas O'Carroll"/>
    <x v="0"/>
    <x v="0"/>
    <s v="Los Angeles"/>
    <x v="1"/>
    <n v="90049"/>
    <x v="1"/>
    <s v="TEC-PH-10004700"/>
    <x v="2"/>
    <x v="7"/>
    <s v="PowerGen Dual USB Car Charger"/>
    <n v="39.960000000000008"/>
    <n v="5"/>
    <n v="0.2"/>
    <n v="12.986999999999995"/>
  </r>
  <r>
    <n v="1606"/>
    <x v="781"/>
    <x v="0"/>
    <x v="475"/>
    <d v="2013-04-25T00:00:00"/>
    <s v="Second Class"/>
    <s v="JO-15280"/>
    <s v="Jas O'Carroll"/>
    <x v="0"/>
    <x v="0"/>
    <s v="Los Angeles"/>
    <x v="1"/>
    <n v="90049"/>
    <x v="1"/>
    <s v="OFF-AR-10000823"/>
    <x v="1"/>
    <x v="6"/>
    <s v="Newell 307"/>
    <n v="5.46"/>
    <n v="3"/>
    <n v="0"/>
    <n v="1.5288000000000002"/>
  </r>
  <r>
    <n v="1607"/>
    <x v="781"/>
    <x v="0"/>
    <x v="475"/>
    <d v="2013-04-25T00:00:00"/>
    <s v="Second Class"/>
    <s v="JO-15280"/>
    <s v="Jas O'Carroll"/>
    <x v="0"/>
    <x v="0"/>
    <s v="Los Angeles"/>
    <x v="1"/>
    <n v="90049"/>
    <x v="1"/>
    <s v="OFF-AR-10004456"/>
    <x v="1"/>
    <x v="6"/>
    <s v="Panasonic KP-4ABK Battery-Operated Pencil Sharpener"/>
    <n v="73.2"/>
    <n v="5"/>
    <n v="0"/>
    <n v="21.227999999999998"/>
  </r>
  <r>
    <n v="1608"/>
    <x v="781"/>
    <x v="0"/>
    <x v="475"/>
    <d v="2013-04-25T00:00:00"/>
    <s v="Second Class"/>
    <s v="JO-15280"/>
    <s v="Jas O'Carroll"/>
    <x v="0"/>
    <x v="0"/>
    <s v="Los Angeles"/>
    <x v="1"/>
    <n v="90049"/>
    <x v="1"/>
    <s v="OFF-BI-10000050"/>
    <x v="1"/>
    <x v="8"/>
    <s v="Angle-D Binders with Locking Rings, Label Holders"/>
    <n v="5.84"/>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s v="Los Angeles"/>
    <x v="1"/>
    <n v="90049"/>
    <x v="1"/>
    <s v="OFF-BI-10000591"/>
    <x v="1"/>
    <x v="8"/>
    <s v="Avery Binder Labels"/>
    <n v="9.3360000000000003"/>
    <n v="3"/>
    <n v="0.2"/>
    <n v="3.2675999999999994"/>
  </r>
  <r>
    <n v="1611"/>
    <x v="782"/>
    <x v="2"/>
    <x v="542"/>
    <d v="2011-05-30T00:00:00"/>
    <s v="Standard Class"/>
    <s v="ML-17395"/>
    <s v="Marina Lichtenstein"/>
    <x v="1"/>
    <x v="0"/>
    <s v="Los Angeles"/>
    <x v="1"/>
    <n v="90008"/>
    <x v="1"/>
    <s v="FUR-BO-10000362"/>
    <x v="0"/>
    <x v="0"/>
    <s v="Sauder Inglewood Library Bookcases"/>
    <n v="290.666"/>
    <n v="2"/>
    <n v="0.15"/>
    <n v="27.356800000000007"/>
  </r>
  <r>
    <n v="1612"/>
    <x v="782"/>
    <x v="2"/>
    <x v="542"/>
    <d v="2011-05-30T00:00:00"/>
    <s v="Standard Class"/>
    <s v="ML-17395"/>
    <s v="Marina Lichtenstein"/>
    <x v="1"/>
    <x v="0"/>
    <s v="Los Angeles"/>
    <x v="1"/>
    <n v="90008"/>
    <x v="1"/>
    <s v="TEC-PH-10000441"/>
    <x v="2"/>
    <x v="7"/>
    <s v="VTech DS6151"/>
    <n v="201.584"/>
    <n v="2"/>
    <n v="0.2"/>
    <n v="20.158400000000015"/>
  </r>
  <r>
    <n v="1613"/>
    <x v="782"/>
    <x v="2"/>
    <x v="542"/>
    <d v="2011-05-30T00:00:00"/>
    <s v="Standard Class"/>
    <s v="ML-17395"/>
    <s v="Marina Lichtenstein"/>
    <x v="1"/>
    <x v="0"/>
    <s v="Los Angeles"/>
    <x v="1"/>
    <n v="90008"/>
    <x v="1"/>
    <s v="TEC-PH-10002726"/>
    <x v="2"/>
    <x v="7"/>
    <s v="netTALK DUO VoIP Telephone Service"/>
    <n v="83.984000000000009"/>
    <n v="2"/>
    <n v="0.2"/>
    <n v="31.494"/>
  </r>
  <r>
    <n v="1614"/>
    <x v="783"/>
    <x v="3"/>
    <x v="202"/>
    <d v="2014-12-26T00:00:00"/>
    <s v="Standard Class"/>
    <s v="YS-21880"/>
    <s v="Yana Sorensen"/>
    <x v="1"/>
    <x v="0"/>
    <s v="Oakland"/>
    <x v="1"/>
    <n v="94601"/>
    <x v="1"/>
    <s v="OFF-ST-10003306"/>
    <x v="1"/>
    <x v="4"/>
    <s v="Letter Size Cart"/>
    <n v="1000.0200000000001"/>
    <n v="7"/>
    <n v="0"/>
    <n v="290.00579999999991"/>
  </r>
  <r>
    <n v="1615"/>
    <x v="784"/>
    <x v="0"/>
    <x v="543"/>
    <d v="2013-03-20T00:00:00"/>
    <s v="Standard Class"/>
    <s v="PL-18925"/>
    <s v="Paul Lucas"/>
    <x v="2"/>
    <x v="0"/>
    <s v="Philadelphia"/>
    <x v="9"/>
    <n v="19143"/>
    <x v="3"/>
    <s v="TEC-AC-10004855"/>
    <x v="2"/>
    <x v="11"/>
    <s v="V7 USB Numeric Keypad"/>
    <n v="83.976000000000013"/>
    <n v="3"/>
    <n v="0.2"/>
    <n v="-13.646100000000001"/>
  </r>
  <r>
    <n v="1616"/>
    <x v="785"/>
    <x v="1"/>
    <x v="544"/>
    <d v="2012-08-16T00:00:00"/>
    <s v="Standard Class"/>
    <s v="JK-16120"/>
    <s v="Julie Kriz"/>
    <x v="2"/>
    <x v="0"/>
    <s v="Eagan"/>
    <x v="11"/>
    <n v="55122"/>
    <x v="2"/>
    <s v="OFF-LA-10002787"/>
    <x v="1"/>
    <x v="2"/>
    <s v="Avery 480"/>
    <n v="3.75"/>
    <n v="1"/>
    <n v="0"/>
    <n v="1.799999999999999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800000000001"/>
  </r>
  <r>
    <n v="1619"/>
    <x v="786"/>
    <x v="0"/>
    <x v="545"/>
    <d v="2013-09-15T00:00:00"/>
    <s v="Second Class"/>
    <s v="PN-18775"/>
    <s v="Parhena Norris"/>
    <x v="2"/>
    <x v="0"/>
    <s v="New York City"/>
    <x v="15"/>
    <n v="10011"/>
    <x v="3"/>
    <s v="OFF-ST-10000352"/>
    <x v="1"/>
    <x v="4"/>
    <s v="Acco Perma 2700 Stacking Storage Drawers"/>
    <n v="59.48"/>
    <n v="2"/>
    <n v="0"/>
    <n v="8.9220000000000041"/>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8000000000003"/>
    <n v="2"/>
    <n v="0.2"/>
    <n v="7.8191999999999995"/>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4999999999948"/>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49999999997"/>
  </r>
  <r>
    <n v="1628"/>
    <x v="790"/>
    <x v="1"/>
    <x v="496"/>
    <d v="2012-09-30T00:00:00"/>
    <s v="Standard Class"/>
    <s v="MC-17275"/>
    <s v="Marc Crier"/>
    <x v="0"/>
    <x v="0"/>
    <s v="Lafayette"/>
    <x v="28"/>
    <n v="70506"/>
    <x v="0"/>
    <s v="FUR-CH-10001270"/>
    <x v="0"/>
    <x v="1"/>
    <s v="Harbour Creations Steel Folding Chair"/>
    <n v="517.5"/>
    <n v="6"/>
    <n v="0"/>
    <n v="155.24999999999994"/>
  </r>
  <r>
    <n v="1629"/>
    <x v="791"/>
    <x v="3"/>
    <x v="548"/>
    <d v="2014-06-26T00:00:00"/>
    <s v="Second Class"/>
    <s v="AS-10240"/>
    <s v="Alan Shonely"/>
    <x v="0"/>
    <x v="0"/>
    <s v="Cleveland"/>
    <x v="24"/>
    <n v="44105"/>
    <x v="3"/>
    <s v="FUR-FU-10004415"/>
    <x v="0"/>
    <x v="5"/>
    <s v="Stacking Tray, Side-Loading, Legal, Smoke"/>
    <n v="17.920000000000002"/>
    <n v="5"/>
    <n v="0.2"/>
    <n v="2.4639999999999986"/>
  </r>
  <r>
    <n v="1630"/>
    <x v="791"/>
    <x v="3"/>
    <x v="548"/>
    <d v="2014-06-26T00:00:00"/>
    <s v="Second Class"/>
    <s v="AS-10240"/>
    <s v="Alan Shonely"/>
    <x v="0"/>
    <x v="0"/>
    <s v="Cleveland"/>
    <x v="24"/>
    <n v="44105"/>
    <x v="3"/>
    <s v="OFF-BI-10001510"/>
    <x v="1"/>
    <x v="8"/>
    <s v="Deluxe Heavy-Duty Vinyl Round Ring Binder"/>
    <n v="41.256000000000007"/>
    <n v="6"/>
    <n v="0.7"/>
    <n v="-34.38000000000001"/>
  </r>
  <r>
    <n v="1631"/>
    <x v="792"/>
    <x v="0"/>
    <x v="541"/>
    <d v="2013-05-09T00:00:00"/>
    <s v="Same Day"/>
    <s v="CL-12565"/>
    <s v="Clay Ludtke"/>
    <x v="0"/>
    <x v="0"/>
    <s v="Cleveland"/>
    <x v="24"/>
    <n v="44105"/>
    <x v="3"/>
    <s v="OFF-ST-10002011"/>
    <x v="1"/>
    <x v="4"/>
    <s v="Smead Adjustable Mobile File Trolley with Lockable Top"/>
    <n v="1006.056"/>
    <n v="3"/>
    <n v="0.2"/>
    <n v="88.029900000000055"/>
  </r>
  <r>
    <n v="1632"/>
    <x v="792"/>
    <x v="0"/>
    <x v="541"/>
    <d v="2013-05-09T00:00:00"/>
    <s v="Same Day"/>
    <s v="CL-12565"/>
    <s v="Clay Ludtke"/>
    <x v="0"/>
    <x v="0"/>
    <s v="Cleveland"/>
    <x v="24"/>
    <n v="44105"/>
    <x v="3"/>
    <s v="OFF-PA-10002986"/>
    <x v="1"/>
    <x v="10"/>
    <s v="Xerox 1898"/>
    <n v="10.688000000000001"/>
    <n v="2"/>
    <n v="0.2"/>
    <n v="3.7407999999999997"/>
  </r>
  <r>
    <n v="1633"/>
    <x v="792"/>
    <x v="0"/>
    <x v="541"/>
    <d v="2013-05-09T00:00:00"/>
    <s v="Same Day"/>
    <s v="CL-12565"/>
    <s v="Clay Ludtke"/>
    <x v="0"/>
    <x v="0"/>
    <s v="Cleveland"/>
    <x v="24"/>
    <n v="44105"/>
    <x v="3"/>
    <s v="OFF-PA-10004451"/>
    <x v="1"/>
    <x v="10"/>
    <s v="Xerox 222"/>
    <n v="10.368000000000002"/>
    <n v="2"/>
    <n v="0.2"/>
    <n v="3.6288"/>
  </r>
  <r>
    <n v="1634"/>
    <x v="792"/>
    <x v="0"/>
    <x v="541"/>
    <d v="2013-05-09T00:00:00"/>
    <s v="Same Day"/>
    <s v="CL-12565"/>
    <s v="Clay Ludtke"/>
    <x v="0"/>
    <x v="0"/>
    <s v="Cleveland"/>
    <x v="24"/>
    <n v="44105"/>
    <x v="3"/>
    <s v="OFF-ST-10000649"/>
    <x v="1"/>
    <x v="4"/>
    <s v="Hanging Personal Folder File"/>
    <n v="25.12"/>
    <n v="2"/>
    <n v="0.2"/>
    <n v="1.5700000000000012"/>
  </r>
  <r>
    <n v="1635"/>
    <x v="792"/>
    <x v="0"/>
    <x v="541"/>
    <d v="2013-05-09T00:00:00"/>
    <s v="Same Day"/>
    <s v="CL-12565"/>
    <s v="Clay Ludtke"/>
    <x v="0"/>
    <x v="0"/>
    <s v="Cleveland"/>
    <x v="24"/>
    <n v="44105"/>
    <x v="3"/>
    <s v="TEC-AC-10001465"/>
    <x v="2"/>
    <x v="11"/>
    <s v="SanDisk Cruzer 64 GB USB Flash Drive"/>
    <n v="58.112000000000002"/>
    <n v="2"/>
    <n v="0.2"/>
    <n v="7.263999999999994"/>
  </r>
  <r>
    <n v="1636"/>
    <x v="793"/>
    <x v="2"/>
    <x v="35"/>
    <d v="2011-12-02T00:00:00"/>
    <s v="Standard Class"/>
    <s v="NW-18400"/>
    <s v="Natalie Webber"/>
    <x v="0"/>
    <x v="0"/>
    <s v="Tigard"/>
    <x v="21"/>
    <n v="97224"/>
    <x v="1"/>
    <s v="OFF-PA-10001166"/>
    <x v="1"/>
    <x v="10"/>
    <s v="Xerox 2"/>
    <n v="15.552000000000003"/>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200000000037"/>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
  </r>
  <r>
    <n v="1644"/>
    <x v="796"/>
    <x v="1"/>
    <x v="531"/>
    <d v="2012-03-20T00:00:00"/>
    <s v="First Class"/>
    <s v="FH-14365"/>
    <s v="Fred Hopkins"/>
    <x v="1"/>
    <x v="0"/>
    <s v="Seattle"/>
    <x v="4"/>
    <n v="98115"/>
    <x v="1"/>
    <s v="OFF-ST-10000142"/>
    <x v="1"/>
    <x v="4"/>
    <s v="Deluxe Rollaway Locking File with Drawer"/>
    <n v="1247.6399999999999"/>
    <n v="3"/>
    <n v="0"/>
    <n v="349.33919999999995"/>
  </r>
  <r>
    <n v="1645"/>
    <x v="796"/>
    <x v="1"/>
    <x v="531"/>
    <d v="2012-03-20T00:00:00"/>
    <s v="First Class"/>
    <s v="FH-14365"/>
    <s v="Fred Hopkins"/>
    <x v="1"/>
    <x v="0"/>
    <s v="Seattle"/>
    <x v="4"/>
    <n v="98115"/>
    <x v="1"/>
    <s v="TEC-CO-10001766"/>
    <x v="2"/>
    <x v="16"/>
    <s v="Canon PC940 Copier"/>
    <n v="3149.9300000000003"/>
    <n v="7"/>
    <n v="0"/>
    <n v="1480.4670999999998"/>
  </r>
  <r>
    <n v="1646"/>
    <x v="796"/>
    <x v="1"/>
    <x v="531"/>
    <d v="2012-03-20T00:00:00"/>
    <s v="First Class"/>
    <s v="FH-14365"/>
    <s v="Fred Hopkins"/>
    <x v="1"/>
    <x v="0"/>
    <s v="Seattle"/>
    <x v="4"/>
    <n v="98115"/>
    <x v="1"/>
    <s v="OFF-PA-10004359"/>
    <x v="1"/>
    <x v="10"/>
    <s v="Multicolor Computer Printout Paper"/>
    <n v="209.7"/>
    <n v="2"/>
    <n v="0"/>
    <n v="100.65599999999999"/>
  </r>
  <r>
    <n v="1647"/>
    <x v="797"/>
    <x v="1"/>
    <x v="549"/>
    <d v="2012-11-03T00:00:00"/>
    <s v="First Class"/>
    <s v="VM-21685"/>
    <s v="Valerie Mitchum"/>
    <x v="2"/>
    <x v="0"/>
    <s v="Philadelphia"/>
    <x v="9"/>
    <n v="19140"/>
    <x v="3"/>
    <s v="TEC-AC-10002323"/>
    <x v="2"/>
    <x v="11"/>
    <s v="SanDisk Ultra 32 GB MicroSDHC Class 10 Memory Card"/>
    <n v="35.360000000000007"/>
    <n v="2"/>
    <n v="0.2"/>
    <n v="-3.0939999999999994"/>
  </r>
  <r>
    <n v="1648"/>
    <x v="797"/>
    <x v="1"/>
    <x v="549"/>
    <d v="2012-11-03T00:00:00"/>
    <s v="First Class"/>
    <s v="VM-21685"/>
    <s v="Valerie Mitchum"/>
    <x v="2"/>
    <x v="0"/>
    <s v="Philadelphia"/>
    <x v="9"/>
    <n v="19140"/>
    <x v="3"/>
    <s v="OFF-FA-10001135"/>
    <x v="1"/>
    <x v="13"/>
    <s v="Brites Rubber Bands, 1 1/2 oz. Box"/>
    <n v="3.1680000000000001"/>
    <n v="2"/>
    <n v="0.2"/>
    <n v="-0.71279999999999988"/>
  </r>
  <r>
    <n v="1649"/>
    <x v="798"/>
    <x v="1"/>
    <x v="120"/>
    <d v="2012-09-29T00:00:00"/>
    <s v="Second Class"/>
    <s v="SF-20200"/>
    <s v="Sarah Foster"/>
    <x v="0"/>
    <x v="0"/>
    <s v="Philadelphia"/>
    <x v="9"/>
    <n v="19143"/>
    <x v="3"/>
    <s v="OFF-BI-10004224"/>
    <x v="1"/>
    <x v="8"/>
    <s v="Catalog Binders with Expanding Posts"/>
    <n v="121.10400000000003"/>
    <n v="6"/>
    <n v="0.7"/>
    <n v="-100.91999999999999"/>
  </r>
  <r>
    <n v="1650"/>
    <x v="798"/>
    <x v="1"/>
    <x v="120"/>
    <d v="2012-09-29T00:00:00"/>
    <s v="Second Class"/>
    <s v="SF-20200"/>
    <s v="Sarah Foster"/>
    <x v="0"/>
    <x v="0"/>
    <s v="Philadelphia"/>
    <x v="9"/>
    <n v="19143"/>
    <x v="3"/>
    <s v="TEC-PH-10003357"/>
    <x v="2"/>
    <x v="7"/>
    <s v="Grandstream GXP2100 Mainstream Business Phone"/>
    <n v="45.893999999999998"/>
    <n v="1"/>
    <n v="0.4"/>
    <n v="-9.178799999999999"/>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 16GB Mini TravelDrive USB 2.0 Flash Drive"/>
    <n v="132.52000000000001"/>
    <n v="4"/>
    <n v="0"/>
    <n v="54.333200000000005"/>
  </r>
  <r>
    <n v="1655"/>
    <x v="800"/>
    <x v="3"/>
    <x v="551"/>
    <d v="2014-11-22T00:00:00"/>
    <s v="First Class"/>
    <s v="CD-12280"/>
    <s v="Christina DeMoss"/>
    <x v="0"/>
    <x v="0"/>
    <s v="Seattle"/>
    <x v="4"/>
    <n v="98105"/>
    <x v="1"/>
    <s v="OFF-FA-10000611"/>
    <x v="1"/>
    <x v="13"/>
    <s v="Binder Clips by OIC"/>
    <n v="2.96"/>
    <n v="2"/>
    <n v="0"/>
    <n v="1.4207999999999998"/>
  </r>
  <r>
    <n v="1656"/>
    <x v="800"/>
    <x v="3"/>
    <x v="551"/>
    <d v="2014-11-22T00:00:00"/>
    <s v="First Class"/>
    <s v="CD-12280"/>
    <s v="Christina DeMoss"/>
    <x v="0"/>
    <x v="0"/>
    <s v="Seattle"/>
    <x v="4"/>
    <n v="98105"/>
    <x v="1"/>
    <s v="OFF-BI-10001116"/>
    <x v="1"/>
    <x v="8"/>
    <s v="Wilson Jones 1&quot; Hanging DublLock Ring Binders"/>
    <n v="8.4480000000000004"/>
    <n v="2"/>
    <n v="0.2"/>
    <n v="2.9568000000000003"/>
  </r>
  <r>
    <n v="1657"/>
    <x v="800"/>
    <x v="3"/>
    <x v="551"/>
    <d v="2014-11-22T00:00:00"/>
    <s v="First Class"/>
    <s v="CD-12280"/>
    <s v="Christina DeMoss"/>
    <x v="0"/>
    <x v="0"/>
    <s v="Seattle"/>
    <x v="4"/>
    <n v="98105"/>
    <x v="1"/>
    <s v="OFF-ST-10000563"/>
    <x v="1"/>
    <x v="4"/>
    <s v="Fellowes Bankers Box Stor/Drawer Steel Plus"/>
    <n v="95.94"/>
    <n v="3"/>
    <n v="0"/>
    <n v="9.5940000000000012"/>
  </r>
  <r>
    <n v="1658"/>
    <x v="801"/>
    <x v="2"/>
    <x v="552"/>
    <d v="2011-05-15T00:00:00"/>
    <s v="First Class"/>
    <s v="HL-15040"/>
    <s v="Hunter Lopez"/>
    <x v="0"/>
    <x v="0"/>
    <s v="Milwaukee"/>
    <x v="6"/>
    <n v="53209"/>
    <x v="2"/>
    <s v="FUR-FU-10000010"/>
    <x v="0"/>
    <x v="5"/>
    <s v="DAX Value U-Channel Document Frames, Easel Back"/>
    <n v="34.79"/>
    <n v="7"/>
    <n v="0"/>
    <n v="10.784899999999999"/>
  </r>
  <r>
    <n v="1659"/>
    <x v="802"/>
    <x v="3"/>
    <x v="176"/>
    <d v="2014-01-27T00:00:00"/>
    <s v="Standard Class"/>
    <s v="TH-21100"/>
    <s v="Thea Hendricks"/>
    <x v="0"/>
    <x v="0"/>
    <s v="Los Angeles"/>
    <x v="1"/>
    <n v="90045"/>
    <x v="1"/>
    <s v="TEC-PH-10004922"/>
    <x v="2"/>
    <x v="7"/>
    <s v="RCA Visys Integrated PBX 8-Line Router"/>
    <n v="160.77600000000001"/>
    <n v="3"/>
    <n v="0.2"/>
    <n v="10.048500000000004"/>
  </r>
  <r>
    <n v="1660"/>
    <x v="803"/>
    <x v="3"/>
    <x v="505"/>
    <d v="2014-11-07T00:00:00"/>
    <s v="Standard Class"/>
    <s v="MM-18055"/>
    <s v="Michelle Moray"/>
    <x v="0"/>
    <x v="0"/>
    <s v="Seattle"/>
    <x v="4"/>
    <n v="98115"/>
    <x v="1"/>
    <s v="OFF-BI-10004330"/>
    <x v="1"/>
    <x v="8"/>
    <s v="GBC Velobind Prepunched Cover Sets, Regency Series"/>
    <n v="88.751999999999995"/>
    <n v="3"/>
    <n v="0.2"/>
    <n v="27.734999999999996"/>
  </r>
  <r>
    <n v="1661"/>
    <x v="803"/>
    <x v="3"/>
    <x v="505"/>
    <d v="2014-11-07T00:00:00"/>
    <s v="Standard Class"/>
    <s v="MM-18055"/>
    <s v="Michelle Moray"/>
    <x v="0"/>
    <x v="0"/>
    <s v="Seattle"/>
    <x v="4"/>
    <n v="98115"/>
    <x v="1"/>
    <s v="OFF-BI-10002072"/>
    <x v="1"/>
    <x v="8"/>
    <s v="Cardinal Slant-D Ring Binders"/>
    <n v="13.904"/>
    <n v="2"/>
    <n v="0.2"/>
    <n v="5.2139999999999995"/>
  </r>
  <r>
    <n v="1662"/>
    <x v="804"/>
    <x v="3"/>
    <x v="504"/>
    <d v="2014-05-07T00:00:00"/>
    <s v="Standard Class"/>
    <s v="QJ-19255"/>
    <s v="Quincy Jones"/>
    <x v="1"/>
    <x v="0"/>
    <s v="Philadelphia"/>
    <x v="9"/>
    <n v="19143"/>
    <x v="3"/>
    <s v="TEC-PH-10002549"/>
    <x v="2"/>
    <x v="7"/>
    <s v="Polycom SoundPoint IP 450 VoIP phone"/>
    <n v="677.57999999999993"/>
    <n v="5"/>
    <n v="0.4"/>
    <n v="-158.10199999999998"/>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79999999999993"/>
  </r>
  <r>
    <n v="1665"/>
    <x v="805"/>
    <x v="0"/>
    <x v="390"/>
    <d v="2013-11-27T00:00:00"/>
    <s v="Second Class"/>
    <s v="NS-18505"/>
    <s v="Neola Schneider"/>
    <x v="0"/>
    <x v="0"/>
    <s v="Dallas"/>
    <x v="5"/>
    <n v="75217"/>
    <x v="2"/>
    <s v="TEC-AC-10002049"/>
    <x v="2"/>
    <x v="11"/>
    <s v="Logitech G19 Programmable Gaming Keyboard"/>
    <n v="297.57600000000002"/>
    <n v="3"/>
    <n v="0.2"/>
    <n v="-7.4394000000000347"/>
  </r>
  <r>
    <n v="1666"/>
    <x v="805"/>
    <x v="0"/>
    <x v="390"/>
    <d v="2013-11-27T00:00:00"/>
    <s v="Second Class"/>
    <s v="NS-18505"/>
    <s v="Neola Schneider"/>
    <x v="0"/>
    <x v="0"/>
    <s v="Dallas"/>
    <x v="5"/>
    <n v="75217"/>
    <x v="2"/>
    <s v="OFF-FA-10002676"/>
    <x v="1"/>
    <x v="13"/>
    <s v="Colored Push Pins"/>
    <n v="4.3440000000000003"/>
    <n v="3"/>
    <n v="0.2"/>
    <n v="0.86879999999999979"/>
  </r>
  <r>
    <n v="1667"/>
    <x v="805"/>
    <x v="0"/>
    <x v="390"/>
    <d v="2013-11-27T00:00:00"/>
    <s v="Second Class"/>
    <s v="NS-18505"/>
    <s v="Neola Schneider"/>
    <x v="0"/>
    <x v="0"/>
    <s v="Dallas"/>
    <x v="5"/>
    <n v="75217"/>
    <x v="2"/>
    <s v="TEC-AC-10003023"/>
    <x v="2"/>
    <x v="11"/>
    <s v="Logitech G105 Gaming Keyboard"/>
    <n v="94.992000000000004"/>
    <n v="2"/>
    <n v="0.2"/>
    <n v="-2.374800000000004"/>
  </r>
  <r>
    <n v="1668"/>
    <x v="805"/>
    <x v="0"/>
    <x v="390"/>
    <d v="2013-11-27T00:00:00"/>
    <s v="Second Class"/>
    <s v="NS-18505"/>
    <s v="Neola Schneider"/>
    <x v="0"/>
    <x v="0"/>
    <s v="Dallas"/>
    <x v="5"/>
    <n v="75217"/>
    <x v="2"/>
    <s v="OFF-PA-10000167"/>
    <x v="1"/>
    <x v="10"/>
    <s v="Xerox 1925"/>
    <n v="74.352000000000004"/>
    <n v="3"/>
    <n v="0.2"/>
    <n v="23.234999999999992"/>
  </r>
  <r>
    <n v="1669"/>
    <x v="805"/>
    <x v="0"/>
    <x v="390"/>
    <d v="2013-11-27T00:00:00"/>
    <s v="Second Class"/>
    <s v="NS-18505"/>
    <s v="Neola Schneider"/>
    <x v="0"/>
    <x v="0"/>
    <s v="Dallas"/>
    <x v="5"/>
    <n v="75217"/>
    <x v="2"/>
    <s v="OFF-AR-10003405"/>
    <x v="1"/>
    <x v="6"/>
    <s v="Dixon My First Ticonderoga Pencil, #2"/>
    <n v="14.04"/>
    <n v="3"/>
    <n v="0.2"/>
    <n v="1.5794999999999986"/>
  </r>
  <r>
    <n v="1670"/>
    <x v="806"/>
    <x v="1"/>
    <x v="553"/>
    <d v="2012-01-15T00:00:00"/>
    <s v="Standard Class"/>
    <s v="MM-17920"/>
    <s v="Michael Moore"/>
    <x v="0"/>
    <x v="0"/>
    <s v="New York City"/>
    <x v="15"/>
    <n v="10011"/>
    <x v="3"/>
    <s v="FUR-TA-10001889"/>
    <x v="0"/>
    <x v="3"/>
    <s v="Bush Advantage Collection Racetrack Conference Table"/>
    <n v="1018.1039999999999"/>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5"/>
  </r>
  <r>
    <n v="1673"/>
    <x v="809"/>
    <x v="3"/>
    <x v="445"/>
    <d v="2014-07-08T00:00:00"/>
    <s v="Standard Class"/>
    <s v="RD-19585"/>
    <s v="Rob Dowd"/>
    <x v="0"/>
    <x v="0"/>
    <s v="Plano"/>
    <x v="5"/>
    <n v="75023"/>
    <x v="2"/>
    <s v="TEC-PH-10002726"/>
    <x v="2"/>
    <x v="7"/>
    <s v="netTALK DUO VoIP Telephone Service"/>
    <n v="167.96800000000002"/>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000000000003"/>
    <n v="2"/>
    <n v="0.6"/>
    <n v="-10.419600000000003"/>
  </r>
  <r>
    <n v="1676"/>
    <x v="811"/>
    <x v="1"/>
    <x v="14"/>
    <d v="2012-09-21T00:00:00"/>
    <s v="Standard Class"/>
    <s v="SF-20965"/>
    <s v="Sylvia Foulston"/>
    <x v="1"/>
    <x v="0"/>
    <s v="Houston"/>
    <x v="5"/>
    <n v="77041"/>
    <x v="2"/>
    <s v="OFF-BI-10000088"/>
    <x v="1"/>
    <x v="8"/>
    <s v="GBC Imprintable Covers"/>
    <n v="6.5879999999999992"/>
    <n v="3"/>
    <n v="0.8"/>
    <n v="-10.211400000000005"/>
  </r>
  <r>
    <n v="1677"/>
    <x v="812"/>
    <x v="0"/>
    <x v="556"/>
    <d v="2013-05-25T00:00:00"/>
    <s v="Standard Class"/>
    <s v="EB-13930"/>
    <s v="Eric Barreto"/>
    <x v="0"/>
    <x v="0"/>
    <s v="San Francisco"/>
    <x v="1"/>
    <n v="94110"/>
    <x v="1"/>
    <s v="OFF-ST-10000604"/>
    <x v="1"/>
    <x v="4"/>
    <s v="Home/Office Personal File Carts"/>
    <n v="104.28"/>
    <n v="3"/>
    <n v="0"/>
    <n v="26.069999999999993"/>
  </r>
  <r>
    <n v="1678"/>
    <x v="812"/>
    <x v="0"/>
    <x v="556"/>
    <d v="2013-05-25T00:00:00"/>
    <s v="Standard Class"/>
    <s v="EB-13930"/>
    <s v="Eric Barreto"/>
    <x v="0"/>
    <x v="0"/>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x v="0"/>
    <s v="Philadelphia"/>
    <x v="9"/>
    <n v="19134"/>
    <x v="3"/>
    <s v="OFF-ST-10002344"/>
    <x v="1"/>
    <x v="4"/>
    <s v="Carina 42&quot;Hx23 3/4&quot;W Media Storage Unit"/>
    <n v="64.784000000000006"/>
    <n v="1"/>
    <n v="0.2"/>
    <n v="-14.576399999999996"/>
  </r>
  <r>
    <n v="1680"/>
    <x v="813"/>
    <x v="2"/>
    <x v="557"/>
    <d v="2011-09-13T00:00:00"/>
    <s v="Standard Class"/>
    <s v="SB-20290"/>
    <s v="Sean Braxton"/>
    <x v="1"/>
    <x v="0"/>
    <s v="Philadelphia"/>
    <x v="9"/>
    <n v="19134"/>
    <x v="3"/>
    <s v="TEC-PH-10003589"/>
    <x v="2"/>
    <x v="7"/>
    <s v="invisibleSHIELD by ZAGG Smudge-Free Screen Protector"/>
    <n v="32.381999999999998"/>
    <n v="3"/>
    <n v="0.4"/>
    <n v="4.3175999999999988"/>
  </r>
  <r>
    <n v="1681"/>
    <x v="813"/>
    <x v="2"/>
    <x v="557"/>
    <d v="2011-09-13T00:00:00"/>
    <s v="Standard Class"/>
    <s v="SB-20290"/>
    <s v="Sean Braxton"/>
    <x v="1"/>
    <x v="0"/>
    <s v="Philadelphia"/>
    <x v="9"/>
    <n v="19134"/>
    <x v="3"/>
    <s v="FUR-FU-10000758"/>
    <x v="0"/>
    <x v="5"/>
    <s v="DAX Natural Wood-Tone Poster Frame"/>
    <n v="42.368000000000002"/>
    <n v="2"/>
    <n v="0.2"/>
    <n v="8.4735999999999958"/>
  </r>
  <r>
    <n v="1682"/>
    <x v="813"/>
    <x v="2"/>
    <x v="557"/>
    <d v="2011-09-13T00:00:00"/>
    <s v="Standard Class"/>
    <s v="SB-20290"/>
    <s v="Sean Braxton"/>
    <x v="1"/>
    <x v="0"/>
    <s v="Philadelphia"/>
    <x v="9"/>
    <n v="19134"/>
    <x v="3"/>
    <s v="TEC-MA-10004679"/>
    <x v="2"/>
    <x v="15"/>
    <s v="StarTech.com 10/100 VDSL2 Ethernet Extender Kit"/>
    <n v="399.54"/>
    <n v="4"/>
    <n v="0.7"/>
    <n v="-559.35599999999988"/>
  </r>
  <r>
    <n v="1683"/>
    <x v="814"/>
    <x v="0"/>
    <x v="321"/>
    <d v="2013-10-02T00:00:00"/>
    <s v="Second Class"/>
    <s v="PS-18760"/>
    <s v="Pamela Stobb"/>
    <x v="0"/>
    <x v="0"/>
    <s v="Los Angeles"/>
    <x v="1"/>
    <n v="90008"/>
    <x v="1"/>
    <s v="OFF-PA-10000176"/>
    <x v="1"/>
    <x v="10"/>
    <s v="Xerox 1887"/>
    <n v="18.97"/>
    <n v="1"/>
    <n v="0"/>
    <n v="9.105599999999999"/>
  </r>
  <r>
    <n v="1684"/>
    <x v="815"/>
    <x v="0"/>
    <x v="77"/>
    <d v="2013-11-13T00:00:00"/>
    <s v="Standard Class"/>
    <s v="CB-12535"/>
    <s v="Claudia Bergmann"/>
    <x v="1"/>
    <x v="0"/>
    <s v="San Francisco"/>
    <x v="1"/>
    <n v="94110"/>
    <x v="1"/>
    <s v="FUR-FU-10002597"/>
    <x v="0"/>
    <x v="5"/>
    <s v="C-Line Magnetic Cubicle Keepers, Clear Polypropylene"/>
    <n v="14.82"/>
    <n v="3"/>
    <n v="0"/>
    <n v="6.224400000000001"/>
  </r>
  <r>
    <n v="1685"/>
    <x v="816"/>
    <x v="3"/>
    <x v="558"/>
    <d v="2014-04-28T00:00:00"/>
    <s v="First Class"/>
    <s v="DK-12835"/>
    <s v="Damala Kotsonis"/>
    <x v="1"/>
    <x v="0"/>
    <s v="Philadelphia"/>
    <x v="9"/>
    <n v="19143"/>
    <x v="3"/>
    <s v="OFF-AP-10002495"/>
    <x v="1"/>
    <x v="9"/>
    <s v="Acco Smartsocket Table Surge Protector, 6 Color-Coded Adapter Outlets"/>
    <n v="99.28"/>
    <n v="2"/>
    <n v="0.2"/>
    <n v="12.409999999999989"/>
  </r>
  <r>
    <n v="1686"/>
    <x v="816"/>
    <x v="3"/>
    <x v="558"/>
    <d v="2014-04-28T00:00:00"/>
    <s v="First Class"/>
    <s v="DK-12835"/>
    <s v="Damala Kotsonis"/>
    <x v="1"/>
    <x v="0"/>
    <s v="Philadelphia"/>
    <x v="9"/>
    <n v="19143"/>
    <x v="3"/>
    <s v="OFF-BI-10002813"/>
    <x v="1"/>
    <x v="8"/>
    <s v="Avery Reinforcements for Hole-Punch Pages"/>
    <n v="1.1880000000000002"/>
    <n v="2"/>
    <n v="0.7"/>
    <n v="-0.98999999999999977"/>
  </r>
  <r>
    <n v="1687"/>
    <x v="816"/>
    <x v="3"/>
    <x v="558"/>
    <d v="2014-04-28T00:00:00"/>
    <s v="First Class"/>
    <s v="DK-12835"/>
    <s v="Damala Kotsonis"/>
    <x v="1"/>
    <x v="0"/>
    <s v="Philadelphia"/>
    <x v="9"/>
    <n v="19143"/>
    <x v="3"/>
    <s v="OFF-BI-10002414"/>
    <x v="1"/>
    <x v="8"/>
    <s v="GBC ProClick Spines for 32-Hole Punch"/>
    <n v="7.5180000000000007"/>
    <n v="2"/>
    <n v="0.7"/>
    <n v="-5.7637999999999998"/>
  </r>
  <r>
    <n v="1688"/>
    <x v="817"/>
    <x v="3"/>
    <x v="389"/>
    <d v="2014-12-13T00:00:00"/>
    <s v="First Class"/>
    <s v="AW-10840"/>
    <s v="Anthony Witt"/>
    <x v="0"/>
    <x v="0"/>
    <s v="Philadelphia"/>
    <x v="9"/>
    <n v="19140"/>
    <x v="3"/>
    <s v="OFF-PA-10000788"/>
    <x v="1"/>
    <x v="10"/>
    <s v="Xerox 210"/>
    <n v="10.368000000000002"/>
    <n v="2"/>
    <n v="0.2"/>
    <n v="3.6288"/>
  </r>
  <r>
    <n v="1689"/>
    <x v="817"/>
    <x v="3"/>
    <x v="389"/>
    <d v="2014-12-13T00:00:00"/>
    <s v="First Class"/>
    <s v="AW-10840"/>
    <s v="Anthony Witt"/>
    <x v="0"/>
    <x v="0"/>
    <s v="Philadelphia"/>
    <x v="9"/>
    <n v="19140"/>
    <x v="3"/>
    <s v="FUR-FU-10004306"/>
    <x v="0"/>
    <x v="5"/>
    <s v="Electrix Halogen Magnifier Lamp"/>
    <n v="310.88000000000005"/>
    <n v="2"/>
    <n v="0.2"/>
    <n v="23.315999999999988"/>
  </r>
  <r>
    <n v="1690"/>
    <x v="818"/>
    <x v="2"/>
    <x v="559"/>
    <d v="2011-08-20T00:00:00"/>
    <s v="Standard Class"/>
    <s v="TS-21610"/>
    <s v="Troy Staebel"/>
    <x v="0"/>
    <x v="0"/>
    <s v="Philadelphia"/>
    <x v="9"/>
    <n v="19143"/>
    <x v="3"/>
    <s v="FUR-TA-10001539"/>
    <x v="0"/>
    <x v="3"/>
    <s v="Chromcraft Rectangular Conference Tables"/>
    <n v="853.09199999999987"/>
    <n v="6"/>
    <n v="0.4"/>
    <n v="-227.49120000000016"/>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0000000000003"/>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2000000000012"/>
  </r>
  <r>
    <n v="1695"/>
    <x v="822"/>
    <x v="1"/>
    <x v="12"/>
    <d v="2012-09-28T00:00:00"/>
    <s v="Second Class"/>
    <s v="PO-19195"/>
    <s v="Phillina Ober"/>
    <x v="2"/>
    <x v="0"/>
    <s v="Bayonne"/>
    <x v="30"/>
    <n v="7002"/>
    <x v="3"/>
    <s v="TEC-AC-10002006"/>
    <x v="2"/>
    <x v="11"/>
    <s v="Memorex Micro Travel Drive 16 GB"/>
    <n v="63.96"/>
    <n v="4"/>
    <n v="0"/>
    <n v="19.827599999999997"/>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399999999986"/>
  </r>
  <r>
    <n v="1699"/>
    <x v="823"/>
    <x v="1"/>
    <x v="17"/>
    <d v="2012-12-31T00:00:00"/>
    <s v="Standard Class"/>
    <s v="AG-10900"/>
    <s v="Arthur Gainer"/>
    <x v="0"/>
    <x v="0"/>
    <s v="Los Angeles"/>
    <x v="1"/>
    <n v="90008"/>
    <x v="1"/>
    <s v="OFF-LA-10002381"/>
    <x v="1"/>
    <x v="2"/>
    <s v="Avery 497"/>
    <n v="21.560000000000002"/>
    <n v="7"/>
    <n v="0"/>
    <n v="10.348799999999999"/>
  </r>
  <r>
    <n v="1700"/>
    <x v="824"/>
    <x v="2"/>
    <x v="561"/>
    <d v="2011-06-07T00:00:00"/>
    <s v="Second Class"/>
    <s v="SC-20725"/>
    <s v="Steven Cartwright"/>
    <x v="0"/>
    <x v="0"/>
    <s v="Seattle"/>
    <x v="4"/>
    <n v="98115"/>
    <x v="1"/>
    <s v="FUR-TA-10004086"/>
    <x v="0"/>
    <x v="3"/>
    <s v="KI Adjustable-Height Table"/>
    <n v="515.88"/>
    <n v="6"/>
    <n v="0"/>
    <n v="113.49359999999999"/>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2"/>
  </r>
  <r>
    <n v="1703"/>
    <x v="825"/>
    <x v="1"/>
    <x v="562"/>
    <d v="2012-07-15T00:00:00"/>
    <s v="Second Class"/>
    <s v="ND-18370"/>
    <s v="Natalie DeCherney"/>
    <x v="0"/>
    <x v="0"/>
    <s v="New York City"/>
    <x v="15"/>
    <n v="10035"/>
    <x v="3"/>
    <s v="OFF-PA-10000349"/>
    <x v="1"/>
    <x v="10"/>
    <s v="Staples"/>
    <n v="9.9600000000000009"/>
    <n v="2"/>
    <n v="0"/>
    <n v="4.6812000000000005"/>
  </r>
  <r>
    <n v="1704"/>
    <x v="826"/>
    <x v="2"/>
    <x v="563"/>
    <d v="2011-02-07T00:00:00"/>
    <s v="Standard Class"/>
    <s v="CD-12790"/>
    <s v="Cynthia Delaney"/>
    <x v="2"/>
    <x v="0"/>
    <s v="San Diego"/>
    <x v="1"/>
    <n v="92037"/>
    <x v="1"/>
    <s v="OFF-FA-10001843"/>
    <x v="1"/>
    <x v="13"/>
    <s v="Staples"/>
    <n v="12.350000000000001"/>
    <n v="5"/>
    <n v="0"/>
    <n v="5.8045"/>
  </r>
  <r>
    <n v="1705"/>
    <x v="827"/>
    <x v="0"/>
    <x v="387"/>
    <d v="2013-03-09T00:00:00"/>
    <s v="Same Day"/>
    <s v="PG-18820"/>
    <s v="Patrick Gardner"/>
    <x v="0"/>
    <x v="0"/>
    <s v="Glendale"/>
    <x v="16"/>
    <n v="85301"/>
    <x v="1"/>
    <s v="OFF-BI-10003676"/>
    <x v="1"/>
    <x v="8"/>
    <s v="GBC Standard Recycled Report Covers, Clear Plastic Sheets"/>
    <n v="9.7020000000000017"/>
    <n v="3"/>
    <n v="0.7"/>
    <n v="-7.1147999999999989"/>
  </r>
  <r>
    <n v="1706"/>
    <x v="828"/>
    <x v="1"/>
    <x v="6"/>
    <d v="2012-11-26T00:00:00"/>
    <s v="Standard Class"/>
    <s v="IM-15070"/>
    <s v="Irene Maddox"/>
    <x v="0"/>
    <x v="0"/>
    <s v="Philadelphia"/>
    <x v="9"/>
    <n v="19120"/>
    <x v="3"/>
    <s v="OFF-BI-10003638"/>
    <x v="1"/>
    <x v="8"/>
    <s v="GBC Durable Plastic Covers"/>
    <n v="11.610000000000003"/>
    <n v="2"/>
    <n v="0.7"/>
    <n v="-9.2880000000000003"/>
  </r>
  <r>
    <n v="1707"/>
    <x v="829"/>
    <x v="3"/>
    <x v="505"/>
    <d v="2014-11-06T00:00:00"/>
    <s v="Standard Class"/>
    <s v="JK-15205"/>
    <s v="Jamie Kunitz"/>
    <x v="0"/>
    <x v="0"/>
    <s v="San Francisco"/>
    <x v="1"/>
    <n v="94122"/>
    <x v="1"/>
    <s v="OFF-LA-10003077"/>
    <x v="1"/>
    <x v="2"/>
    <s v="Avery 500"/>
    <n v="43.86"/>
    <n v="6"/>
    <n v="0"/>
    <n v="20.614199999999997"/>
  </r>
  <r>
    <n v="1708"/>
    <x v="829"/>
    <x v="3"/>
    <x v="505"/>
    <d v="2014-11-06T00:00:00"/>
    <s v="Standard Class"/>
    <s v="JK-15205"/>
    <s v="Jamie Kunitz"/>
    <x v="0"/>
    <x v="0"/>
    <s v="San Francisco"/>
    <x v="1"/>
    <n v="94122"/>
    <x v="1"/>
    <s v="TEC-PH-10003505"/>
    <x v="2"/>
    <x v="7"/>
    <s v="Geemarc AmpliPOWER60"/>
    <n v="148.47999999999999"/>
    <n v="2"/>
    <n v="0.2"/>
    <n v="16.703999999999986"/>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1302"/>
  </r>
  <r>
    <n v="1711"/>
    <x v="829"/>
    <x v="3"/>
    <x v="505"/>
    <d v="2014-11-06T00:00:00"/>
    <s v="Standard Class"/>
    <s v="JK-15205"/>
    <s v="Jamie Kunitz"/>
    <x v="0"/>
    <x v="0"/>
    <s v="San Francisco"/>
    <x v="1"/>
    <n v="94122"/>
    <x v="1"/>
    <s v="OFF-AR-10003514"/>
    <x v="1"/>
    <x v="6"/>
    <s v="4009 Highlighters by Sanford"/>
    <n v="19.899999999999999"/>
    <n v="5"/>
    <n v="0"/>
    <n v="6.5669999999999984"/>
  </r>
  <r>
    <n v="1712"/>
    <x v="829"/>
    <x v="3"/>
    <x v="505"/>
    <d v="2014-11-06T00:00:00"/>
    <s v="Standard Class"/>
    <s v="JK-15205"/>
    <s v="Jamie Kunitz"/>
    <x v="0"/>
    <x v="0"/>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x v="0"/>
    <s v="Houston"/>
    <x v="5"/>
    <n v="77070"/>
    <x v="2"/>
    <s v="OFF-PA-10004405"/>
    <x v="1"/>
    <x v="10"/>
    <s v="Rediform Voice Mail Log Books"/>
    <n v="14.303999999999998"/>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399999999979"/>
  </r>
  <r>
    <n v="1716"/>
    <x v="833"/>
    <x v="0"/>
    <x v="567"/>
    <d v="2013-05-05T00:00:00"/>
    <s v="Standard Class"/>
    <s v="JL-15835"/>
    <s v="John Lee"/>
    <x v="0"/>
    <x v="0"/>
    <s v="New York City"/>
    <x v="15"/>
    <n v="10011"/>
    <x v="3"/>
    <s v="OFF-BI-10003314"/>
    <x v="1"/>
    <x v="8"/>
    <s v="Tuff Stuff Recycled Round Ring Binders"/>
    <n v="7.7120000000000006"/>
    <n v="2"/>
    <n v="0.2"/>
    <n v="2.7956000000000003"/>
  </r>
  <r>
    <n v="1717"/>
    <x v="834"/>
    <x v="0"/>
    <x v="288"/>
    <d v="2013-05-25T00:00:00"/>
    <s v="Standard Class"/>
    <s v="BN-11515"/>
    <s v="Bradley Nguyen"/>
    <x v="0"/>
    <x v="0"/>
    <s v="New York City"/>
    <x v="15"/>
    <n v="10011"/>
    <x v="3"/>
    <s v="OFF-AP-10001563"/>
    <x v="1"/>
    <x v="9"/>
    <s v="Belkin Premiere Surge Master II 8-outlet surge protector"/>
    <n v="242.89999999999998"/>
    <n v="5"/>
    <n v="0"/>
    <n v="70.440999999999974"/>
  </r>
  <r>
    <n v="1718"/>
    <x v="834"/>
    <x v="0"/>
    <x v="288"/>
    <d v="2013-05-25T00:00:00"/>
    <s v="Standard Class"/>
    <s v="BN-11515"/>
    <s v="Bradley Nguyen"/>
    <x v="0"/>
    <x v="0"/>
    <s v="New York City"/>
    <x v="15"/>
    <n v="10011"/>
    <x v="3"/>
    <s v="OFF-ST-10004123"/>
    <x v="1"/>
    <x v="4"/>
    <s v="Safco Industrial Wire Shelving System"/>
    <n v="454.90000000000003"/>
    <n v="5"/>
    <n v="0"/>
    <n v="0"/>
  </r>
  <r>
    <n v="1719"/>
    <x v="834"/>
    <x v="0"/>
    <x v="288"/>
    <d v="2013-05-25T00:00:00"/>
    <s v="Standard Class"/>
    <s v="BN-11515"/>
    <s v="Bradley Nguyen"/>
    <x v="0"/>
    <x v="0"/>
    <s v="New York City"/>
    <x v="15"/>
    <n v="10011"/>
    <x v="3"/>
    <s v="FUR-FU-10002088"/>
    <x v="0"/>
    <x v="5"/>
    <s v="Nu-Dell Float Frame 11 x 14 1/2"/>
    <n v="35.92"/>
    <n v="4"/>
    <n v="0"/>
    <n v="15.086400000000001"/>
  </r>
  <r>
    <n v="1720"/>
    <x v="834"/>
    <x v="0"/>
    <x v="288"/>
    <d v="2013-05-25T00:00:00"/>
    <s v="Standard Class"/>
    <s v="BN-11515"/>
    <s v="Bradley Nguyen"/>
    <x v="0"/>
    <x v="0"/>
    <s v="New York City"/>
    <x v="15"/>
    <n v="10011"/>
    <x v="3"/>
    <s v="FUR-FU-10000010"/>
    <x v="0"/>
    <x v="5"/>
    <s v="DAX Value U-Channel Document Frames, Easel Back"/>
    <n v="39.76"/>
    <n v="8"/>
    <n v="0"/>
    <n v="12.325599999999998"/>
  </r>
  <r>
    <n v="1721"/>
    <x v="834"/>
    <x v="0"/>
    <x v="288"/>
    <d v="2013-05-25T00:00:00"/>
    <s v="Standard Class"/>
    <s v="BN-11515"/>
    <s v="Bradley Nguyen"/>
    <x v="0"/>
    <x v="0"/>
    <s v="New York City"/>
    <x v="15"/>
    <n v="10011"/>
    <x v="3"/>
    <s v="OFF-BI-10002824"/>
    <x v="1"/>
    <x v="8"/>
    <s v="Recycled Easel Ring Binders"/>
    <n v="47.744"/>
    <n v="4"/>
    <n v="0.2"/>
    <n v="14.919999999999995"/>
  </r>
  <r>
    <n v="1722"/>
    <x v="835"/>
    <x v="1"/>
    <x v="139"/>
    <d v="2012-12-25T00:00:00"/>
    <s v="Standard Class"/>
    <s v="KD-16345"/>
    <s v="Katherine Ducich"/>
    <x v="0"/>
    <x v="0"/>
    <s v="Chicago"/>
    <x v="10"/>
    <n v="60623"/>
    <x v="2"/>
    <s v="TEC-PH-10001061"/>
    <x v="2"/>
    <x v="7"/>
    <s v="Apple iPhone 5C"/>
    <n v="159.98400000000001"/>
    <n v="2"/>
    <n v="0.2"/>
    <n v="11.998799999999996"/>
  </r>
  <r>
    <n v="1723"/>
    <x v="835"/>
    <x v="1"/>
    <x v="139"/>
    <d v="2012-12-25T00:00:00"/>
    <s v="Standard Class"/>
    <s v="KD-16345"/>
    <s v="Katherine Ducich"/>
    <x v="0"/>
    <x v="0"/>
    <s v="Chicago"/>
    <x v="10"/>
    <n v="60623"/>
    <x v="2"/>
    <s v="TEC-AC-10000736"/>
    <x v="2"/>
    <x v="11"/>
    <s v="Logitech G600 MMO Gaming Mouse"/>
    <n v="255.96799999999999"/>
    <n v="4"/>
    <n v="0.2"/>
    <n v="51.193599999999996"/>
  </r>
  <r>
    <n v="1724"/>
    <x v="835"/>
    <x v="1"/>
    <x v="139"/>
    <d v="2012-12-25T00:00:00"/>
    <s v="Standard Class"/>
    <s v="KD-16345"/>
    <s v="Katherine Ducich"/>
    <x v="0"/>
    <x v="0"/>
    <s v="Chicago"/>
    <x v="10"/>
    <n v="60623"/>
    <x v="2"/>
    <s v="FUR-BO-10003966"/>
    <x v="0"/>
    <x v="0"/>
    <s v="Sauder Facets Collection Library, Sky Alder Finish"/>
    <n v="359.05799999999994"/>
    <n v="3"/>
    <n v="0.3"/>
    <n v="-71.811600000000027"/>
  </r>
  <r>
    <n v="1725"/>
    <x v="836"/>
    <x v="1"/>
    <x v="546"/>
    <d v="2012-12-20T00:00:00"/>
    <s v="First Class"/>
    <s v="JK-15370"/>
    <s v="Jay Kimmel"/>
    <x v="0"/>
    <x v="0"/>
    <s v="Philadelphia"/>
    <x v="9"/>
    <n v="19143"/>
    <x v="3"/>
    <s v="OFF-AP-10000828"/>
    <x v="1"/>
    <x v="9"/>
    <s v="Avanti 4.4 Cu. Ft. Refrigerator"/>
    <n v="434.35199999999998"/>
    <n v="3"/>
    <n v="0.2"/>
    <n v="43.43519999999998"/>
  </r>
  <r>
    <n v="1726"/>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199999999987"/>
  </r>
  <r>
    <n v="1732"/>
    <x v="839"/>
    <x v="2"/>
    <x v="450"/>
    <d v="2011-10-03T00:00:00"/>
    <s v="Standard Class"/>
    <s v="KD-16495"/>
    <s v="Keith Dawkins"/>
    <x v="1"/>
    <x v="0"/>
    <s v="Fayetteville"/>
    <x v="3"/>
    <n v="28314"/>
    <x v="0"/>
    <s v="OFF-PA-10001804"/>
    <x v="1"/>
    <x v="10"/>
    <s v="Xerox 195"/>
    <n v="10.688000000000001"/>
    <n v="2"/>
    <n v="0.2"/>
    <n v="3.7407999999999997"/>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1999999999975"/>
  </r>
  <r>
    <n v="1735"/>
    <x v="841"/>
    <x v="3"/>
    <x v="570"/>
    <d v="2014-08-02T00:00:00"/>
    <s v="Second Class"/>
    <s v="AG-10675"/>
    <s v="Anna Gayman"/>
    <x v="0"/>
    <x v="0"/>
    <s v="Jacksonville"/>
    <x v="3"/>
    <n v="28540"/>
    <x v="0"/>
    <s v="OFF-AP-10002082"/>
    <x v="1"/>
    <x v="9"/>
    <s v="Holmes HEPA Air Purifier"/>
    <n v="34.848000000000006"/>
    <n v="2"/>
    <n v="0.2"/>
    <n v="6.5339999999999971"/>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2000000000001"/>
  </r>
  <r>
    <n v="1738"/>
    <x v="842"/>
    <x v="1"/>
    <x v="37"/>
    <d v="2012-09-09T00:00:00"/>
    <s v="Standard Class"/>
    <s v="DB-13120"/>
    <s v="David Bremer"/>
    <x v="1"/>
    <x v="0"/>
    <s v="San Francisco"/>
    <x v="1"/>
    <n v="94122"/>
    <x v="1"/>
    <s v="OFF-ST-10001325"/>
    <x v="1"/>
    <x v="4"/>
    <s v="Sterilite Officeware Hinged File Box"/>
    <n v="31.44"/>
    <n v="3"/>
    <n v="0"/>
    <n v="8.4888000000000012"/>
  </r>
  <r>
    <n v="1739"/>
    <x v="842"/>
    <x v="1"/>
    <x v="37"/>
    <d v="2012-09-09T00:00:00"/>
    <s v="Standard Class"/>
    <s v="DB-13120"/>
    <s v="David Bremer"/>
    <x v="1"/>
    <x v="0"/>
    <s v="San Francisco"/>
    <x v="1"/>
    <n v="94122"/>
    <x v="1"/>
    <s v="TEC-AC-10003038"/>
    <x v="2"/>
    <x v="11"/>
    <s v="Kingston Digital DataTraveler 16GB USB 2.0"/>
    <n v="17.899999999999999"/>
    <n v="2"/>
    <n v="0"/>
    <n v="3.400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4"/>
    <n v="4"/>
    <n v="0.2"/>
    <n v="7.2576000000000001"/>
  </r>
  <r>
    <n v="1743"/>
    <x v="844"/>
    <x v="3"/>
    <x v="505"/>
    <d v="2014-11-04T00:00:00"/>
    <s v="Standard Class"/>
    <s v="MC-18100"/>
    <s v="Mick Crebagga"/>
    <x v="0"/>
    <x v="0"/>
    <s v="Philadelphia"/>
    <x v="9"/>
    <n v="19140"/>
    <x v="3"/>
    <s v="FUR-FU-10004415"/>
    <x v="0"/>
    <x v="5"/>
    <s v="Stacking Tray, Side-Loading, Legal, Smoke"/>
    <n v="7.168000000000001"/>
    <n v="2"/>
    <n v="0.2"/>
    <n v="0.98559999999999937"/>
  </r>
  <r>
    <n v="1744"/>
    <x v="844"/>
    <x v="3"/>
    <x v="505"/>
    <d v="2014-11-04T00:00:00"/>
    <s v="Standard Class"/>
    <s v="MC-18100"/>
    <s v="Mick Crebagga"/>
    <x v="0"/>
    <x v="0"/>
    <s v="Philadelphia"/>
    <x v="9"/>
    <n v="19140"/>
    <x v="3"/>
    <s v="OFF-ST-10002486"/>
    <x v="1"/>
    <x v="4"/>
    <s v="Eldon Shelf Savers Cubes and Bins"/>
    <n v="11.168000000000001"/>
    <n v="2"/>
    <n v="0.2"/>
    <n v="-2.5128000000000008"/>
  </r>
  <r>
    <n v="1745"/>
    <x v="844"/>
    <x v="3"/>
    <x v="505"/>
    <d v="2014-11-04T00:00:00"/>
    <s v="Standard Class"/>
    <s v="MC-18100"/>
    <s v="Mick Crebagga"/>
    <x v="0"/>
    <x v="0"/>
    <s v="Philadelphia"/>
    <x v="9"/>
    <n v="19140"/>
    <x v="3"/>
    <s v="TEC-AC-10001142"/>
    <x v="2"/>
    <x v="11"/>
    <s v="First Data FD10 PIN Pad"/>
    <n v="442.40000000000003"/>
    <n v="7"/>
    <n v="0.2"/>
    <n v="-55.300000000000068"/>
  </r>
  <r>
    <n v="1746"/>
    <x v="845"/>
    <x v="2"/>
    <x v="571"/>
    <d v="2011-06-09T00:00:00"/>
    <s v="First Class"/>
    <s v="BM-11785"/>
    <s v="Bryan Mills"/>
    <x v="0"/>
    <x v="0"/>
    <s v="Rochester"/>
    <x v="15"/>
    <n v="14609"/>
    <x v="3"/>
    <s v="OFF-AR-10002656"/>
    <x v="1"/>
    <x v="6"/>
    <s v="Sanford Liquid Accent Highlighters"/>
    <n v="13.36"/>
    <n v="2"/>
    <n v="0"/>
    <n v="4.9431999999999992"/>
  </r>
  <r>
    <n v="1747"/>
    <x v="846"/>
    <x v="0"/>
    <x v="572"/>
    <d v="2013-08-18T00:00:00"/>
    <s v="Second Class"/>
    <s v="EM-14065"/>
    <s v="Erin Mull"/>
    <x v="0"/>
    <x v="0"/>
    <s v="Jacksonville"/>
    <x v="3"/>
    <n v="28540"/>
    <x v="0"/>
    <s v="OFF-BI-10000138"/>
    <x v="1"/>
    <x v="8"/>
    <s v="Acco Translucent Poly Ring Binders"/>
    <n v="11.232000000000001"/>
    <n v="8"/>
    <n v="0.7"/>
    <n v="-8.2367999999999988"/>
  </r>
  <r>
    <n v="1748"/>
    <x v="846"/>
    <x v="0"/>
    <x v="572"/>
    <d v="2013-08-18T00:00:00"/>
    <s v="Second Class"/>
    <s v="EM-14065"/>
    <s v="Erin Mull"/>
    <x v="0"/>
    <x v="0"/>
    <s v="Jacksonville"/>
    <x v="3"/>
    <n v="28540"/>
    <x v="0"/>
    <s v="OFF-PA-10004947"/>
    <x v="1"/>
    <x v="10"/>
    <s v="Staples"/>
    <n v="10.272000000000002"/>
    <n v="3"/>
    <n v="0.2"/>
    <n v="3.2099999999999982"/>
  </r>
  <r>
    <n v="1749"/>
    <x v="847"/>
    <x v="2"/>
    <x v="573"/>
    <d v="2011-04-29T00:00:00"/>
    <s v="Standard Class"/>
    <s v="DA-13450"/>
    <s v="Dianna Arnett"/>
    <x v="2"/>
    <x v="0"/>
    <s v="Houston"/>
    <x v="5"/>
    <n v="77095"/>
    <x v="2"/>
    <s v="OFF-PA-10003543"/>
    <x v="1"/>
    <x v="10"/>
    <s v="Xerox 1985"/>
    <n v="10.368000000000002"/>
    <n v="2"/>
    <n v="0.2"/>
    <n v="3.6288"/>
  </r>
  <r>
    <n v="1750"/>
    <x v="847"/>
    <x v="2"/>
    <x v="573"/>
    <d v="2011-04-29T00:00:00"/>
    <s v="Standard Class"/>
    <s v="DA-13450"/>
    <s v="Dianna Arnett"/>
    <x v="2"/>
    <x v="0"/>
    <s v="Houston"/>
    <x v="5"/>
    <n v="77095"/>
    <x v="2"/>
    <s v="OFF-AR-10002221"/>
    <x v="1"/>
    <x v="6"/>
    <s v="12 Colored Short Pencils"/>
    <n v="6.24"/>
    <n v="3"/>
    <n v="0.2"/>
    <n v="0.54600000000000071"/>
  </r>
  <r>
    <n v="1751"/>
    <x v="848"/>
    <x v="1"/>
    <x v="6"/>
    <d v="2012-11-27T00:00:00"/>
    <s v="Standard Class"/>
    <s v="MO-17800"/>
    <s v="Meg O'Connel"/>
    <x v="2"/>
    <x v="0"/>
    <s v="San Antonio"/>
    <x v="5"/>
    <n v="78207"/>
    <x v="2"/>
    <s v="FUR-TA-10004607"/>
    <x v="0"/>
    <x v="3"/>
    <s v="Hon 2111 Invitation Series Straight Table"/>
    <n v="206.96200000000002"/>
    <n v="2"/>
    <n v="0.3"/>
    <n v="-32.522600000000011"/>
  </r>
  <r>
    <n v="1752"/>
    <x v="849"/>
    <x v="3"/>
    <x v="336"/>
    <d v="2014-10-18T00:00:00"/>
    <s v="First Class"/>
    <s v="JW-15955"/>
    <s v="Joni Wasserman"/>
    <x v="0"/>
    <x v="0"/>
    <s v="Oakland"/>
    <x v="1"/>
    <n v="94601"/>
    <x v="1"/>
    <s v="FUR-FU-10001918"/>
    <x v="0"/>
    <x v="5"/>
    <s v="C-Line Cubicle Keepers Polyproplyene Holder With Velcro Backings"/>
    <n v="9.4600000000000009"/>
    <n v="2"/>
    <n v="0"/>
    <n v="3.6894000000000009"/>
  </r>
  <r>
    <n v="1753"/>
    <x v="850"/>
    <x v="3"/>
    <x v="574"/>
    <d v="2014-12-06T00:00:00"/>
    <s v="First Class"/>
    <s v="VW-21775"/>
    <s v="Victoria Wilson"/>
    <x v="1"/>
    <x v="0"/>
    <s v="San Francisco"/>
    <x v="1"/>
    <n v="94122"/>
    <x v="1"/>
    <s v="OFF-ST-10004340"/>
    <x v="1"/>
    <x v="4"/>
    <s v="Fellowes Mobile File Cart, Black"/>
    <n v="559.62"/>
    <n v="9"/>
    <n v="0"/>
    <n v="151.09740000000002"/>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4"/>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13"/>
  </r>
  <r>
    <n v="1758"/>
    <x v="852"/>
    <x v="1"/>
    <x v="562"/>
    <d v="2012-07-15T00:00:00"/>
    <s v="First Class"/>
    <s v="SL-20155"/>
    <s v="Sara Luxemburg"/>
    <x v="2"/>
    <x v="0"/>
    <s v="Houston"/>
    <x v="5"/>
    <n v="77095"/>
    <x v="2"/>
    <s v="OFF-BI-10001765"/>
    <x v="1"/>
    <x v="8"/>
    <s v="Wilson Jones Heavy-Duty Casebound Ring Binders with Metal Hinges"/>
    <n v="41.567999999999991"/>
    <n v="6"/>
    <n v="0.8"/>
    <n v="-66.508800000000036"/>
  </r>
  <r>
    <n v="1759"/>
    <x v="853"/>
    <x v="2"/>
    <x v="218"/>
    <d v="2011-05-17T00:00:00"/>
    <s v="Standard Class"/>
    <s v="RM-19375"/>
    <s v="Raymond Messe"/>
    <x v="0"/>
    <x v="0"/>
    <s v="Houston"/>
    <x v="5"/>
    <n v="77095"/>
    <x v="2"/>
    <s v="TEC-AC-10001013"/>
    <x v="2"/>
    <x v="11"/>
    <s v="Logitech ClearChat Comfort/USB Headset H390"/>
    <n v="46.864000000000004"/>
    <n v="2"/>
    <n v="0.2"/>
    <n v="7.615399999999994"/>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x v="0"/>
    <s v="San Diego"/>
    <x v="1"/>
    <n v="92105"/>
    <x v="1"/>
    <s v="OFF-BI-10001900"/>
    <x v="1"/>
    <x v="8"/>
    <s v="DXL Angle-View Binders with Locking Rings, Black"/>
    <n v="28.752000000000002"/>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x v="856"/>
    <x v="0"/>
    <x v="578"/>
    <d v="2013-08-09T00:00:00"/>
    <s v="Standard Class"/>
    <s v="ML-17755"/>
    <s v="Max Ludwig"/>
    <x v="2"/>
    <x v="0"/>
    <s v="Suffolk"/>
    <x v="17"/>
    <n v="23434"/>
    <x v="0"/>
    <s v="OFF-SU-10002573"/>
    <x v="1"/>
    <x v="14"/>
    <s v="Acme 10&quot; Easy Grip Assistive Scissors"/>
    <n v="35.06"/>
    <n v="2"/>
    <n v="0"/>
    <n v="10.517999999999997"/>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000000000007"/>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1"/>
    <n v="4"/>
    <n v="0.7"/>
    <n v="-5.8603999999999985"/>
  </r>
  <r>
    <n v="1769"/>
    <x v="857"/>
    <x v="2"/>
    <x v="579"/>
    <d v="2011-03-26T00:00:00"/>
    <s v="Standard Class"/>
    <s v="CC-12685"/>
    <s v="Craig Carroll"/>
    <x v="0"/>
    <x v="0"/>
    <s v="Greensboro"/>
    <x v="3"/>
    <n v="27405"/>
    <x v="0"/>
    <s v="OFF-BI-10002735"/>
    <x v="1"/>
    <x v="8"/>
    <s v="GBC Prestige Therm-A-Bind Covers"/>
    <n v="51.465000000000018"/>
    <n v="5"/>
    <n v="0.7"/>
    <n v="-39.456499999999991"/>
  </r>
  <r>
    <n v="1770"/>
    <x v="858"/>
    <x v="3"/>
    <x v="580"/>
    <d v="2014-03-09T00:00:00"/>
    <s v="Standard Class"/>
    <s v="SC-20770"/>
    <s v="Stewart Carmichael"/>
    <x v="1"/>
    <x v="0"/>
    <s v="Dallas"/>
    <x v="5"/>
    <n v="75081"/>
    <x v="2"/>
    <s v="OFF-SU-10001935"/>
    <x v="1"/>
    <x v="14"/>
    <s v="Staples"/>
    <n v="6.9760000000000009"/>
    <n v="4"/>
    <n v="0.2"/>
    <n v="-1.3952000000000013"/>
  </r>
  <r>
    <n v="1771"/>
    <x v="858"/>
    <x v="3"/>
    <x v="580"/>
    <d v="2014-03-09T00:00:00"/>
    <s v="Standard Class"/>
    <s v="SC-20770"/>
    <s v="Stewart Carmichael"/>
    <x v="1"/>
    <x v="0"/>
    <s v="Dallas"/>
    <x v="5"/>
    <n v="75081"/>
    <x v="2"/>
    <s v="OFF-BI-10003291"/>
    <x v="1"/>
    <x v="8"/>
    <s v="Wilson Jones Leather-Like Binders with DublLock Round Rings"/>
    <n v="12.221999999999998"/>
    <n v="7"/>
    <n v="0.8"/>
    <n v="-20.166300000000007"/>
  </r>
  <r>
    <n v="1772"/>
    <x v="859"/>
    <x v="0"/>
    <x v="581"/>
    <d v="2013-11-30T00:00:00"/>
    <s v="Second Class"/>
    <s v="GG-14650"/>
    <s v="Greg Guthrie"/>
    <x v="1"/>
    <x v="0"/>
    <s v="Chicago"/>
    <x v="10"/>
    <n v="60623"/>
    <x v="2"/>
    <s v="OFF-ST-10004337"/>
    <x v="1"/>
    <x v="4"/>
    <s v="SAFCO Commercial Wire Shelving, 72h"/>
    <n v="97.984000000000009"/>
    <n v="2"/>
    <n v="0.2"/>
    <n v="-24.496000000000002"/>
  </r>
  <r>
    <n v="1773"/>
    <x v="859"/>
    <x v="0"/>
    <x v="581"/>
    <d v="2013-11-30T00:00:00"/>
    <s v="Second Class"/>
    <s v="GG-14650"/>
    <s v="Greg Guthrie"/>
    <x v="1"/>
    <x v="0"/>
    <s v="Chicago"/>
    <x v="10"/>
    <n v="60623"/>
    <x v="2"/>
    <s v="TEC-AC-10001266"/>
    <x v="2"/>
    <x v="11"/>
    <s v="Memorex Micro Travel Drive 8 GB"/>
    <n v="62.400000000000006"/>
    <n v="6"/>
    <n v="0.2"/>
    <n v="19.499999999999993"/>
  </r>
  <r>
    <n v="1774"/>
    <x v="860"/>
    <x v="2"/>
    <x v="582"/>
    <d v="2011-05-03T00:00:00"/>
    <s v="Standard Class"/>
    <s v="MY-18295"/>
    <s v="Muhammed Yedwab"/>
    <x v="1"/>
    <x v="0"/>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90000000002"/>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499999999996"/>
  </r>
  <r>
    <n v="1781"/>
    <x v="862"/>
    <x v="0"/>
    <x v="583"/>
    <d v="2013-11-17T00:00:00"/>
    <s v="Standard Class"/>
    <s v="BD-11770"/>
    <s v="Bryan Davis"/>
    <x v="0"/>
    <x v="0"/>
    <s v="New York City"/>
    <x v="15"/>
    <n v="10011"/>
    <x v="3"/>
    <s v="OFF-ST-10002276"/>
    <x v="1"/>
    <x v="4"/>
    <s v="Safco Steel Mobile File Cart"/>
    <n v="83.36"/>
    <n v="1"/>
    <n v="0"/>
    <n v="20.840000000000003"/>
  </r>
  <r>
    <n v="1782"/>
    <x v="863"/>
    <x v="1"/>
    <x v="584"/>
    <d v="2012-07-13T00:00:00"/>
    <s v="Standard Class"/>
    <s v="CB-12535"/>
    <s v="Claudia Bergmann"/>
    <x v="1"/>
    <x v="0"/>
    <s v="Franklin"/>
    <x v="31"/>
    <n v="2038"/>
    <x v="3"/>
    <s v="OFF-PA-10001609"/>
    <x v="1"/>
    <x v="10"/>
    <s v="Tops Wirebound Message Log Books"/>
    <n v="6.58"/>
    <n v="2"/>
    <n v="0"/>
    <n v="3.0267999999999997"/>
  </r>
  <r>
    <n v="1783"/>
    <x v="863"/>
    <x v="1"/>
    <x v="584"/>
    <d v="2012-07-13T00:00:00"/>
    <s v="Standard Class"/>
    <s v="CB-12535"/>
    <s v="Claudia Bergmann"/>
    <x v="1"/>
    <x v="0"/>
    <s v="Franklin"/>
    <x v="31"/>
    <n v="2038"/>
    <x v="3"/>
    <s v="OFF-BI-10001597"/>
    <x v="1"/>
    <x v="8"/>
    <s v="Wilson Jones Ledger-Size, Piano-Hinge Binder, 2&quot;, Blue"/>
    <n v="122.94"/>
    <n v="3"/>
    <n v="0"/>
    <n v="59.011199999999988"/>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59999999999954"/>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89"/>
  </r>
  <r>
    <n v="1788"/>
    <x v="865"/>
    <x v="1"/>
    <x v="586"/>
    <d v="2012-02-19T00:00:00"/>
    <s v="Standard Class"/>
    <s v="RP-19855"/>
    <s v="Roy Phan"/>
    <x v="1"/>
    <x v="0"/>
    <s v="Kenosha"/>
    <x v="6"/>
    <n v="53142"/>
    <x v="2"/>
    <s v="TEC-PH-10001819"/>
    <x v="2"/>
    <x v="7"/>
    <s v="Innergie mMini Combo Duo USB Travel Charging Kit"/>
    <n v="134.97"/>
    <n v="3"/>
    <n v="0"/>
    <n v="64.785599999999988"/>
  </r>
  <r>
    <n v="1789"/>
    <x v="865"/>
    <x v="1"/>
    <x v="586"/>
    <d v="2012-02-19T00:00:00"/>
    <s v="Standard Class"/>
    <s v="RP-19855"/>
    <s v="Roy Phan"/>
    <x v="1"/>
    <x v="0"/>
    <s v="Kenosha"/>
    <x v="6"/>
    <n v="53142"/>
    <x v="2"/>
    <s v="TEC-PH-10000560"/>
    <x v="2"/>
    <x v="7"/>
    <s v="Samsung Galaxy S III - 16GB - pebble blue (T-Mobile)"/>
    <n v="699.98"/>
    <n v="2"/>
    <n v="0"/>
    <n v="195.99440000000004"/>
  </r>
  <r>
    <n v="1790"/>
    <x v="865"/>
    <x v="1"/>
    <x v="586"/>
    <d v="2012-02-19T00:00:00"/>
    <s v="Standard Class"/>
    <s v="RP-19855"/>
    <s v="Roy Phan"/>
    <x v="1"/>
    <x v="0"/>
    <s v="Kenosha"/>
    <x v="6"/>
    <n v="53142"/>
    <x v="2"/>
    <s v="TEC-AC-10004568"/>
    <x v="2"/>
    <x v="11"/>
    <s v="Maxell LTO Ultrium - 800 GB"/>
    <n v="139.94999999999999"/>
    <n v="5"/>
    <n v="0"/>
    <n v="26.590499999999988"/>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s v="Madison"/>
    <x v="6"/>
    <n v="53711"/>
    <x v="2"/>
    <s v="OFF-AR-10000475"/>
    <x v="1"/>
    <x v="6"/>
    <s v="Hunt BOSTON Vista Battery-Operated Pencil Sharpener, Black"/>
    <n v="46.64"/>
    <n v="4"/>
    <n v="0"/>
    <n v="12.592800000000004"/>
  </r>
  <r>
    <n v="1794"/>
    <x v="868"/>
    <x v="2"/>
    <x v="589"/>
    <d v="2011-12-13T00:00:00"/>
    <s v="Standard Class"/>
    <s v="TB-21175"/>
    <s v="Thomas Boland"/>
    <x v="1"/>
    <x v="0"/>
    <s v="Houston"/>
    <x v="5"/>
    <n v="77041"/>
    <x v="2"/>
    <s v="OFF-ST-10000777"/>
    <x v="1"/>
    <x v="4"/>
    <s v="Companion Letter/Legal File, Black"/>
    <n v="60.415999999999997"/>
    <n v="2"/>
    <n v="0.2"/>
    <n v="6.0416000000000025"/>
  </r>
  <r>
    <n v="1795"/>
    <x v="869"/>
    <x v="0"/>
    <x v="64"/>
    <d v="2013-09-11T00:00:00"/>
    <s v="Standard Class"/>
    <s v="BE-11455"/>
    <s v="Brad Eason"/>
    <x v="2"/>
    <x v="0"/>
    <s v="Olathe"/>
    <x v="41"/>
    <n v="66062"/>
    <x v="2"/>
    <s v="OFF-AR-10004022"/>
    <x v="1"/>
    <x v="6"/>
    <s v="Panasonic KP-380BK Classic Electric Pencil Sharpener"/>
    <n v="107.94"/>
    <n v="3"/>
    <n v="0"/>
    <n v="26.984999999999992"/>
  </r>
  <r>
    <n v="1796"/>
    <x v="870"/>
    <x v="3"/>
    <x v="151"/>
    <d v="2014-08-31T00:00:00"/>
    <s v="First Class"/>
    <s v="MR-17545"/>
    <s v="Mathew Reese"/>
    <x v="2"/>
    <x v="0"/>
    <s v="New York City"/>
    <x v="15"/>
    <n v="10024"/>
    <x v="3"/>
    <s v="OFF-ST-10002352"/>
    <x v="1"/>
    <x v="4"/>
    <s v="Iris Project Case"/>
    <n v="63.84"/>
    <n v="8"/>
    <n v="0"/>
    <n v="16.598399999999998"/>
  </r>
  <r>
    <n v="1797"/>
    <x v="870"/>
    <x v="3"/>
    <x v="151"/>
    <d v="2014-08-31T00:00:00"/>
    <s v="First Class"/>
    <s v="MR-17545"/>
    <s v="Mathew Reese"/>
    <x v="2"/>
    <x v="0"/>
    <s v="New York City"/>
    <x v="15"/>
    <n v="10024"/>
    <x v="3"/>
    <s v="TEC-PH-10000455"/>
    <x v="2"/>
    <x v="7"/>
    <s v="GE 30522EE2"/>
    <n v="347.96999999999997"/>
    <n v="3"/>
    <n v="0"/>
    <n v="100.91129999999997"/>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8000000000001"/>
    <n v="4"/>
    <n v="0.2"/>
    <n v="3.6295999999999995"/>
  </r>
  <r>
    <n v="1801"/>
    <x v="872"/>
    <x v="0"/>
    <x v="590"/>
    <d v="2013-08-11T00:00:00"/>
    <s v="Second Class"/>
    <s v="JF-15565"/>
    <s v="Jill Fjeld"/>
    <x v="0"/>
    <x v="0"/>
    <s v="Dallas"/>
    <x v="5"/>
    <n v="75081"/>
    <x v="2"/>
    <s v="OFF-PA-10001994"/>
    <x v="1"/>
    <x v="10"/>
    <s v="Ink Jet Note and Greeting Cards, 8-1/2&quot; x 5-1/2&quot; Card Size"/>
    <n v="53.952000000000005"/>
    <n v="3"/>
    <n v="0.2"/>
    <n v="17.534399999999998"/>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11"/>
    <n v="1"/>
    <n v="0.7"/>
    <n v="-4.2987000000000002"/>
  </r>
  <r>
    <n v="1804"/>
    <x v="874"/>
    <x v="3"/>
    <x v="585"/>
    <d v="2014-09-27T00:00:00"/>
    <s v="Second Class"/>
    <s v="JA-15970"/>
    <s v="Joseph Airdo"/>
    <x v="0"/>
    <x v="0"/>
    <s v="Philadelphia"/>
    <x v="9"/>
    <n v="19134"/>
    <x v="3"/>
    <s v="OFF-SU-10002881"/>
    <x v="1"/>
    <x v="14"/>
    <s v="Martin Yale Chadless Opener Electric Letter Opener"/>
    <n v="4663.7360000000008"/>
    <n v="7"/>
    <n v="0.2"/>
    <n v="-1049.3406"/>
  </r>
  <r>
    <n v="1805"/>
    <x v="874"/>
    <x v="3"/>
    <x v="585"/>
    <d v="2014-09-27T00:00:00"/>
    <s v="Second Class"/>
    <s v="JA-15970"/>
    <s v="Joseph Airdo"/>
    <x v="0"/>
    <x v="0"/>
    <s v="Philadelphia"/>
    <x v="9"/>
    <n v="19134"/>
    <x v="3"/>
    <s v="TEC-AC-10002926"/>
    <x v="2"/>
    <x v="11"/>
    <s v="Logitech Wireless Marathon Mouse M705"/>
    <n v="79.984000000000009"/>
    <n v="2"/>
    <n v="0.2"/>
    <n v="22.995400000000004"/>
  </r>
  <r>
    <n v="1806"/>
    <x v="875"/>
    <x v="0"/>
    <x v="591"/>
    <d v="2013-12-29T00:00:00"/>
    <s v="First Class"/>
    <s v="GK-14620"/>
    <s v="Grace Kelly"/>
    <x v="1"/>
    <x v="0"/>
    <s v="Los Angeles"/>
    <x v="1"/>
    <n v="90049"/>
    <x v="1"/>
    <s v="TEC-PH-10002200"/>
    <x v="2"/>
    <x v="7"/>
    <s v="Samsung Galaxy Note 2"/>
    <n v="2575.944"/>
    <n v="7"/>
    <n v="0.2"/>
    <n v="257.59440000000029"/>
  </r>
  <r>
    <n v="1807"/>
    <x v="875"/>
    <x v="0"/>
    <x v="591"/>
    <d v="2013-12-29T00:00:00"/>
    <s v="First Class"/>
    <s v="GK-14620"/>
    <s v="Grace Kelly"/>
    <x v="1"/>
    <x v="0"/>
    <s v="Los Angeles"/>
    <x v="1"/>
    <n v="90049"/>
    <x v="1"/>
    <s v="OFF-PA-10002005"/>
    <x v="1"/>
    <x v="10"/>
    <s v="Xerox 225"/>
    <n v="45.36"/>
    <n v="7"/>
    <n v="0"/>
    <n v="21.772800000000004"/>
  </r>
  <r>
    <n v="1808"/>
    <x v="875"/>
    <x v="0"/>
    <x v="591"/>
    <d v="2013-12-29T00:00:00"/>
    <s v="First Class"/>
    <s v="GK-14620"/>
    <s v="Grace Kelly"/>
    <x v="1"/>
    <x v="0"/>
    <s v="Los Angeles"/>
    <x v="1"/>
    <n v="90049"/>
    <x v="1"/>
    <s v="TEC-AC-10001465"/>
    <x v="2"/>
    <x v="11"/>
    <s v="SanDisk Cruzer 64 GB USB Flash Drive"/>
    <n v="254.24"/>
    <n v="7"/>
    <n v="0"/>
    <n v="76.271999999999977"/>
  </r>
  <r>
    <n v="1809"/>
    <x v="876"/>
    <x v="0"/>
    <x v="592"/>
    <d v="2013-02-13T00:00:00"/>
    <s v="First Class"/>
    <s v="PB-19210"/>
    <s v="Phillip Breyer"/>
    <x v="1"/>
    <x v="0"/>
    <s v="Tulsa"/>
    <x v="26"/>
    <n v="74133"/>
    <x v="2"/>
    <s v="TEC-PH-10004897"/>
    <x v="2"/>
    <x v="7"/>
    <s v="Mediabridge Sport Armband iPhone 5s"/>
    <n v="69.930000000000007"/>
    <n v="7"/>
    <n v="0"/>
    <n v="0.69929999999999914"/>
  </r>
  <r>
    <n v="1810"/>
    <x v="877"/>
    <x v="0"/>
    <x v="248"/>
    <d v="2013-10-30T00:00:00"/>
    <s v="Standard Class"/>
    <s v="HK-14890"/>
    <s v="Heather Kirkland"/>
    <x v="1"/>
    <x v="0"/>
    <s v="Chicago"/>
    <x v="10"/>
    <n v="60610"/>
    <x v="2"/>
    <s v="FUR-FU-10001196"/>
    <x v="0"/>
    <x v="5"/>
    <s v="DAX Cubicle Frames - 8x10"/>
    <n v="16.155999999999999"/>
    <n v="7"/>
    <n v="0.6"/>
    <n v="-12.116999999999999"/>
  </r>
  <r>
    <n v="1811"/>
    <x v="877"/>
    <x v="0"/>
    <x v="248"/>
    <d v="2013-10-30T00:00:00"/>
    <s v="Standard Class"/>
    <s v="HK-14890"/>
    <s v="Heather Kirkland"/>
    <x v="1"/>
    <x v="0"/>
    <s v="Chicago"/>
    <x v="10"/>
    <n v="60610"/>
    <x v="2"/>
    <s v="OFF-PA-10000595"/>
    <x v="1"/>
    <x v="10"/>
    <s v="Xerox 1929"/>
    <n v="54.816000000000003"/>
    <n v="3"/>
    <n v="0.2"/>
    <n v="17.815199999999997"/>
  </r>
  <r>
    <n v="1812"/>
    <x v="878"/>
    <x v="2"/>
    <x v="3"/>
    <d v="2011-06-11T00:00:00"/>
    <s v="Second Class"/>
    <s v="FO-14305"/>
    <s v="Frank Olsen"/>
    <x v="0"/>
    <x v="0"/>
    <s v="Harrisonburg"/>
    <x v="17"/>
    <n v="22801"/>
    <x v="0"/>
    <s v="FUR-TA-10004534"/>
    <x v="0"/>
    <x v="3"/>
    <s v="Bevis 44 x 96 Conference Tables"/>
    <n v="1441.3"/>
    <n v="7"/>
    <n v="0"/>
    <n v="245.0209999999999"/>
  </r>
  <r>
    <n v="1813"/>
    <x v="879"/>
    <x v="3"/>
    <x v="225"/>
    <d v="2014-11-27T00:00:00"/>
    <s v="Standard Class"/>
    <s v="BT-11680"/>
    <s v="Brian Thompson"/>
    <x v="0"/>
    <x v="0"/>
    <s v="Newark"/>
    <x v="24"/>
    <n v="43055"/>
    <x v="3"/>
    <s v="FUR-FU-10001861"/>
    <x v="0"/>
    <x v="5"/>
    <s v="Floodlight Indoor Halogen Bulbs, 1 Bulb per Pack, 60 Watts"/>
    <n v="77.599999999999994"/>
    <n v="5"/>
    <n v="0.2"/>
    <n v="28.129999999999995"/>
  </r>
  <r>
    <n v="1814"/>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s v="Los Angeles"/>
    <x v="1"/>
    <n v="90045"/>
    <x v="1"/>
    <s v="FUR-TA-10002607"/>
    <x v="0"/>
    <x v="3"/>
    <s v="KI Conference Tables"/>
    <n v="170.13600000000002"/>
    <n v="3"/>
    <n v="0.2"/>
    <n v="-8.5067999999999913"/>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7999999999996"/>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8"/>
    <n v="2"/>
    <n v="0.8"/>
    <n v="-166.32000000000005"/>
  </r>
  <r>
    <n v="1820"/>
    <x v="883"/>
    <x v="2"/>
    <x v="594"/>
    <d v="2011-05-29T00:00:00"/>
    <s v="Standard Class"/>
    <s v="JL-15235"/>
    <s v="Janet Lee"/>
    <x v="0"/>
    <x v="0"/>
    <s v="Chicago"/>
    <x v="10"/>
    <n v="60623"/>
    <x v="2"/>
    <s v="FUR-FU-10002553"/>
    <x v="0"/>
    <x v="5"/>
    <s v="Electrix Incandescent Magnifying Lamp, Black"/>
    <n v="29.32"/>
    <n v="2"/>
    <n v="0.6"/>
    <n v="-24.188999999999993"/>
  </r>
  <r>
    <n v="1821"/>
    <x v="884"/>
    <x v="0"/>
    <x v="595"/>
    <d v="2013-02-20T00:00:00"/>
    <s v="Standard Class"/>
    <s v="EA-14035"/>
    <s v="Erin Ashbrook"/>
    <x v="1"/>
    <x v="0"/>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x v="0"/>
    <s v="Chicago"/>
    <x v="10"/>
    <n v="60623"/>
    <x v="2"/>
    <s v="OFF-FA-10000304"/>
    <x v="1"/>
    <x v="13"/>
    <s v="Advantus Push Pins"/>
    <n v="6.9760000000000009"/>
    <n v="4"/>
    <n v="0.2"/>
    <n v="1.8312000000000004"/>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11"/>
    <n v="1"/>
    <n v="0.2"/>
    <n v="1.8144"/>
  </r>
  <r>
    <n v="1825"/>
    <x v="885"/>
    <x v="0"/>
    <x v="596"/>
    <d v="2013-12-29T00:00:00"/>
    <s v="Standard Class"/>
    <s v="SA-20830"/>
    <s v="Sue Ann Reed"/>
    <x v="0"/>
    <x v="0"/>
    <s v="Redmond"/>
    <x v="21"/>
    <n v="97756"/>
    <x v="1"/>
    <s v="OFF-BI-10003694"/>
    <x v="1"/>
    <x v="8"/>
    <s v="Avery 3 1/2&quot; Diskette Storage Pages, 10/Pack"/>
    <n v="31.32"/>
    <n v="10"/>
    <n v="0.7"/>
    <n v="-25.05599999999999"/>
  </r>
  <r>
    <n v="1826"/>
    <x v="885"/>
    <x v="0"/>
    <x v="596"/>
    <d v="2013-12-29T00:00:00"/>
    <s v="Standard Class"/>
    <s v="SA-20830"/>
    <s v="Sue Ann Reed"/>
    <x v="0"/>
    <x v="0"/>
    <s v="Redmond"/>
    <x v="21"/>
    <n v="97756"/>
    <x v="1"/>
    <s v="FUR-FU-10001935"/>
    <x v="0"/>
    <x v="5"/>
    <s v="3M Hangers With Command Adhesive"/>
    <n v="11.840000000000002"/>
    <n v="4"/>
    <n v="0.2"/>
    <n v="3.108000000000001"/>
  </r>
  <r>
    <n v="1827"/>
    <x v="885"/>
    <x v="0"/>
    <x v="596"/>
    <d v="2013-12-29T00:00:00"/>
    <s v="Standard Class"/>
    <s v="SA-20830"/>
    <s v="Sue Ann Reed"/>
    <x v="0"/>
    <x v="0"/>
    <s v="Redmond"/>
    <x v="21"/>
    <n v="97756"/>
    <x v="1"/>
    <s v="FUR-FU-10002878"/>
    <x v="0"/>
    <x v="5"/>
    <s v="Seth Thomas 14&quot; Day/Date Wall Clock"/>
    <n v="22.784000000000002"/>
    <n v="1"/>
    <n v="0.2"/>
    <n v="4.8416000000000006"/>
  </r>
  <r>
    <n v="1828"/>
    <x v="886"/>
    <x v="0"/>
    <x v="597"/>
    <d v="2013-02-11T00:00:00"/>
    <s v="Second Class"/>
    <s v="CH-12070"/>
    <s v="Cathy Hwang"/>
    <x v="2"/>
    <x v="0"/>
    <s v="Raleigh"/>
    <x v="3"/>
    <n v="27604"/>
    <x v="0"/>
    <s v="TEC-PH-10002624"/>
    <x v="2"/>
    <x v="7"/>
    <s v="Samsung Galaxy S4 Mini"/>
    <n v="1127.9760000000001"/>
    <n v="3"/>
    <n v="0.2"/>
    <n v="126.8972999999998"/>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79999999995"/>
  </r>
  <r>
    <n v="1831"/>
    <x v="889"/>
    <x v="3"/>
    <x v="208"/>
    <d v="2014-10-22T00:00:00"/>
    <s v="Same Day"/>
    <s v="SL-20155"/>
    <s v="Sara Luxemburg"/>
    <x v="2"/>
    <x v="0"/>
    <s v="Muskogee"/>
    <x v="26"/>
    <n v="74403"/>
    <x v="2"/>
    <s v="TEC-PH-10000895"/>
    <x v="2"/>
    <x v="7"/>
    <s v="Polycom VVX 310 VoIP phone"/>
    <n v="1439.92"/>
    <n v="8"/>
    <n v="0"/>
    <n v="374.37920000000008"/>
  </r>
  <r>
    <n v="1832"/>
    <x v="889"/>
    <x v="3"/>
    <x v="208"/>
    <d v="2014-10-22T00:00:00"/>
    <s v="Same Day"/>
    <s v="SL-20155"/>
    <s v="Sara Luxemburg"/>
    <x v="2"/>
    <x v="0"/>
    <s v="Muskogee"/>
    <x v="26"/>
    <n v="74403"/>
    <x v="2"/>
    <s v="FUR-TA-10002356"/>
    <x v="0"/>
    <x v="3"/>
    <s v="Bevis Boat-Shaped Conference Table"/>
    <n v="262.11"/>
    <n v="1"/>
    <n v="0"/>
    <n v="62.906399999999991"/>
  </r>
  <r>
    <n v="1833"/>
    <x v="890"/>
    <x v="1"/>
    <x v="599"/>
    <d v="2012-11-09T00:00:00"/>
    <s v="Standard Class"/>
    <s v="GB-14530"/>
    <s v="George Bell"/>
    <x v="1"/>
    <x v="0"/>
    <s v="Monroe"/>
    <x v="3"/>
    <n v="28110"/>
    <x v="0"/>
    <s v="FUR-CH-10001270"/>
    <x v="0"/>
    <x v="1"/>
    <s v="Harbour Creations Steel Folding Chair"/>
    <n v="207"/>
    <n v="3"/>
    <n v="0.2"/>
    <n v="25.874999999999972"/>
  </r>
  <r>
    <n v="1834"/>
    <x v="891"/>
    <x v="3"/>
    <x v="378"/>
    <d v="2014-08-08T00:00:00"/>
    <s v="Standard Class"/>
    <s v="AS-10045"/>
    <s v="Aaron Smayling"/>
    <x v="1"/>
    <x v="0"/>
    <s v="Austin"/>
    <x v="5"/>
    <n v="78745"/>
    <x v="2"/>
    <s v="TEC-MA-10000488"/>
    <x v="2"/>
    <x v="15"/>
    <s v="Bady BDG101FRU Card Printer"/>
    <n v="1439.982"/>
    <n v="3"/>
    <n v="0.4"/>
    <n v="-263.99670000000026"/>
  </r>
  <r>
    <n v="1835"/>
    <x v="891"/>
    <x v="3"/>
    <x v="378"/>
    <d v="2014-08-08T00:00:00"/>
    <s v="Standard Class"/>
    <s v="AS-10045"/>
    <s v="Aaron Smayling"/>
    <x v="1"/>
    <x v="0"/>
    <s v="Austin"/>
    <x v="5"/>
    <n v="78745"/>
    <x v="2"/>
    <s v="OFF-PA-10003729"/>
    <x v="1"/>
    <x v="10"/>
    <s v="Xerox 1998"/>
    <n v="36.288000000000011"/>
    <n v="7"/>
    <n v="0.2"/>
    <n v="12.700800000000001"/>
  </r>
  <r>
    <n v="1836"/>
    <x v="892"/>
    <x v="2"/>
    <x v="261"/>
    <d v="2011-06-24T00:00:00"/>
    <s v="First Class"/>
    <s v="RM-19375"/>
    <s v="Raymond Messe"/>
    <x v="0"/>
    <x v="0"/>
    <s v="Meriden"/>
    <x v="29"/>
    <n v="6450"/>
    <x v="3"/>
    <s v="OFF-AR-10003056"/>
    <x v="1"/>
    <x v="6"/>
    <s v="Newell 341"/>
    <n v="21.400000000000002"/>
    <n v="5"/>
    <n v="0"/>
    <n v="6.2059999999999977"/>
  </r>
  <r>
    <n v="1837"/>
    <x v="893"/>
    <x v="3"/>
    <x v="600"/>
    <d v="2014-02-22T00:00:00"/>
    <s v="Second Class"/>
    <s v="NH-18610"/>
    <s v="Nicole Hansen"/>
    <x v="1"/>
    <x v="0"/>
    <s v="Roswell"/>
    <x v="32"/>
    <n v="30076"/>
    <x v="0"/>
    <s v="OFF-AP-10002518"/>
    <x v="1"/>
    <x v="9"/>
    <s v="Kensington 7 Outlet MasterPiece Power Center"/>
    <n v="1245.8599999999999"/>
    <n v="7"/>
    <n v="0"/>
    <n v="361.29939999999988"/>
  </r>
  <r>
    <n v="1838"/>
    <x v="894"/>
    <x v="2"/>
    <x v="601"/>
    <d v="2011-08-05T00:00:00"/>
    <s v="Standard Class"/>
    <s v="BF-10975"/>
    <s v="Barbara Fisher"/>
    <x v="1"/>
    <x v="0"/>
    <s v="Charlotte"/>
    <x v="3"/>
    <n v="28205"/>
    <x v="0"/>
    <s v="OFF-LA-10000240"/>
    <x v="1"/>
    <x v="2"/>
    <s v="Self-Adhesive Address Labels for Typewriters by Universal"/>
    <n v="17.544"/>
    <n v="3"/>
    <n v="0.2"/>
    <n v="5.9210999999999983"/>
  </r>
  <r>
    <n v="1839"/>
    <x v="894"/>
    <x v="2"/>
    <x v="601"/>
    <d v="2011-08-05T00:00:00"/>
    <s v="Standard Class"/>
    <s v="BF-10975"/>
    <s v="Barbara Fisher"/>
    <x v="1"/>
    <x v="0"/>
    <s v="Charlotte"/>
    <x v="3"/>
    <n v="28205"/>
    <x v="0"/>
    <s v="FUR-FU-10000629"/>
    <x v="0"/>
    <x v="5"/>
    <s v="9-3/4 Diameter Round Wall Clock"/>
    <n v="44.128"/>
    <n v="4"/>
    <n v="0.2"/>
    <n v="12.135200000000001"/>
  </r>
  <r>
    <n v="1840"/>
    <x v="894"/>
    <x v="2"/>
    <x v="601"/>
    <d v="2011-08-05T00:00:00"/>
    <s v="Standard Class"/>
    <s v="BF-10975"/>
    <s v="Barbara Fisher"/>
    <x v="1"/>
    <x v="0"/>
    <s v="Charlotte"/>
    <x v="3"/>
    <n v="28205"/>
    <x v="0"/>
    <s v="OFF-AP-10001005"/>
    <x v="1"/>
    <x v="9"/>
    <s v="Honeywell Quietcare HEPA Air Cleaner"/>
    <n v="62.920000000000009"/>
    <n v="1"/>
    <n v="0.2"/>
    <n v="10.224499999999994"/>
  </r>
  <r>
    <n v="1841"/>
    <x v="894"/>
    <x v="2"/>
    <x v="601"/>
    <d v="2011-08-05T00:00:00"/>
    <s v="Standard Class"/>
    <s v="BF-10975"/>
    <s v="Barbara Fisher"/>
    <x v="1"/>
    <x v="0"/>
    <s v="Charlotte"/>
    <x v="3"/>
    <n v="28205"/>
    <x v="0"/>
    <s v="OFF-PA-10002377"/>
    <x v="1"/>
    <x v="10"/>
    <s v="Xerox 1916"/>
    <n v="78.304000000000002"/>
    <n v="2"/>
    <n v="0.2"/>
    <n v="29.363999999999997"/>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6000000000004"/>
    <n v="4"/>
    <n v="0.2"/>
    <n v="13.532399999999996"/>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 8GB Mini TravelDrive USB 2.0 Flash Drive"/>
    <n v="90.570000000000007"/>
    <n v="3"/>
    <n v="0"/>
    <n v="11.774100000000004"/>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00000000001"/>
  </r>
  <r>
    <n v="1848"/>
    <x v="899"/>
    <x v="3"/>
    <x v="18"/>
    <d v="2014-09-11T00:00:00"/>
    <s v="Same Day"/>
    <s v="FH-14275"/>
    <s v="Frank Hawley"/>
    <x v="1"/>
    <x v="0"/>
    <s v="Los Angeles"/>
    <x v="1"/>
    <n v="90004"/>
    <x v="1"/>
    <s v="FUR-CH-10002602"/>
    <x v="0"/>
    <x v="1"/>
    <s v="DMI Arturo Collection Mission-style Design Wood Chair"/>
    <n v="362.35199999999998"/>
    <n v="3"/>
    <n v="0.2"/>
    <n v="27.176400000000015"/>
  </r>
  <r>
    <n v="1849"/>
    <x v="899"/>
    <x v="3"/>
    <x v="18"/>
    <d v="2014-09-11T00:00:00"/>
    <s v="Same Day"/>
    <s v="FH-14275"/>
    <s v="Frank Hawley"/>
    <x v="1"/>
    <x v="0"/>
    <s v="Los Angeles"/>
    <x v="1"/>
    <n v="90004"/>
    <x v="1"/>
    <s v="OFF-BI-10004140"/>
    <x v="1"/>
    <x v="8"/>
    <s v="Avery Non-Stick Binders"/>
    <n v="7.1840000000000011"/>
    <n v="2"/>
    <n v="0.2"/>
    <n v="2.2449999999999992"/>
  </r>
  <r>
    <n v="1850"/>
    <x v="900"/>
    <x v="1"/>
    <x v="603"/>
    <d v="2012-07-25T00:00:00"/>
    <s v="Second Class"/>
    <s v="RK-19300"/>
    <s v="Ralph Kennedy"/>
    <x v="0"/>
    <x v="0"/>
    <s v="South Bend"/>
    <x v="14"/>
    <n v="46614"/>
    <x v="2"/>
    <s v="OFF-ST-10000464"/>
    <x v="1"/>
    <x v="4"/>
    <s v="Multi-Use Personal File Cart and Caster Set, Three Stacking Bins"/>
    <n v="34.76"/>
    <n v="1"/>
    <n v="0"/>
    <n v="9.732800000000001"/>
  </r>
  <r>
    <n v="1851"/>
    <x v="900"/>
    <x v="1"/>
    <x v="603"/>
    <d v="2012-07-25T00:00:00"/>
    <s v="Second Class"/>
    <s v="RK-19300"/>
    <s v="Ralph Kennedy"/>
    <x v="0"/>
    <x v="0"/>
    <s v="South Bend"/>
    <x v="14"/>
    <n v="46614"/>
    <x v="2"/>
    <s v="TEC-AC-10002253"/>
    <x v="2"/>
    <x v="11"/>
    <s v="Imation Bio 8GB USB Flash Drive Imation Corp"/>
    <n v="831.2"/>
    <n v="5"/>
    <n v="0"/>
    <n v="124.68000000000004"/>
  </r>
  <r>
    <n v="1852"/>
    <x v="900"/>
    <x v="1"/>
    <x v="603"/>
    <d v="2012-07-25T00:00:00"/>
    <s v="Second Class"/>
    <s v="RK-19300"/>
    <s v="Ralph Kennedy"/>
    <x v="0"/>
    <x v="0"/>
    <s v="South Bend"/>
    <x v="14"/>
    <n v="46614"/>
    <x v="2"/>
    <s v="OFF-PA-10000528"/>
    <x v="1"/>
    <x v="10"/>
    <s v="Xerox 1981"/>
    <n v="26.400000000000002"/>
    <n v="5"/>
    <n v="0"/>
    <n v="11.879999999999999"/>
  </r>
  <r>
    <n v="1853"/>
    <x v="900"/>
    <x v="1"/>
    <x v="603"/>
    <d v="2012-07-25T00:00:00"/>
    <s v="Second Class"/>
    <s v="RK-19300"/>
    <s v="Ralph Kennedy"/>
    <x v="0"/>
    <x v="0"/>
    <s v="South Bend"/>
    <x v="14"/>
    <n v="46614"/>
    <x v="2"/>
    <s v="OFF-EN-10000483"/>
    <x v="1"/>
    <x v="12"/>
    <s v="White Envelopes, White Envelopes with Clear Poly Window"/>
    <n v="106.75"/>
    <n v="7"/>
    <n v="0"/>
    <n v="49.10499999999999"/>
  </r>
  <r>
    <n v="1854"/>
    <x v="900"/>
    <x v="1"/>
    <x v="603"/>
    <d v="2012-07-25T00:00:00"/>
    <s v="Second Class"/>
    <s v="RK-19300"/>
    <s v="Ralph Kennedy"/>
    <x v="0"/>
    <x v="0"/>
    <s v="South Bend"/>
    <x v="14"/>
    <n v="46614"/>
    <x v="2"/>
    <s v="OFF-PA-10003129"/>
    <x v="1"/>
    <x v="10"/>
    <s v="Tops White Computer Printout Paper"/>
    <n v="97.82"/>
    <n v="2"/>
    <n v="0"/>
    <n v="45.975399999999993"/>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000000000002"/>
    <n v="5"/>
    <n v="0.2"/>
    <n v="-15.990000000000002"/>
  </r>
  <r>
    <n v="1858"/>
    <x v="902"/>
    <x v="3"/>
    <x v="605"/>
    <d v="2014-05-16T00:00:00"/>
    <s v="Second Class"/>
    <s v="AC-10420"/>
    <s v="Alyssa Crouse"/>
    <x v="1"/>
    <x v="0"/>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x v="0"/>
    <s v="Bristol"/>
    <x v="29"/>
    <n v="6010"/>
    <x v="3"/>
    <s v="OFF-AP-10002311"/>
    <x v="1"/>
    <x v="9"/>
    <s v="Holmes Replacement Filter for HEPA Air Cleaner, Very Large Room, HEPA Filter"/>
    <n v="137.62"/>
    <n v="2"/>
    <n v="0"/>
    <n v="60.552800000000005"/>
  </r>
  <r>
    <n v="1860"/>
    <x v="903"/>
    <x v="1"/>
    <x v="37"/>
    <d v="2012-09-05T00:00:00"/>
    <s v="First Class"/>
    <s v="JB-15400"/>
    <s v="Jennifer Braxton"/>
    <x v="1"/>
    <x v="0"/>
    <s v="Bristol"/>
    <x v="29"/>
    <n v="6010"/>
    <x v="3"/>
    <s v="TEC-PH-10004959"/>
    <x v="2"/>
    <x v="7"/>
    <s v="Classic Ivory Antique Telephone ZL1810"/>
    <n v="100.49"/>
    <n v="1"/>
    <n v="0"/>
    <n v="25.122500000000002"/>
  </r>
  <r>
    <n v="1861"/>
    <x v="904"/>
    <x v="3"/>
    <x v="606"/>
    <d v="2014-03-28T00:00:00"/>
    <s v="First Class"/>
    <s v="GM-14440"/>
    <s v="Gary McGarr"/>
    <x v="0"/>
    <x v="0"/>
    <s v="New York City"/>
    <x v="15"/>
    <n v="10009"/>
    <x v="3"/>
    <s v="FUR-BO-10001918"/>
    <x v="0"/>
    <x v="0"/>
    <s v="Sauder Forest Hills Library with Doors, Woodland Oak Finish"/>
    <n v="257.56799999999998"/>
    <n v="2"/>
    <n v="0.2"/>
    <n v="-28.976400000000012"/>
  </r>
  <r>
    <n v="1862"/>
    <x v="904"/>
    <x v="3"/>
    <x v="606"/>
    <d v="2014-03-28T00:00:00"/>
    <s v="First Class"/>
    <s v="GM-14440"/>
    <s v="Gary McGarr"/>
    <x v="0"/>
    <x v="0"/>
    <s v="New York City"/>
    <x v="15"/>
    <n v="10009"/>
    <x v="3"/>
    <s v="TEC-PH-10004896"/>
    <x v="2"/>
    <x v="7"/>
    <s v="Nokia Lumia 521 (T-Mobile)"/>
    <n v="119.96"/>
    <n v="4"/>
    <n v="0"/>
    <n v="33.588800000000006"/>
  </r>
  <r>
    <n v="1863"/>
    <x v="905"/>
    <x v="2"/>
    <x v="607"/>
    <d v="2011-11-12T00:00:00"/>
    <s v="Same Day"/>
    <s v="RF-19840"/>
    <s v="Roy Französisch"/>
    <x v="0"/>
    <x v="0"/>
    <s v="San Antonio"/>
    <x v="5"/>
    <n v="78207"/>
    <x v="2"/>
    <s v="OFF-ST-10001328"/>
    <x v="1"/>
    <x v="4"/>
    <s v="Personal Filing Tote with Lid, Black/Gray"/>
    <n v="49.632000000000005"/>
    <n v="4"/>
    <n v="0.2"/>
    <n v="4.9632000000000005"/>
  </r>
  <r>
    <n v="1864"/>
    <x v="906"/>
    <x v="0"/>
    <x v="63"/>
    <d v="2013-10-18T00:00:00"/>
    <s v="Standard Class"/>
    <s v="NC-18625"/>
    <s v="Noah Childs"/>
    <x v="1"/>
    <x v="0"/>
    <s v="Aurora"/>
    <x v="22"/>
    <n v="80013"/>
    <x v="1"/>
    <s v="FUR-TA-10004575"/>
    <x v="0"/>
    <x v="3"/>
    <s v="Hon 5100 Series Wood Tables"/>
    <n v="727.45"/>
    <n v="5"/>
    <n v="0.5"/>
    <n v="-465.5680000000001"/>
  </r>
  <r>
    <n v="1865"/>
    <x v="906"/>
    <x v="0"/>
    <x v="63"/>
    <d v="2013-10-18T00:00:00"/>
    <s v="Standard Class"/>
    <s v="NC-18625"/>
    <s v="Noah Childs"/>
    <x v="1"/>
    <x v="0"/>
    <s v="Aurora"/>
    <x v="22"/>
    <n v="80013"/>
    <x v="1"/>
    <s v="FUR-FU-10001617"/>
    <x v="0"/>
    <x v="5"/>
    <s v="Executive Impressions 8-1/2&quot; Career Panel/Partition Cubicle Clock"/>
    <n v="24.96"/>
    <n v="3"/>
    <n v="0.2"/>
    <n v="4.3679999999999986"/>
  </r>
  <r>
    <n v="1866"/>
    <x v="907"/>
    <x v="3"/>
    <x v="105"/>
    <d v="2014-11-13T00:00:00"/>
    <s v="Same Day"/>
    <s v="NG-18355"/>
    <s v="Nat Gilpin"/>
    <x v="1"/>
    <x v="0"/>
    <s v="Newark"/>
    <x v="24"/>
    <n v="43055"/>
    <x v="3"/>
    <s v="TEC-PH-10002824"/>
    <x v="2"/>
    <x v="7"/>
    <s v="Jabra SPEAK 410 Multidevice Speakerphone"/>
    <n v="370.78199999999998"/>
    <n v="3"/>
    <n v="0.4"/>
    <n v="-92.695500000000038"/>
  </r>
  <r>
    <n v="1867"/>
    <x v="908"/>
    <x v="3"/>
    <x v="4"/>
    <d v="2014-04-19T00:00:00"/>
    <s v="First Class"/>
    <s v="AH-10075"/>
    <s v="Adam Hart"/>
    <x v="1"/>
    <x v="0"/>
    <s v="Henderson"/>
    <x v="33"/>
    <n v="89015"/>
    <x v="1"/>
    <s v="FUR-FU-10004460"/>
    <x v="0"/>
    <x v="5"/>
    <s v="Howard Miller 12&quot; Round Wall Clock"/>
    <n v="196.45"/>
    <n v="5"/>
    <n v="0"/>
    <n v="70.72199999999998"/>
  </r>
  <r>
    <n v="1868"/>
    <x v="909"/>
    <x v="1"/>
    <x v="608"/>
    <d v="2012-07-01T00:00:00"/>
    <s v="Standard Class"/>
    <s v="CH-12070"/>
    <s v="Cathy Hwang"/>
    <x v="2"/>
    <x v="0"/>
    <s v="Philadelphia"/>
    <x v="9"/>
    <n v="19143"/>
    <x v="3"/>
    <s v="OFF-PA-10003309"/>
    <x v="1"/>
    <x v="10"/>
    <s v="Xerox 211"/>
    <n v="31.104000000000006"/>
    <n v="6"/>
    <n v="0.2"/>
    <n v="10.8864"/>
  </r>
  <r>
    <n v="1869"/>
    <x v="909"/>
    <x v="1"/>
    <x v="608"/>
    <d v="2012-07-01T00:00:00"/>
    <s v="Standard Class"/>
    <s v="CH-12070"/>
    <s v="Cathy Hwang"/>
    <x v="2"/>
    <x v="0"/>
    <s v="Philadelphia"/>
    <x v="9"/>
    <n v="19143"/>
    <x v="3"/>
    <s v="OFF-ST-10002554"/>
    <x v="1"/>
    <x v="4"/>
    <s v="Tennsco Industrial Shelving"/>
    <n v="78.256"/>
    <n v="2"/>
    <n v="0.2"/>
    <n v="-17.607599999999998"/>
  </r>
  <r>
    <n v="1870"/>
    <x v="910"/>
    <x v="0"/>
    <x v="370"/>
    <d v="2013-08-30T00:00:00"/>
    <s v="Second Class"/>
    <s v="CC-12145"/>
    <s v="Charles Crestani"/>
    <x v="0"/>
    <x v="0"/>
    <s v="Seattle"/>
    <x v="4"/>
    <n v="98103"/>
    <x v="1"/>
    <s v="OFF-PA-10000019"/>
    <x v="1"/>
    <x v="10"/>
    <s v="Xerox 1931"/>
    <n v="6.48"/>
    <n v="1"/>
    <n v="0"/>
    <n v="3.1104000000000003"/>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80000000001"/>
    <n v="2"/>
    <n v="0.2"/>
    <n v="50.097999999999985"/>
  </r>
  <r>
    <n v="1873"/>
    <x v="911"/>
    <x v="2"/>
    <x v="609"/>
    <d v="2011-07-25T00:00:00"/>
    <s v="Standard Class"/>
    <s v="ME-18010"/>
    <s v="Michelle Ellison"/>
    <x v="1"/>
    <x v="0"/>
    <s v="San Francisco"/>
    <x v="1"/>
    <n v="94122"/>
    <x v="1"/>
    <s v="FUR-TA-10004175"/>
    <x v="0"/>
    <x v="3"/>
    <s v="Hon 30&quot; x 60&quot; Table with Locking Drawer"/>
    <n v="272.84800000000001"/>
    <n v="1"/>
    <n v="0.2"/>
    <n v="27.284800000000004"/>
  </r>
  <r>
    <n v="1874"/>
    <x v="912"/>
    <x v="3"/>
    <x v="610"/>
    <d v="2014-11-26T00:00:00"/>
    <s v="Standard Class"/>
    <s v="BP-11230"/>
    <s v="Benjamin Patterson"/>
    <x v="0"/>
    <x v="0"/>
    <s v="Spokane"/>
    <x v="4"/>
    <n v="99207"/>
    <x v="1"/>
    <s v="FUR-TA-10004767"/>
    <x v="0"/>
    <x v="3"/>
    <s v="Safco Drafting Table"/>
    <n v="70.98"/>
    <n v="1"/>
    <n v="0"/>
    <n v="20.584199999999996"/>
  </r>
  <r>
    <n v="1875"/>
    <x v="913"/>
    <x v="2"/>
    <x v="611"/>
    <d v="2011-06-09T00:00:00"/>
    <s v="Standard Class"/>
    <s v="MP-17470"/>
    <s v="Mark Packer"/>
    <x v="2"/>
    <x v="0"/>
    <s v="Columbus"/>
    <x v="24"/>
    <n v="43229"/>
    <x v="3"/>
    <s v="OFF-PA-10001685"/>
    <x v="1"/>
    <x v="10"/>
    <s v="Staples"/>
    <n v="16.224"/>
    <n v="2"/>
    <n v="0.2"/>
    <n v="5.8812000000000006"/>
  </r>
  <r>
    <n v="1876"/>
    <x v="914"/>
    <x v="0"/>
    <x v="612"/>
    <d v="2013-03-17T00:00:00"/>
    <s v="Standard Class"/>
    <s v="CJ-12010"/>
    <s v="Caroline Jumper"/>
    <x v="0"/>
    <x v="0"/>
    <s v="Long Beach"/>
    <x v="15"/>
    <n v="11561"/>
    <x v="3"/>
    <s v="FUR-BO-10003272"/>
    <x v="0"/>
    <x v="0"/>
    <s v="O'Sullivan Living Dimensions 5-Shelf Bookcases"/>
    <n v="176.78399999999999"/>
    <n v="1"/>
    <n v="0.2"/>
    <n v="-22.098000000000013"/>
  </r>
  <r>
    <n v="1877"/>
    <x v="915"/>
    <x v="3"/>
    <x v="613"/>
    <d v="2014-03-30T00:00:00"/>
    <s v="Standard Class"/>
    <s v="JC-15775"/>
    <s v="John Castell"/>
    <x v="0"/>
    <x v="0"/>
    <s v="San Antonio"/>
    <x v="5"/>
    <n v="78207"/>
    <x v="2"/>
    <s v="TEC-PH-10000984"/>
    <x v="2"/>
    <x v="7"/>
    <s v="Panasonic KX-TG9471B"/>
    <n v="470.37600000000009"/>
    <n v="3"/>
    <n v="0.2"/>
    <n v="47.037600000000026"/>
  </r>
  <r>
    <n v="1878"/>
    <x v="916"/>
    <x v="3"/>
    <x v="614"/>
    <d v="2015-01-03T00:00:00"/>
    <s v="Standard Class"/>
    <s v="JG-15160"/>
    <s v="James Galang"/>
    <x v="0"/>
    <x v="0"/>
    <s v="Los Angeles"/>
    <x v="1"/>
    <n v="90049"/>
    <x v="1"/>
    <s v="FUR-CH-10002880"/>
    <x v="0"/>
    <x v="1"/>
    <s v="Global High-Back Leather Tilter, Burgundy"/>
    <n v="393.56799999999998"/>
    <n v="4"/>
    <n v="0.2"/>
    <n v="-44.276400000000024"/>
  </r>
  <r>
    <n v="1879"/>
    <x v="916"/>
    <x v="3"/>
    <x v="614"/>
    <d v="2015-01-03T00:00:00"/>
    <s v="Standard Class"/>
    <s v="JG-15160"/>
    <s v="James Galang"/>
    <x v="0"/>
    <x v="0"/>
    <s v="Los Angeles"/>
    <x v="1"/>
    <n v="90049"/>
    <x v="1"/>
    <s v="TEC-PH-10002563"/>
    <x v="2"/>
    <x v="7"/>
    <s v="Adtran 1202752G1"/>
    <n v="302.37599999999998"/>
    <n v="3"/>
    <n v="0.2"/>
    <n v="22.678200000000018"/>
  </r>
  <r>
    <n v="1880"/>
    <x v="917"/>
    <x v="3"/>
    <x v="615"/>
    <d v="2014-04-03T00:00:00"/>
    <s v="Standard Class"/>
    <s v="CK-12760"/>
    <s v="Cyma Kinney"/>
    <x v="1"/>
    <x v="0"/>
    <s v="Jacksonville"/>
    <x v="2"/>
    <n v="32216"/>
    <x v="0"/>
    <s v="OFF-BI-10001191"/>
    <x v="1"/>
    <x v="8"/>
    <s v="Canvas Sectional Post Binders"/>
    <n v="68.742000000000019"/>
    <n v="9"/>
    <n v="0.7"/>
    <n v="-48.119399999999985"/>
  </r>
  <r>
    <n v="1881"/>
    <x v="918"/>
    <x v="1"/>
    <x v="616"/>
    <d v="2012-03-05T00:00:00"/>
    <s v="Same Day"/>
    <s v="LF-17185"/>
    <s v="Luke Foster"/>
    <x v="0"/>
    <x v="0"/>
    <s v="New York City"/>
    <x v="15"/>
    <n v="10011"/>
    <x v="3"/>
    <s v="OFF-EN-10002621"/>
    <x v="1"/>
    <x v="12"/>
    <s v="Staples"/>
    <n v="29.339999999999996"/>
    <n v="3"/>
    <n v="0"/>
    <n v="14.669999999999998"/>
  </r>
  <r>
    <n v="1882"/>
    <x v="918"/>
    <x v="1"/>
    <x v="616"/>
    <d v="2012-03-05T00:00:00"/>
    <s v="Same Day"/>
    <s v="LF-17185"/>
    <s v="Luke Foster"/>
    <x v="0"/>
    <x v="0"/>
    <s v="New York City"/>
    <x v="15"/>
    <n v="10011"/>
    <x v="3"/>
    <s v="FUR-CH-10001146"/>
    <x v="0"/>
    <x v="1"/>
    <s v="Global Value Mid-Back Manager's Chair, Gray"/>
    <n v="383.60700000000003"/>
    <n v="7"/>
    <n v="0.1"/>
    <n v="63.934499999999971"/>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599999999998"/>
    <n v="7"/>
    <n v="0.2"/>
    <n v="78.6828"/>
  </r>
  <r>
    <n v="1885"/>
    <x v="920"/>
    <x v="3"/>
    <x v="617"/>
    <d v="2014-01-24T00:00:00"/>
    <s v="Second Class"/>
    <s v="DL-12865"/>
    <s v="Dan Lawera"/>
    <x v="0"/>
    <x v="0"/>
    <s v="Keller"/>
    <x v="5"/>
    <n v="76248"/>
    <x v="2"/>
    <s v="OFF-LA-10003714"/>
    <x v="1"/>
    <x v="2"/>
    <s v="Avery 510"/>
    <n v="6"/>
    <n v="2"/>
    <n v="0.2"/>
    <n v="2.0999999999999996"/>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1"/>
    <n v="2"/>
    <n v="0.2"/>
    <n v="2.3976000000000002"/>
  </r>
  <r>
    <n v="1888"/>
    <x v="922"/>
    <x v="2"/>
    <x v="8"/>
    <d v="2011-05-15T00:00:00"/>
    <s v="First Class"/>
    <s v="EH-14005"/>
    <s v="Erica Hernandez"/>
    <x v="2"/>
    <x v="0"/>
    <s v="Hialeah"/>
    <x v="2"/>
    <n v="33012"/>
    <x v="0"/>
    <s v="OFF-BI-10004519"/>
    <x v="1"/>
    <x v="8"/>
    <s v="GBC DocuBind P100 Manual Binding Machine"/>
    <n v="398.35200000000003"/>
    <n v="8"/>
    <n v="0.7"/>
    <n v="-331.95999999999992"/>
  </r>
  <r>
    <n v="1889"/>
    <x v="923"/>
    <x v="2"/>
    <x v="618"/>
    <d v="2011-10-22T00:00:00"/>
    <s v="First Class"/>
    <s v="TB-21520"/>
    <s v="Tracy Blumstein"/>
    <x v="0"/>
    <x v="0"/>
    <s v="Fairfield"/>
    <x v="24"/>
    <n v="45014"/>
    <x v="3"/>
    <s v="OFF-AP-10004708"/>
    <x v="1"/>
    <x v="9"/>
    <s v="Fellowes Superior 10 Outlet Split Surge Protector"/>
    <n v="121.79200000000002"/>
    <n v="4"/>
    <n v="0.2"/>
    <n v="13.701599999999988"/>
  </r>
  <r>
    <n v="1890"/>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39999999999997"/>
  </r>
  <r>
    <n v="1894"/>
    <x v="926"/>
    <x v="0"/>
    <x v="390"/>
    <d v="2013-11-30T00:00:00"/>
    <s v="Standard Class"/>
    <s v="CD-11980"/>
    <s v="Carol Darley"/>
    <x v="0"/>
    <x v="0"/>
    <s v="Medford"/>
    <x v="21"/>
    <n v="97504"/>
    <x v="1"/>
    <s v="OFF-PA-10000241"/>
    <x v="1"/>
    <x v="10"/>
    <s v="IBM Multi-Purpose Copy Paper, 8 1/2 x 11&quot;, Case"/>
    <n v="24.784000000000002"/>
    <n v="1"/>
    <n v="0.2"/>
    <n v="7.7449999999999983"/>
  </r>
  <r>
    <n v="1895"/>
    <x v="927"/>
    <x v="3"/>
    <x v="574"/>
    <d v="2014-12-06T00:00:00"/>
    <s v="First Class"/>
    <s v="AS-10090"/>
    <s v="Adam Shillingsburg"/>
    <x v="0"/>
    <x v="0"/>
    <s v="Charlottesville"/>
    <x v="17"/>
    <n v="22901"/>
    <x v="0"/>
    <s v="OFF-AR-10001446"/>
    <x v="1"/>
    <x v="6"/>
    <s v="Newell 309"/>
    <n v="34.650000000000006"/>
    <n v="3"/>
    <n v="0"/>
    <n v="10.395"/>
  </r>
  <r>
    <n v="1896"/>
    <x v="928"/>
    <x v="1"/>
    <x v="620"/>
    <d v="2013-01-04T00:00:00"/>
    <s v="Standard Class"/>
    <s v="JO-15280"/>
    <s v="Jas O'Carroll"/>
    <x v="0"/>
    <x v="0"/>
    <s v="Missoula"/>
    <x v="37"/>
    <n v="59801"/>
    <x v="1"/>
    <s v="OFF-BI-10004632"/>
    <x v="1"/>
    <x v="8"/>
    <s v="Ibico Hi-Tech Manual Binding System"/>
    <n v="487.98400000000004"/>
    <n v="2"/>
    <n v="0.2"/>
    <n v="152.49499999999998"/>
  </r>
  <r>
    <n v="1897"/>
    <x v="929"/>
    <x v="3"/>
    <x v="621"/>
    <d v="2014-10-07T00:00:00"/>
    <s v="First Class"/>
    <s v="AC-10450"/>
    <s v="Amy Cox"/>
    <x v="0"/>
    <x v="0"/>
    <s v="Minneapolis"/>
    <x v="11"/>
    <n v="55407"/>
    <x v="2"/>
    <s v="OFF-BI-10001359"/>
    <x v="1"/>
    <x v="8"/>
    <s v="GBC DocuBind TL300 Electric Binding System"/>
    <n v="1793.98"/>
    <n v="2"/>
    <n v="0"/>
    <n v="843.17059999999992"/>
  </r>
  <r>
    <n v="1898"/>
    <x v="930"/>
    <x v="2"/>
    <x v="550"/>
    <d v="2011-09-02T00:00:00"/>
    <s v="Second Class"/>
    <s v="RA-19945"/>
    <s v="Ryan Akin"/>
    <x v="0"/>
    <x v="0"/>
    <s v="Miami"/>
    <x v="2"/>
    <n v="33178"/>
    <x v="0"/>
    <s v="OFF-EN-10001749"/>
    <x v="1"/>
    <x v="12"/>
    <s v="Jiffy Padded Mailers with Self-Seal Closure"/>
    <n v="29.808"/>
    <n v="2"/>
    <n v="0.2"/>
    <n v="10.805399999999997"/>
  </r>
  <r>
    <n v="1899"/>
    <x v="930"/>
    <x v="2"/>
    <x v="550"/>
    <d v="2011-09-02T00:00:00"/>
    <s v="Second Class"/>
    <s v="RA-19945"/>
    <s v="Ryan Akin"/>
    <x v="0"/>
    <x v="0"/>
    <s v="Miami"/>
    <x v="2"/>
    <n v="33178"/>
    <x v="0"/>
    <s v="OFF-BI-10004390"/>
    <x v="1"/>
    <x v="8"/>
    <s v="GBC DocuBind 200 Manual Binding Machine"/>
    <n v="505.1760000000001"/>
    <n v="4"/>
    <n v="0.7"/>
    <n v="-336.78399999999988"/>
  </r>
  <r>
    <n v="1900"/>
    <x v="930"/>
    <x v="2"/>
    <x v="550"/>
    <d v="2011-09-02T00:00:00"/>
    <s v="Second Class"/>
    <s v="RA-19945"/>
    <s v="Ryan Akin"/>
    <x v="0"/>
    <x v="0"/>
    <s v="Miami"/>
    <x v="2"/>
    <n v="33178"/>
    <x v="0"/>
    <s v="FUR-TA-10001857"/>
    <x v="0"/>
    <x v="3"/>
    <s v="Balt Solid Wood Rectangular Table"/>
    <n v="174.05850000000001"/>
    <n v="3"/>
    <n v="0.45"/>
    <n v="-110.76450000000001"/>
  </r>
  <r>
    <n v="1901"/>
    <x v="931"/>
    <x v="0"/>
    <x v="622"/>
    <d v="2013-07-04T00:00:00"/>
    <s v="Second Class"/>
    <s v="Co-12640"/>
    <s v="Corey-Lock"/>
    <x v="0"/>
    <x v="0"/>
    <s v="Florence"/>
    <x v="20"/>
    <n v="29501"/>
    <x v="0"/>
    <s v="OFF-ST-10000563"/>
    <x v="1"/>
    <x v="4"/>
    <s v="Fellowes Bankers Box Stor/Drawer Steel Plus"/>
    <n v="191.88"/>
    <n v="6"/>
    <n v="0"/>
    <n v="19.188000000000002"/>
  </r>
  <r>
    <n v="1902"/>
    <x v="932"/>
    <x v="0"/>
    <x v="623"/>
    <d v="2013-08-24T00:00:00"/>
    <s v="First Class"/>
    <s v="DW-13480"/>
    <s v="Dianna Wilson"/>
    <x v="2"/>
    <x v="0"/>
    <s v="Detroit"/>
    <x v="12"/>
    <n v="48205"/>
    <x v="2"/>
    <s v="TEC-PH-10004924"/>
    <x v="2"/>
    <x v="7"/>
    <s v="SKILCRAFT Telephone Shoulder Rest, 2&quot; x 6.5&quot; x 2.5&quot;, Black"/>
    <n v="14.78"/>
    <n v="2"/>
    <n v="0"/>
    <n v="3.9906000000000006"/>
  </r>
  <r>
    <n v="1903"/>
    <x v="933"/>
    <x v="3"/>
    <x v="208"/>
    <d v="2014-10-23T00:00:00"/>
    <s v="First Class"/>
    <s v="DK-12835"/>
    <s v="Damala Kotsonis"/>
    <x v="1"/>
    <x v="0"/>
    <s v="Springfield"/>
    <x v="21"/>
    <n v="97477"/>
    <x v="1"/>
    <s v="OFF-PA-10003953"/>
    <x v="1"/>
    <x v="10"/>
    <s v="Xerox 218"/>
    <n v="5.1840000000000011"/>
    <n v="1"/>
    <n v="0.2"/>
    <n v="1.8144"/>
  </r>
  <r>
    <n v="1904"/>
    <x v="933"/>
    <x v="3"/>
    <x v="208"/>
    <d v="2014-10-23T00:00:00"/>
    <s v="First Class"/>
    <s v="DK-12835"/>
    <s v="Damala Kotsonis"/>
    <x v="1"/>
    <x v="0"/>
    <s v="Springfield"/>
    <x v="21"/>
    <n v="97477"/>
    <x v="1"/>
    <s v="FUR-CH-10000155"/>
    <x v="0"/>
    <x v="1"/>
    <s v="Global Comet Stacking Armless Chair"/>
    <n v="478.48"/>
    <n v="2"/>
    <n v="0.2"/>
    <n v="47.848000000000013"/>
  </r>
  <r>
    <n v="1905"/>
    <x v="933"/>
    <x v="3"/>
    <x v="208"/>
    <d v="2014-10-23T00:00:00"/>
    <s v="First Class"/>
    <s v="DK-12835"/>
    <s v="Damala Kotsonis"/>
    <x v="1"/>
    <x v="0"/>
    <s v="Springfield"/>
    <x v="21"/>
    <n v="97477"/>
    <x v="1"/>
    <s v="TEC-AC-10003116"/>
    <x v="2"/>
    <x v="11"/>
    <s v="Memorex Froggy Flash Drive 8 GB"/>
    <n v="28.400000000000002"/>
    <n v="2"/>
    <n v="0.2"/>
    <n v="6.7449999999999983"/>
  </r>
  <r>
    <n v="1906"/>
    <x v="934"/>
    <x v="3"/>
    <x v="208"/>
    <d v="2014-10-25T00:00:00"/>
    <s v="First Class"/>
    <s v="MD-17860"/>
    <s v="Michael Dominguez"/>
    <x v="1"/>
    <x v="0"/>
    <s v="Indianapolis"/>
    <x v="14"/>
    <n v="46203"/>
    <x v="2"/>
    <s v="OFF-ST-10002743"/>
    <x v="1"/>
    <x v="4"/>
    <s v="SAFCO Boltless Steel Shelving"/>
    <n v="909.12"/>
    <n v="8"/>
    <n v="0"/>
    <n v="9.091199999999958"/>
  </r>
  <r>
    <n v="1907"/>
    <x v="935"/>
    <x v="0"/>
    <x v="624"/>
    <d v="2013-05-22T00:00:00"/>
    <s v="Standard Class"/>
    <s v="RP-19855"/>
    <s v="Roy Phan"/>
    <x v="1"/>
    <x v="0"/>
    <s v="Apopka"/>
    <x v="2"/>
    <n v="32712"/>
    <x v="0"/>
    <s v="OFF-BI-10001757"/>
    <x v="1"/>
    <x v="8"/>
    <s v="Pressboard Hanging Data Binders for Unburst Sheets"/>
    <n v="2.9520000000000004"/>
    <n v="2"/>
    <n v="0.7"/>
    <n v="-2.1648000000000005"/>
  </r>
  <r>
    <n v="1908"/>
    <x v="935"/>
    <x v="0"/>
    <x v="624"/>
    <d v="2013-05-22T00:00:00"/>
    <s v="Standard Class"/>
    <s v="RP-19855"/>
    <s v="Roy Phan"/>
    <x v="1"/>
    <x v="0"/>
    <s v="Apopka"/>
    <x v="2"/>
    <n v="32712"/>
    <x v="0"/>
    <s v="OFF-BI-10000069"/>
    <x v="1"/>
    <x v="8"/>
    <s v="GBC Prepunched Paper, 19-Hole, for Binding Systems, 24-lb"/>
    <n v="27.018000000000008"/>
    <n v="6"/>
    <n v="0.7"/>
    <n v="-21.61440000000001"/>
  </r>
  <r>
    <n v="1909"/>
    <x v="936"/>
    <x v="1"/>
    <x v="302"/>
    <d v="2012-02-04T00:00:00"/>
    <s v="First Class"/>
    <s v="RW-19540"/>
    <s v="Rick Wilson"/>
    <x v="1"/>
    <x v="0"/>
    <s v="Los Angeles"/>
    <x v="1"/>
    <n v="90008"/>
    <x v="1"/>
    <s v="FUR-FU-10004093"/>
    <x v="0"/>
    <x v="5"/>
    <s v="Hand-Finished Solid Wood Document Frame"/>
    <n v="136.91999999999999"/>
    <n v="4"/>
    <n v="0"/>
    <n v="41.075999999999993"/>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 16GB Mini TravelDrive USB 2.0 Flash Drive"/>
    <n v="99.390000000000015"/>
    <n v="3"/>
    <n v="0"/>
    <n v="40.749900000000004"/>
  </r>
  <r>
    <n v="1912"/>
    <x v="939"/>
    <x v="3"/>
    <x v="445"/>
    <d v="2014-07-07T00:00:00"/>
    <s v="Second Class"/>
    <s v="FH-14275"/>
    <s v="Frank Hawley"/>
    <x v="1"/>
    <x v="0"/>
    <s v="Houston"/>
    <x v="5"/>
    <n v="77041"/>
    <x v="2"/>
    <s v="OFF-PA-10001878"/>
    <x v="1"/>
    <x v="10"/>
    <s v="Xerox 1891"/>
    <n v="273.89600000000002"/>
    <n v="7"/>
    <n v="0.2"/>
    <n v="92.43989999999998"/>
  </r>
  <r>
    <n v="1913"/>
    <x v="939"/>
    <x v="3"/>
    <x v="445"/>
    <d v="2014-07-07T00:00:00"/>
    <s v="Second Class"/>
    <s v="FH-14275"/>
    <s v="Frank Hawley"/>
    <x v="1"/>
    <x v="0"/>
    <s v="Houston"/>
    <x v="5"/>
    <n v="77041"/>
    <x v="2"/>
    <s v="TEC-MA-10003674"/>
    <x v="2"/>
    <x v="15"/>
    <s v="Hewlett-Packard Deskjet 5550 Printer"/>
    <n v="597.13200000000006"/>
    <n v="3"/>
    <n v="0.4"/>
    <n v="49.760999999999967"/>
  </r>
  <r>
    <n v="1914"/>
    <x v="940"/>
    <x v="2"/>
    <x v="626"/>
    <d v="2011-01-18T00:00:00"/>
    <s v="First Class"/>
    <s v="EH-13990"/>
    <s v="Erica Hackney"/>
    <x v="0"/>
    <x v="0"/>
    <s v="Roswell"/>
    <x v="32"/>
    <n v="30076"/>
    <x v="0"/>
    <s v="TEC-AC-10003628"/>
    <x v="2"/>
    <x v="11"/>
    <s v="Logitech 910-002974 M325 Wireless Mouse for Web Scrolling"/>
    <n v="149.94999999999999"/>
    <n v="5"/>
    <n v="0"/>
    <n v="65.978000000000009"/>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4999999999991"/>
  </r>
  <r>
    <n v="1917"/>
    <x v="941"/>
    <x v="3"/>
    <x v="504"/>
    <d v="2014-05-06T00:00:00"/>
    <s v="Standard Class"/>
    <s v="AS-10630"/>
    <s v="Ann Steele"/>
    <x v="2"/>
    <x v="0"/>
    <s v="Boynton Beach"/>
    <x v="2"/>
    <n v="33437"/>
    <x v="0"/>
    <s v="OFF-LA-10001569"/>
    <x v="1"/>
    <x v="2"/>
    <s v="Avery 499"/>
    <n v="11.952000000000002"/>
    <n v="3"/>
    <n v="0.2"/>
    <n v="3.8843999999999994"/>
  </r>
  <r>
    <n v="1918"/>
    <x v="942"/>
    <x v="1"/>
    <x v="627"/>
    <d v="2012-11-14T00:00:00"/>
    <s v="Standard Class"/>
    <s v="HA-14905"/>
    <s v="Helen Abelman"/>
    <x v="0"/>
    <x v="0"/>
    <s v="Franklin"/>
    <x v="31"/>
    <n v="2038"/>
    <x v="3"/>
    <s v="OFF-AR-10001573"/>
    <x v="1"/>
    <x v="6"/>
    <s v="American Pencil"/>
    <n v="11.65"/>
    <n v="5"/>
    <n v="0"/>
    <n v="3.3784999999999989"/>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3"/>
  </r>
  <r>
    <n v="1921"/>
    <x v="944"/>
    <x v="3"/>
    <x v="629"/>
    <d v="2014-08-20T00:00:00"/>
    <s v="First Class"/>
    <s v="EH-13765"/>
    <s v="Edward Hooks"/>
    <x v="1"/>
    <x v="0"/>
    <s v="Watertown"/>
    <x v="15"/>
    <n v="13601"/>
    <x v="3"/>
    <s v="FUR-CH-10003981"/>
    <x v="0"/>
    <x v="1"/>
    <s v="Global Commerce Series Low-Back Swivel/Tilt Chairs"/>
    <n v="462.56400000000002"/>
    <n v="2"/>
    <n v="0.1"/>
    <n v="97.652399999999943"/>
  </r>
  <r>
    <n v="1922"/>
    <x v="945"/>
    <x v="1"/>
    <x v="292"/>
    <d v="2012-10-09T00:00:00"/>
    <s v="Standard Class"/>
    <s v="MZ-17515"/>
    <s v="Mary Zewe"/>
    <x v="1"/>
    <x v="0"/>
    <s v="Reading"/>
    <x v="9"/>
    <n v="19601"/>
    <x v="3"/>
    <s v="OFF-ST-10002562"/>
    <x v="1"/>
    <x v="4"/>
    <s v="Staples"/>
    <n v="15.008000000000003"/>
    <n v="2"/>
    <n v="0.2"/>
    <n v="1.5007999999999999"/>
  </r>
  <r>
    <n v="1923"/>
    <x v="946"/>
    <x v="0"/>
    <x v="630"/>
    <d v="2013-07-11T00:00:00"/>
    <s v="Second Class"/>
    <s v="SC-20230"/>
    <s v="Scot Coram"/>
    <x v="1"/>
    <x v="0"/>
    <s v="Arlington"/>
    <x v="5"/>
    <n v="76017"/>
    <x v="2"/>
    <s v="TEC-PH-10004345"/>
    <x v="2"/>
    <x v="7"/>
    <s v="Cisco SPA 502G IP Phone"/>
    <n v="863.6400000000001"/>
    <n v="9"/>
    <n v="0.2"/>
    <n v="107.95499999999998"/>
  </r>
  <r>
    <n v="1924"/>
    <x v="946"/>
    <x v="0"/>
    <x v="630"/>
    <d v="2013-07-11T00:00:00"/>
    <s v="Second Class"/>
    <s v="SC-20230"/>
    <s v="Scot Coram"/>
    <x v="1"/>
    <x v="0"/>
    <s v="Arlington"/>
    <x v="5"/>
    <n v="76017"/>
    <x v="2"/>
    <s v="OFF-AR-10000588"/>
    <x v="1"/>
    <x v="6"/>
    <s v="Newell 345"/>
    <n v="47.616"/>
    <n v="3"/>
    <n v="0.2"/>
    <n v="3.571200000000001"/>
  </r>
  <r>
    <n v="1925"/>
    <x v="947"/>
    <x v="3"/>
    <x v="256"/>
    <d v="2014-12-08T00:00:00"/>
    <s v="Second Class"/>
    <s v="NP-18325"/>
    <s v="Naresj Patel"/>
    <x v="0"/>
    <x v="0"/>
    <s v="San Diego"/>
    <x v="1"/>
    <n v="92024"/>
    <x v="1"/>
    <s v="OFF-PA-10003039"/>
    <x v="1"/>
    <x v="10"/>
    <s v="Xerox 1960"/>
    <n v="92.94"/>
    <n v="3"/>
    <n v="0"/>
    <n v="41.82299999999999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000000000002"/>
    <n v="3"/>
    <n v="0.2"/>
    <n v="19.966499999999982"/>
  </r>
  <r>
    <n v="1928"/>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s v="Seattle"/>
    <x v="4"/>
    <n v="98105"/>
    <x v="1"/>
    <s v="OFF-PA-10001972"/>
    <x v="1"/>
    <x v="10"/>
    <s v="Xerox 214"/>
    <n v="6.48"/>
    <n v="1"/>
    <n v="0"/>
    <n v="3.1104000000000003"/>
  </r>
  <r>
    <n v="1930"/>
    <x v="951"/>
    <x v="3"/>
    <x v="633"/>
    <d v="2014-03-19T00:00:00"/>
    <s v="Second Class"/>
    <s v="VM-21685"/>
    <s v="Valerie Mitchum"/>
    <x v="2"/>
    <x v="0"/>
    <s v="Seattle"/>
    <x v="4"/>
    <n v="98105"/>
    <x v="1"/>
    <s v="OFF-ST-10004180"/>
    <x v="1"/>
    <x v="4"/>
    <s v="Safco Commercial Shelving"/>
    <n v="46.51"/>
    <n v="1"/>
    <n v="0"/>
    <n v="1.8603999999999985"/>
  </r>
  <r>
    <n v="1931"/>
    <x v="951"/>
    <x v="3"/>
    <x v="633"/>
    <d v="2014-03-19T00:00:00"/>
    <s v="Second Class"/>
    <s v="VM-21685"/>
    <s v="Valerie Mitchum"/>
    <x v="2"/>
    <x v="0"/>
    <s v="Seattle"/>
    <x v="4"/>
    <n v="98105"/>
    <x v="1"/>
    <s v="TEC-PH-10004165"/>
    <x v="2"/>
    <x v="7"/>
    <s v="Mitel MiVoice 5330e IP Phone"/>
    <n v="659.97600000000011"/>
    <n v="3"/>
    <n v="0.2"/>
    <n v="49.498199999999969"/>
  </r>
  <r>
    <n v="1932"/>
    <x v="952"/>
    <x v="0"/>
    <x v="581"/>
    <d v="2013-11-30T00:00:00"/>
    <s v="Second Class"/>
    <s v="CC-12670"/>
    <s v="Craig Carreira"/>
    <x v="0"/>
    <x v="0"/>
    <s v="Scottsdale"/>
    <x v="16"/>
    <n v="85254"/>
    <x v="1"/>
    <s v="TEC-PH-10002483"/>
    <x v="2"/>
    <x v="7"/>
    <s v="Motorola Moto X"/>
    <n v="271.99200000000002"/>
    <n v="1"/>
    <n v="0.2"/>
    <n v="23.799300000000002"/>
  </r>
  <r>
    <n v="1933"/>
    <x v="953"/>
    <x v="3"/>
    <x v="634"/>
    <d v="2014-08-11T00:00:00"/>
    <s v="Second Class"/>
    <s v="SV-20365"/>
    <s v="Seth Vernon"/>
    <x v="0"/>
    <x v="0"/>
    <s v="Lafayette"/>
    <x v="28"/>
    <n v="70506"/>
    <x v="0"/>
    <s v="FUR-BO-10000468"/>
    <x v="0"/>
    <x v="0"/>
    <s v="O'Sullivan 2-Shelf Heavy-Duty Bookcases"/>
    <n v="145.74"/>
    <n v="3"/>
    <n v="0"/>
    <n v="23.318400000000011"/>
  </r>
  <r>
    <n v="1934"/>
    <x v="953"/>
    <x v="3"/>
    <x v="634"/>
    <d v="2014-08-11T00:00:00"/>
    <s v="Second Class"/>
    <s v="SV-20365"/>
    <s v="Seth Vernon"/>
    <x v="0"/>
    <x v="0"/>
    <s v="Lafayette"/>
    <x v="28"/>
    <n v="70506"/>
    <x v="0"/>
    <s v="FUR-FU-10001706"/>
    <x v="0"/>
    <x v="5"/>
    <s v="Longer-Life Soft White Bulbs"/>
    <n v="15.4"/>
    <n v="5"/>
    <n v="0"/>
    <n v="7.3919999999999995"/>
  </r>
  <r>
    <n v="1935"/>
    <x v="954"/>
    <x v="3"/>
    <x v="344"/>
    <d v="2014-12-04T00:00:00"/>
    <s v="Standard Class"/>
    <s v="LW-16990"/>
    <s v="Lindsay Williams"/>
    <x v="1"/>
    <x v="0"/>
    <s v="San Francisco"/>
    <x v="1"/>
    <n v="94109"/>
    <x v="1"/>
    <s v="OFF-PA-10003129"/>
    <x v="1"/>
    <x v="10"/>
    <s v="Tops White Computer Printout Paper"/>
    <n v="244.54999999999998"/>
    <n v="5"/>
    <n v="0"/>
    <n v="114.93849999999998"/>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8999999999991"/>
  </r>
  <r>
    <n v="1938"/>
    <x v="956"/>
    <x v="0"/>
    <x v="630"/>
    <d v="2013-07-13T00:00:00"/>
    <s v="Standard Class"/>
    <s v="JE-15715"/>
    <s v="Joe Elijah"/>
    <x v="0"/>
    <x v="0"/>
    <s v="Broomfield"/>
    <x v="22"/>
    <n v="80020"/>
    <x v="1"/>
    <s v="OFF-BI-10002082"/>
    <x v="1"/>
    <x v="8"/>
    <s v="GBC Twin Loop Wire Binding Elements"/>
    <n v="19.968000000000004"/>
    <n v="2"/>
    <n v="0.7"/>
    <n v="-13.311999999999998"/>
  </r>
  <r>
    <n v="1939"/>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x v="0"/>
    <s v="Broomfield"/>
    <x v="22"/>
    <n v="80020"/>
    <x v="1"/>
    <s v="OFF-BI-10001634"/>
    <x v="1"/>
    <x v="8"/>
    <s v="Wilson Jones Active Use Binders"/>
    <n v="8.7360000000000024"/>
    <n v="4"/>
    <n v="0.7"/>
    <n v="-6.1151999999999997"/>
  </r>
  <r>
    <n v="1941"/>
    <x v="956"/>
    <x v="0"/>
    <x v="630"/>
    <d v="2013-07-13T00:00:00"/>
    <s v="Standard Class"/>
    <s v="JE-15715"/>
    <s v="Joe Elijah"/>
    <x v="0"/>
    <x v="0"/>
    <s v="Broomfield"/>
    <x v="22"/>
    <n v="80020"/>
    <x v="1"/>
    <s v="FUR-CH-10004287"/>
    <x v="0"/>
    <x v="1"/>
    <s v="SAFCO Arco Folding Chair"/>
    <n v="662.88"/>
    <n v="3"/>
    <n v="0.2"/>
    <n v="74.573999999999955"/>
  </r>
  <r>
    <n v="1942"/>
    <x v="957"/>
    <x v="3"/>
    <x v="635"/>
    <d v="2014-09-02T00:00:00"/>
    <s v="First Class"/>
    <s v="CP-12085"/>
    <s v="Cathy Prescott"/>
    <x v="1"/>
    <x v="0"/>
    <s v="Quincy"/>
    <x v="10"/>
    <n v="62301"/>
    <x v="2"/>
    <s v="OFF-LA-10004544"/>
    <x v="1"/>
    <x v="2"/>
    <s v="Avery 505"/>
    <n v="47.360000000000007"/>
    <n v="4"/>
    <n v="0.2"/>
    <n v="17.759999999999998"/>
  </r>
  <r>
    <n v="1943"/>
    <x v="957"/>
    <x v="3"/>
    <x v="635"/>
    <d v="2014-09-02T00:00:00"/>
    <s v="First Class"/>
    <s v="CP-12085"/>
    <s v="Cathy Prescott"/>
    <x v="1"/>
    <x v="0"/>
    <s v="Quincy"/>
    <x v="10"/>
    <n v="62301"/>
    <x v="2"/>
    <s v="OFF-ST-10004507"/>
    <x v="1"/>
    <x v="4"/>
    <s v="Advantus Rolling Storage Box"/>
    <n v="27.439999999999998"/>
    <n v="2"/>
    <n v="0.2"/>
    <n v="2.4009999999999998"/>
  </r>
  <r>
    <n v="1944"/>
    <x v="957"/>
    <x v="3"/>
    <x v="635"/>
    <d v="2014-09-02T00:00:00"/>
    <s v="First Class"/>
    <s v="CP-12085"/>
    <s v="Cathy Prescott"/>
    <x v="1"/>
    <x v="0"/>
    <s v="Quincy"/>
    <x v="10"/>
    <n v="62301"/>
    <x v="2"/>
    <s v="OFF-BI-10002012"/>
    <x v="1"/>
    <x v="8"/>
    <s v="Wilson Jones Easy Flow II Sheet Lifters"/>
    <n v="3.2399999999999993"/>
    <n v="9"/>
    <n v="0.8"/>
    <n v="-5.1840000000000011"/>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000000000002"/>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19999999999997"/>
  </r>
  <r>
    <n v="1949"/>
    <x v="959"/>
    <x v="3"/>
    <x v="264"/>
    <d v="2014-09-07T00:00:00"/>
    <s v="Standard Class"/>
    <s v="AC-10615"/>
    <s v="Ann Chong"/>
    <x v="1"/>
    <x v="0"/>
    <s v="New York City"/>
    <x v="15"/>
    <n v="10009"/>
    <x v="3"/>
    <s v="FUR-TA-10001889"/>
    <x v="0"/>
    <x v="3"/>
    <s v="Bush Advantage Collection Racetrack Conference Table"/>
    <n v="254.52599999999998"/>
    <n v="1"/>
    <n v="0.4"/>
    <n v="-93.3262"/>
  </r>
  <r>
    <n v="1950"/>
    <x v="959"/>
    <x v="3"/>
    <x v="264"/>
    <d v="2014-09-07T00:00:00"/>
    <s v="Standard Class"/>
    <s v="AC-10615"/>
    <s v="Ann Chong"/>
    <x v="1"/>
    <x v="0"/>
    <s v="New York City"/>
    <x v="15"/>
    <n v="10009"/>
    <x v="3"/>
    <s v="OFF-AP-10000358"/>
    <x v="1"/>
    <x v="9"/>
    <s v="Fellowes Basic Home/Office Series Surge Protectors"/>
    <n v="12.98"/>
    <n v="1"/>
    <n v="0"/>
    <n v="3.7641999999999989"/>
  </r>
  <r>
    <n v="1951"/>
    <x v="959"/>
    <x v="3"/>
    <x v="264"/>
    <d v="2014-09-07T00:00:00"/>
    <s v="Standard Class"/>
    <s v="AC-10615"/>
    <s v="Ann Chong"/>
    <x v="1"/>
    <x v="0"/>
    <s v="New York City"/>
    <x v="15"/>
    <n v="10009"/>
    <x v="3"/>
    <s v="OFF-BI-10004970"/>
    <x v="1"/>
    <x v="8"/>
    <s v="ACCOHIDE 3-Ring Binder, Blue, 1&quot;"/>
    <n v="26.432000000000002"/>
    <n v="8"/>
    <n v="0.2"/>
    <n v="8.9207999999999998"/>
  </r>
  <r>
    <n v="1952"/>
    <x v="959"/>
    <x v="3"/>
    <x v="264"/>
    <d v="2014-09-07T00:00:00"/>
    <s v="Standard Class"/>
    <s v="AC-10615"/>
    <s v="Ann Chong"/>
    <x v="1"/>
    <x v="0"/>
    <s v="New York City"/>
    <x v="15"/>
    <n v="10009"/>
    <x v="3"/>
    <s v="TEC-PH-10003885"/>
    <x v="2"/>
    <x v="7"/>
    <s v="Cisco SPA508G"/>
    <n v="197.96999999999997"/>
    <n v="3"/>
    <n v="0"/>
    <n v="57.41129999999999"/>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39999999999995"/>
  </r>
  <r>
    <n v="1956"/>
    <x v="959"/>
    <x v="3"/>
    <x v="264"/>
    <d v="2014-09-07T00:00:00"/>
    <s v="Standard Class"/>
    <s v="AC-10615"/>
    <s v="Ann Chong"/>
    <x v="1"/>
    <x v="0"/>
    <s v="New York City"/>
    <x v="15"/>
    <n v="10009"/>
    <x v="3"/>
    <s v="TEC-AC-10002842"/>
    <x v="2"/>
    <x v="11"/>
    <s v="WD My Passport Ultra 2TB Portable External Hard Drive"/>
    <n v="238"/>
    <n v="2"/>
    <n v="0"/>
    <n v="38.080000000000013"/>
  </r>
  <r>
    <n v="1957"/>
    <x v="959"/>
    <x v="3"/>
    <x v="264"/>
    <d v="2014-09-07T00:00:00"/>
    <s v="Standard Class"/>
    <s v="AC-10615"/>
    <s v="Ann Chong"/>
    <x v="1"/>
    <x v="0"/>
    <s v="New York City"/>
    <x v="15"/>
    <n v="10009"/>
    <x v="3"/>
    <s v="TEC-AC-10000109"/>
    <x v="2"/>
    <x v="11"/>
    <s v="Sony Micro Vault Click 16 GB USB 2.0 Flash Drive"/>
    <n v="167.97"/>
    <n v="3"/>
    <n v="0"/>
    <n v="40.31280000000001"/>
  </r>
  <r>
    <n v="1958"/>
    <x v="959"/>
    <x v="3"/>
    <x v="264"/>
    <d v="2014-09-07T00:00:00"/>
    <s v="Standard Class"/>
    <s v="AC-10615"/>
    <s v="Ann Chong"/>
    <x v="1"/>
    <x v="0"/>
    <s v="New York City"/>
    <x v="15"/>
    <n v="10009"/>
    <x v="3"/>
    <s v="OFF-PA-10003893"/>
    <x v="1"/>
    <x v="10"/>
    <s v="Xerox 1962"/>
    <n v="17.12"/>
    <n v="4"/>
    <n v="0"/>
    <n v="7.7039999999999988"/>
  </r>
  <r>
    <n v="1959"/>
    <x v="960"/>
    <x v="3"/>
    <x v="18"/>
    <d v="2014-09-16T00:00:00"/>
    <s v="Second Class"/>
    <s v="RW-19690"/>
    <s v="Robert Waldorf"/>
    <x v="0"/>
    <x v="0"/>
    <s v="Springfield"/>
    <x v="25"/>
    <n v="65807"/>
    <x v="2"/>
    <s v="OFF-BI-10003669"/>
    <x v="1"/>
    <x v="8"/>
    <s v="3M Organizer Strips"/>
    <n v="16.200000000000003"/>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00000000004"/>
  </r>
  <r>
    <n v="1961"/>
    <x v="960"/>
    <x v="3"/>
    <x v="18"/>
    <d v="2014-09-16T00:00:00"/>
    <s v="Second Class"/>
    <s v="RW-19690"/>
    <s v="Robert Waldorf"/>
    <x v="0"/>
    <x v="0"/>
    <s v="Springfield"/>
    <x v="25"/>
    <n v="65807"/>
    <x v="2"/>
    <s v="TEC-AC-10003023"/>
    <x v="2"/>
    <x v="11"/>
    <s v="Logitech G105 Gaming Keyboard"/>
    <n v="296.84999999999997"/>
    <n v="5"/>
    <n v="0"/>
    <n v="53.432999999999993"/>
  </r>
  <r>
    <n v="1962"/>
    <x v="960"/>
    <x v="3"/>
    <x v="18"/>
    <d v="2014-09-16T00:00:00"/>
    <s v="Second Class"/>
    <s v="RW-19690"/>
    <s v="Robert Waldorf"/>
    <x v="0"/>
    <x v="0"/>
    <s v="Springfield"/>
    <x v="25"/>
    <n v="65807"/>
    <x v="2"/>
    <s v="TEC-AC-10002217"/>
    <x v="2"/>
    <x v="11"/>
    <s v="Imation Clip USB flash drive - 8 GB"/>
    <n v="112.80000000000001"/>
    <n v="6"/>
    <n v="0"/>
    <n v="6.7680000000000007"/>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00000000000002"/>
    <n v="5"/>
    <n v="0"/>
    <n v="11.703000000000001"/>
  </r>
  <r>
    <n v="1965"/>
    <x v="960"/>
    <x v="3"/>
    <x v="18"/>
    <d v="2014-09-16T00:00:00"/>
    <s v="Second Class"/>
    <s v="RW-19690"/>
    <s v="Robert Waldorf"/>
    <x v="0"/>
    <x v="0"/>
    <s v="Springfield"/>
    <x v="25"/>
    <n v="65807"/>
    <x v="2"/>
    <s v="OFF-ST-10000025"/>
    <x v="1"/>
    <x v="4"/>
    <s v="Fellowes Stor/Drawer Steel Plus Storage Drawers"/>
    <n v="286.29000000000002"/>
    <n v="3"/>
    <n v="0"/>
    <n v="17.177399999999977"/>
  </r>
  <r>
    <n v="1966"/>
    <x v="960"/>
    <x v="3"/>
    <x v="18"/>
    <d v="2014-09-16T00:00:00"/>
    <s v="Second Class"/>
    <s v="RW-19690"/>
    <s v="Robert Waldorf"/>
    <x v="0"/>
    <x v="0"/>
    <s v="Springfield"/>
    <x v="25"/>
    <n v="65807"/>
    <x v="2"/>
    <s v="OFF-AP-10003281"/>
    <x v="1"/>
    <x v="9"/>
    <s v="Acco 6 Outlet Guardian Standard Surge Suppressor"/>
    <n v="24.18"/>
    <n v="2"/>
    <n v="0"/>
    <n v="7.2539999999999978"/>
  </r>
  <r>
    <n v="1967"/>
    <x v="961"/>
    <x v="3"/>
    <x v="202"/>
    <d v="2014-12-29T00:00:00"/>
    <s v="Standard Class"/>
    <s v="DB-13210"/>
    <s v="Dean Braden"/>
    <x v="0"/>
    <x v="0"/>
    <s v="Paterson"/>
    <x v="30"/>
    <n v="7501"/>
    <x v="3"/>
    <s v="TEC-PH-10002103"/>
    <x v="2"/>
    <x v="7"/>
    <s v="Jabra SPEAK 410"/>
    <n v="281.96999999999997"/>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 Secure+ Hardware Encrypted USB 2.0 Flash Drive; 16GB"/>
    <n v="291.95999999999998"/>
    <n v="4"/>
    <n v="0"/>
    <n v="102.18599999999998"/>
  </r>
  <r>
    <n v="1971"/>
    <x v="963"/>
    <x v="3"/>
    <x v="636"/>
    <d v="2014-05-12T00:00:00"/>
    <s v="Standard Class"/>
    <s v="ML-17755"/>
    <s v="Max Ludwig"/>
    <x v="2"/>
    <x v="0"/>
    <s v="Chicago"/>
    <x v="10"/>
    <n v="60623"/>
    <x v="2"/>
    <s v="OFF-AR-10004752"/>
    <x v="1"/>
    <x v="6"/>
    <s v="Blackstonian Pencils"/>
    <n v="6.4080000000000004"/>
    <n v="3"/>
    <n v="0.2"/>
    <n v="0.64079999999999981"/>
  </r>
  <r>
    <n v="1972"/>
    <x v="963"/>
    <x v="3"/>
    <x v="636"/>
    <d v="2014-05-12T00:00:00"/>
    <s v="Standard Class"/>
    <s v="ML-17755"/>
    <s v="Max Ludwig"/>
    <x v="2"/>
    <x v="0"/>
    <s v="Chicago"/>
    <x v="10"/>
    <n v="60623"/>
    <x v="2"/>
    <s v="TEC-AC-10004659"/>
    <x v="2"/>
    <x v="11"/>
    <s v="Imation Secure+ Hardware Encrypted USB 2.0 Flash Drive; 16GB"/>
    <n v="408.74399999999997"/>
    <n v="7"/>
    <n v="0.2"/>
    <n v="76.639499999999984"/>
  </r>
  <r>
    <n v="1973"/>
    <x v="964"/>
    <x v="2"/>
    <x v="637"/>
    <d v="2011-12-19T00:00:00"/>
    <s v="Standard Class"/>
    <s v="JD-16015"/>
    <s v="Joy Daniels"/>
    <x v="0"/>
    <x v="0"/>
    <s v="Chicago"/>
    <x v="10"/>
    <n v="60610"/>
    <x v="2"/>
    <s v="OFF-BI-10001249"/>
    <x v="1"/>
    <x v="8"/>
    <s v="Avery Heavy-Duty EZD View Binder with Locking Rings"/>
    <n v="5.1039999999999992"/>
    <n v="4"/>
    <n v="0.8"/>
    <n v="-8.6768000000000018"/>
  </r>
  <r>
    <n v="1974"/>
    <x v="964"/>
    <x v="2"/>
    <x v="637"/>
    <d v="2011-12-19T00:00:00"/>
    <s v="Standard Class"/>
    <s v="JD-16015"/>
    <s v="Joy Daniels"/>
    <x v="0"/>
    <x v="0"/>
    <s v="Chicago"/>
    <x v="10"/>
    <n v="60610"/>
    <x v="2"/>
    <s v="OFF-FA-10003059"/>
    <x v="1"/>
    <x v="13"/>
    <s v="Assorted Color Push Pins"/>
    <n v="2.8960000000000004"/>
    <n v="2"/>
    <n v="0.2"/>
    <n v="0.4705999999999998"/>
  </r>
  <r>
    <n v="1975"/>
    <x v="964"/>
    <x v="2"/>
    <x v="637"/>
    <d v="2011-12-19T00:00:00"/>
    <s v="Standard Class"/>
    <s v="JD-16015"/>
    <s v="Joy Daniels"/>
    <x v="0"/>
    <x v="0"/>
    <s v="Chicago"/>
    <x v="10"/>
    <n v="60610"/>
    <x v="2"/>
    <s v="TEC-AC-10002718"/>
    <x v="2"/>
    <x v="11"/>
    <s v="Belkin Standard 104 key USB Keyboard"/>
    <n v="35.016000000000005"/>
    <n v="3"/>
    <n v="0.2"/>
    <n v="-2.188500000000003"/>
  </r>
  <r>
    <n v="1976"/>
    <x v="965"/>
    <x v="2"/>
    <x v="638"/>
    <d v="2011-10-20T00:00:00"/>
    <s v="Second Class"/>
    <s v="AS-10225"/>
    <s v="Alan Schoenberger"/>
    <x v="1"/>
    <x v="0"/>
    <s v="Montgomery"/>
    <x v="19"/>
    <n v="36116"/>
    <x v="0"/>
    <s v="OFF-ST-10001522"/>
    <x v="1"/>
    <x v="4"/>
    <s v="Gould Plastics 18-Pocket Panel Bin, 34w x 5-1/4d x 20-1/2h"/>
    <n v="275.96999999999997"/>
    <n v="3"/>
    <n v="0"/>
    <n v="11.038799999999981"/>
  </r>
  <r>
    <n v="1977"/>
    <x v="965"/>
    <x v="2"/>
    <x v="638"/>
    <d v="2011-10-20T00:00:00"/>
    <s v="Second Class"/>
    <s v="AS-10225"/>
    <s v="Alan Schoenberger"/>
    <x v="1"/>
    <x v="0"/>
    <s v="Montgomery"/>
    <x v="19"/>
    <n v="36116"/>
    <x v="0"/>
    <s v="TEC-PH-10002352"/>
    <x v="2"/>
    <x v="7"/>
    <s v="Avaya IP Phone 1140E VoIP phone"/>
    <n v="1394.95"/>
    <n v="5"/>
    <n v="0"/>
    <n v="362.68699999999995"/>
  </r>
  <r>
    <n v="1978"/>
    <x v="965"/>
    <x v="2"/>
    <x v="638"/>
    <d v="2011-10-20T00:00:00"/>
    <s v="Second Class"/>
    <s v="AS-10225"/>
    <s v="Alan Schoenberger"/>
    <x v="1"/>
    <x v="0"/>
    <s v="Montgomery"/>
    <x v="19"/>
    <n v="36116"/>
    <x v="0"/>
    <s v="FUR-CH-10003774"/>
    <x v="0"/>
    <x v="1"/>
    <s v="Global Wood Trimmed Manager's Task Chair, Khaki"/>
    <n v="545.88"/>
    <n v="6"/>
    <n v="0"/>
    <n v="70.964399999999983"/>
  </r>
  <r>
    <n v="1979"/>
    <x v="966"/>
    <x v="1"/>
    <x v="412"/>
    <d v="2012-05-12T00:00:00"/>
    <s v="Standard Class"/>
    <s v="AA-10375"/>
    <s v="Allen Armold"/>
    <x v="0"/>
    <x v="0"/>
    <s v="Salem"/>
    <x v="21"/>
    <n v="97301"/>
    <x v="1"/>
    <s v="OFF-AR-10000127"/>
    <x v="1"/>
    <x v="6"/>
    <s v="Newell 321"/>
    <n v="5.2480000000000002"/>
    <n v="2"/>
    <n v="0.2"/>
    <n v="0.59039999999999915"/>
  </r>
  <r>
    <n v="1980"/>
    <x v="967"/>
    <x v="0"/>
    <x v="167"/>
    <d v="2013-04-15T00:00:00"/>
    <s v="Same Day"/>
    <s v="KT-16465"/>
    <s v="Kean Takahito"/>
    <x v="0"/>
    <x v="0"/>
    <s v="Glendale"/>
    <x v="16"/>
    <n v="85301"/>
    <x v="1"/>
    <s v="FUR-CH-10004086"/>
    <x v="0"/>
    <x v="1"/>
    <s v="Hon 4070 Series Pagoda Armless Upholstered Stacking Chairs"/>
    <n v="933.53600000000006"/>
    <n v="4"/>
    <n v="0.2"/>
    <n v="105.02279999999996"/>
  </r>
  <r>
    <n v="1981"/>
    <x v="967"/>
    <x v="0"/>
    <x v="167"/>
    <d v="2013-04-15T00:00:00"/>
    <s v="Same Day"/>
    <s v="KT-16465"/>
    <s v="Kean Takahito"/>
    <x v="0"/>
    <x v="0"/>
    <s v="Glendale"/>
    <x v="16"/>
    <n v="85301"/>
    <x v="1"/>
    <s v="OFF-ST-10001228"/>
    <x v="1"/>
    <x v="4"/>
    <s v="Fellowes Personal Hanging Folder Files, Navy"/>
    <n v="42.975999999999999"/>
    <n v="4"/>
    <n v="0.2"/>
    <n v="4.2976000000000028"/>
  </r>
  <r>
    <n v="1982"/>
    <x v="968"/>
    <x v="1"/>
    <x v="639"/>
    <d v="2012-12-16T00:00:00"/>
    <s v="Second Class"/>
    <s v="MM-18280"/>
    <s v="Muhammed MacIntyre"/>
    <x v="1"/>
    <x v="0"/>
    <s v="Columbus"/>
    <x v="32"/>
    <n v="31907"/>
    <x v="0"/>
    <s v="OFF-BI-10004187"/>
    <x v="1"/>
    <x v="8"/>
    <s v="Staples"/>
    <n v="3.76"/>
    <n v="2"/>
    <n v="0"/>
    <n v="1.8047999999999997"/>
  </r>
  <r>
    <n v="1983"/>
    <x v="969"/>
    <x v="2"/>
    <x v="640"/>
    <d v="2011-12-09T00:00:00"/>
    <s v="Standard Class"/>
    <s v="NG-18430"/>
    <s v="Nathan Gelder"/>
    <x v="0"/>
    <x v="0"/>
    <s v="Oklahoma City"/>
    <x v="26"/>
    <n v="73120"/>
    <x v="2"/>
    <s v="TEC-PH-10003811"/>
    <x v="2"/>
    <x v="7"/>
    <s v="Jabra Supreme Plus Driver Edition Headset"/>
    <n v="479.96"/>
    <n v="4"/>
    <n v="0"/>
    <n v="134.3888"/>
  </r>
  <r>
    <n v="1984"/>
    <x v="970"/>
    <x v="2"/>
    <x v="641"/>
    <d v="2011-11-27T00:00:00"/>
    <s v="Second Class"/>
    <s v="LW-16825"/>
    <s v="Laurel Workman"/>
    <x v="1"/>
    <x v="0"/>
    <s v="Brentwood"/>
    <x v="1"/>
    <n v="94513"/>
    <x v="1"/>
    <s v="OFF-AP-10000240"/>
    <x v="1"/>
    <x v="9"/>
    <s v="Belkin F9G930V10-GRY 9 Outlet Surge"/>
    <n v="320.88"/>
    <n v="6"/>
    <n v="0"/>
    <n v="93.055199999999957"/>
  </r>
  <r>
    <n v="1985"/>
    <x v="970"/>
    <x v="2"/>
    <x v="641"/>
    <d v="2011-11-27T00:00:00"/>
    <s v="Second Class"/>
    <s v="LW-16825"/>
    <s v="Laurel Workman"/>
    <x v="1"/>
    <x v="0"/>
    <s v="Brentwood"/>
    <x v="1"/>
    <n v="94513"/>
    <x v="1"/>
    <s v="FUR-FU-10001940"/>
    <x v="0"/>
    <x v="5"/>
    <s v="Staples"/>
    <n v="23.88"/>
    <n v="3"/>
    <n v="0"/>
    <n v="10.507200000000001"/>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59999999999"/>
    <n v="4"/>
    <n v="0.4"/>
    <n v="191.99680000000001"/>
  </r>
  <r>
    <n v="1988"/>
    <x v="972"/>
    <x v="1"/>
    <x v="529"/>
    <d v="2012-11-13T00:00:00"/>
    <s v="Standard Class"/>
    <s v="AS-10090"/>
    <s v="Adam Shillingsburg"/>
    <x v="0"/>
    <x v="0"/>
    <s v="Springfield"/>
    <x v="25"/>
    <n v="65807"/>
    <x v="2"/>
    <s v="OFF-BI-10002393"/>
    <x v="1"/>
    <x v="8"/>
    <s v="Binder Posts"/>
    <n v="17.22"/>
    <n v="3"/>
    <n v="0"/>
    <n v="7.9212000000000007"/>
  </r>
  <r>
    <n v="1989"/>
    <x v="972"/>
    <x v="1"/>
    <x v="529"/>
    <d v="2012-11-13T00:00:00"/>
    <s v="Standard Class"/>
    <s v="AS-10090"/>
    <s v="Adam Shillingsburg"/>
    <x v="0"/>
    <x v="0"/>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81"/>
  </r>
  <r>
    <n v="1993"/>
    <x v="974"/>
    <x v="3"/>
    <x v="643"/>
    <d v="2014-07-03T00:00:00"/>
    <s v="Standard Class"/>
    <s v="ML-17755"/>
    <s v="Max Ludwig"/>
    <x v="2"/>
    <x v="0"/>
    <s v="Springfield"/>
    <x v="21"/>
    <n v="97477"/>
    <x v="1"/>
    <s v="OFF-LA-10003923"/>
    <x v="1"/>
    <x v="2"/>
    <s v="Alphabetical Labels for Top Tab Filing"/>
    <n v="71.040000000000006"/>
    <n v="6"/>
    <n v="0.2"/>
    <n v="26.640000000000004"/>
  </r>
  <r>
    <n v="1994"/>
    <x v="974"/>
    <x v="3"/>
    <x v="643"/>
    <d v="2014-07-03T00:00:00"/>
    <s v="Standard Class"/>
    <s v="ML-17755"/>
    <s v="Max Ludwig"/>
    <x v="2"/>
    <x v="0"/>
    <s v="Springfield"/>
    <x v="21"/>
    <n v="97477"/>
    <x v="1"/>
    <s v="OFF-AR-10002257"/>
    <x v="1"/>
    <x v="6"/>
    <s v="Eldon Spacemaker Box, Quick-Snap Lid, Clear"/>
    <n v="5.3440000000000003"/>
    <n v="2"/>
    <n v="0.2"/>
    <n v="0.73479999999999923"/>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1999999999995"/>
    <n v="5"/>
    <n v="0.8"/>
    <n v="-766.01199999999994"/>
  </r>
  <r>
    <n v="1997"/>
    <x v="975"/>
    <x v="3"/>
    <x v="574"/>
    <d v="2014-12-05T00:00:00"/>
    <s v="Second Class"/>
    <s v="JS-16030"/>
    <s v="Joy Smith"/>
    <x v="0"/>
    <x v="0"/>
    <s v="Houston"/>
    <x v="5"/>
    <n v="77036"/>
    <x v="2"/>
    <s v="FUR-FU-10004020"/>
    <x v="0"/>
    <x v="5"/>
    <s v="Advantus Panel Wall Acrylic Frame"/>
    <n v="8.7520000000000007"/>
    <n v="4"/>
    <n v="0.6"/>
    <n v="-3.719599999999998"/>
  </r>
  <r>
    <n v="1998"/>
    <x v="976"/>
    <x v="2"/>
    <x v="644"/>
    <d v="2011-02-10T00:00:00"/>
    <s v="First Class"/>
    <s v="ND-18460"/>
    <s v="Neil Ducich"/>
    <x v="1"/>
    <x v="0"/>
    <s v="Chesapeake"/>
    <x v="17"/>
    <n v="23320"/>
    <x v="0"/>
    <s v="OFF-LA-10002787"/>
    <x v="1"/>
    <x v="2"/>
    <s v="Avery 480"/>
    <n v="15"/>
    <n v="4"/>
    <n v="0"/>
    <n v="7.1999999999999993"/>
  </r>
  <r>
    <n v="1999"/>
    <x v="976"/>
    <x v="2"/>
    <x v="644"/>
    <d v="2011-02-10T00:00:00"/>
    <s v="First Class"/>
    <s v="ND-18460"/>
    <s v="Neil Ducich"/>
    <x v="1"/>
    <x v="0"/>
    <s v="Chesapeake"/>
    <x v="17"/>
    <n v="23320"/>
    <x v="0"/>
    <s v="TEC-PH-10003645"/>
    <x v="2"/>
    <x v="7"/>
    <s v="Aastra 57i VoIP phone"/>
    <n v="161.61000000000001"/>
    <n v="1"/>
    <n v="0"/>
    <n v="42.018600000000006"/>
  </r>
  <r>
    <n v="2000"/>
    <x v="976"/>
    <x v="2"/>
    <x v="644"/>
    <d v="2011-02-10T00:00:00"/>
    <s v="First Class"/>
    <s v="ND-18460"/>
    <s v="Neil Ducich"/>
    <x v="1"/>
    <x v="0"/>
    <s v="Chesapeake"/>
    <x v="17"/>
    <n v="23320"/>
    <x v="0"/>
    <s v="TEC-PH-10001615"/>
    <x v="2"/>
    <x v="7"/>
    <s v="AT&amp;T CL82213"/>
    <n v="144.94999999999999"/>
    <n v="5"/>
    <n v="0"/>
    <n v="42.035499999999985"/>
  </r>
  <r>
    <n v="2001"/>
    <x v="977"/>
    <x v="3"/>
    <x v="645"/>
    <d v="2014-04-19T00:00:00"/>
    <s v="Standard Class"/>
    <s v="LW-17215"/>
    <s v="Luke Weiss"/>
    <x v="0"/>
    <x v="0"/>
    <s v="Pasadena"/>
    <x v="1"/>
    <n v="91104"/>
    <x v="1"/>
    <s v="TEC-AC-10001767"/>
    <x v="2"/>
    <x v="11"/>
    <s v="SanDisk Ultra 64 GB MicroSDHC Class 10 Memory Card"/>
    <n v="199.95000000000002"/>
    <n v="5"/>
    <n v="0"/>
    <n v="21.994499999999988"/>
  </r>
  <r>
    <n v="2002"/>
    <x v="977"/>
    <x v="3"/>
    <x v="645"/>
    <d v="2014-04-19T00:00:00"/>
    <s v="Standard Class"/>
    <s v="LW-17215"/>
    <s v="Luke Weiss"/>
    <x v="0"/>
    <x v="0"/>
    <s v="Pasadena"/>
    <x v="1"/>
    <n v="91104"/>
    <x v="1"/>
    <s v="OFF-AR-10001221"/>
    <x v="1"/>
    <x v="6"/>
    <s v="Dixon Ticonderoga Erasable Colored Pencil Set, 12-Color"/>
    <n v="41.86"/>
    <n v="7"/>
    <n v="0"/>
    <n v="14.232399999999998"/>
  </r>
  <r>
    <n v="2003"/>
    <x v="978"/>
    <x v="3"/>
    <x v="53"/>
    <d v="2014-12-29T00:00:00"/>
    <s v="Second Class"/>
    <s v="JW-15955"/>
    <s v="Joni Wasserman"/>
    <x v="0"/>
    <x v="0"/>
    <s v="Louisville"/>
    <x v="0"/>
    <n v="40214"/>
    <x v="0"/>
    <s v="OFF-ST-10000563"/>
    <x v="1"/>
    <x v="4"/>
    <s v="Fellowes Bankers Box Stor/Drawer Steel Plus"/>
    <n v="95.94"/>
    <n v="3"/>
    <n v="0"/>
    <n v="9.5940000000000012"/>
  </r>
  <r>
    <n v="2004"/>
    <x v="978"/>
    <x v="3"/>
    <x v="53"/>
    <d v="2014-12-29T00:00:00"/>
    <s v="Second Class"/>
    <s v="JW-15955"/>
    <s v="Joni Wasserman"/>
    <x v="0"/>
    <x v="0"/>
    <s v="Louisville"/>
    <x v="0"/>
    <n v="40214"/>
    <x v="0"/>
    <s v="FUR-CH-10001146"/>
    <x v="0"/>
    <x v="1"/>
    <s v="Global Value Mid-Back Manager's Chair, Gray"/>
    <n v="304.45"/>
    <n v="5"/>
    <n v="0"/>
    <n v="76.112499999999983"/>
  </r>
  <r>
    <n v="2005"/>
    <x v="979"/>
    <x v="3"/>
    <x v="645"/>
    <d v="2014-04-19T00:00:00"/>
    <s v="Standard Class"/>
    <s v="SC-20050"/>
    <s v="Sample Company A"/>
    <x v="2"/>
    <x v="0"/>
    <s v="Lubbock"/>
    <x v="5"/>
    <n v="79424"/>
    <x v="2"/>
    <s v="OFF-BI-10004738"/>
    <x v="1"/>
    <x v="8"/>
    <s v="Flexible Leather- Look Classic Collection Ring Binder"/>
    <n v="11.363999999999997"/>
    <n v="3"/>
    <n v="0.8"/>
    <n v="-17.045999999999999"/>
  </r>
  <r>
    <n v="2006"/>
    <x v="980"/>
    <x v="2"/>
    <x v="520"/>
    <d v="2012-01-04T00:00:00"/>
    <s v="Standard Class"/>
    <s v="RW-19630"/>
    <s v="Rob Williams"/>
    <x v="1"/>
    <x v="0"/>
    <s v="Columbia"/>
    <x v="25"/>
    <n v="65203"/>
    <x v="2"/>
    <s v="OFF-AR-10000034"/>
    <x v="1"/>
    <x v="6"/>
    <s v="BIC Brite Liner Grip Highlighters, Assorted, 5/Pack"/>
    <n v="29.68"/>
    <n v="7"/>
    <n v="0"/>
    <n v="11.575199999999999"/>
  </r>
  <r>
    <n v="2007"/>
    <x v="980"/>
    <x v="2"/>
    <x v="520"/>
    <d v="2012-01-04T00:00:00"/>
    <s v="Standard Class"/>
    <s v="RW-19630"/>
    <s v="Rob Williams"/>
    <x v="1"/>
    <x v="0"/>
    <s v="Columbia"/>
    <x v="25"/>
    <n v="65203"/>
    <x v="2"/>
    <s v="TEC-AC-10000290"/>
    <x v="2"/>
    <x v="11"/>
    <s v="Sabrent 4-Port USB 2.0 Hub"/>
    <n v="47.53"/>
    <n v="7"/>
    <n v="0"/>
    <n v="16.160200000000003"/>
  </r>
  <r>
    <n v="2008"/>
    <x v="981"/>
    <x v="3"/>
    <x v="646"/>
    <d v="2014-08-05T00:00:00"/>
    <s v="First Class"/>
    <s v="CM-12190"/>
    <s v="Charlotte Melton"/>
    <x v="0"/>
    <x v="0"/>
    <s v="Chicago"/>
    <x v="10"/>
    <n v="60623"/>
    <x v="2"/>
    <s v="FUR-BO-10003034"/>
    <x v="0"/>
    <x v="0"/>
    <s v="O'Sullivan Elevations Bookcase, Cherry Finish"/>
    <n v="183.37199999999999"/>
    <n v="2"/>
    <n v="0.3"/>
    <n v="-36.674399999999991"/>
  </r>
  <r>
    <n v="2009"/>
    <x v="982"/>
    <x v="2"/>
    <x v="647"/>
    <d v="2011-11-21T00:00:00"/>
    <s v="Standard Class"/>
    <s v="JF-15190"/>
    <s v="Jamie Frazer"/>
    <x v="0"/>
    <x v="0"/>
    <s v="Johnson City"/>
    <x v="18"/>
    <n v="37604"/>
    <x v="0"/>
    <s v="OFF-AR-10001315"/>
    <x v="1"/>
    <x v="6"/>
    <s v="Newell 310"/>
    <n v="4.2240000000000002"/>
    <n v="3"/>
    <n v="0.2"/>
    <n v="0.47519999999999984"/>
  </r>
  <r>
    <n v="2010"/>
    <x v="982"/>
    <x v="2"/>
    <x v="647"/>
    <d v="2011-11-21T00:00:00"/>
    <s v="Standard Class"/>
    <s v="JF-15190"/>
    <s v="Jamie Frazer"/>
    <x v="0"/>
    <x v="0"/>
    <s v="Johnson City"/>
    <x v="18"/>
    <n v="37604"/>
    <x v="0"/>
    <s v="OFF-AP-10002118"/>
    <x v="1"/>
    <x v="9"/>
    <s v="1.7 Cubic Foot Compact &quot;Cube&quot; Office Refrigerators"/>
    <n v="333.05600000000004"/>
    <n v="2"/>
    <n v="0.2"/>
    <n v="29.142400000000009"/>
  </r>
  <r>
    <n v="2011"/>
    <x v="982"/>
    <x v="2"/>
    <x v="647"/>
    <d v="2011-11-21T00:00:00"/>
    <s v="Standard Class"/>
    <s v="JF-15190"/>
    <s v="Jamie Frazer"/>
    <x v="0"/>
    <x v="0"/>
    <s v="Johnson City"/>
    <x v="18"/>
    <n v="37604"/>
    <x v="0"/>
    <s v="OFF-PA-10002137"/>
    <x v="1"/>
    <x v="10"/>
    <s v="Southworth 100% Résumé Paper, 24lb."/>
    <n v="24.896000000000001"/>
    <n v="4"/>
    <n v="0.2"/>
    <n v="7.7799999999999976"/>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3999999999995"/>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s v="Providence"/>
    <x v="34"/>
    <n v="2908"/>
    <x v="3"/>
    <s v="OFF-BI-10004826"/>
    <x v="1"/>
    <x v="8"/>
    <s v="JM Magazine Binder"/>
    <n v="49.53"/>
    <n v="3"/>
    <n v="0"/>
    <n v="23.77440000000000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000000000003"/>
    <n v="5"/>
    <n v="0.2"/>
    <n v="77.71399999999997"/>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399999999999"/>
  </r>
  <r>
    <n v="2028"/>
    <x v="989"/>
    <x v="0"/>
    <x v="162"/>
    <d v="2013-09-11T00:00:00"/>
    <s v="Second Class"/>
    <s v="VM-21685"/>
    <s v="Valerie Mitchum"/>
    <x v="2"/>
    <x v="0"/>
    <s v="Lancaster"/>
    <x v="1"/>
    <n v="93534"/>
    <x v="1"/>
    <s v="OFF-BI-10001989"/>
    <x v="1"/>
    <x v="8"/>
    <s v="Premium Transparent Presentation Covers by GBC"/>
    <n v="67.13600000000001"/>
    <n v="4"/>
    <n v="0.2"/>
    <n v="23.497599999999995"/>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20000000000012"/>
    <n v="2"/>
    <n v="0.2"/>
    <n v="3.2871999999999999"/>
  </r>
  <r>
    <n v="2034"/>
    <x v="991"/>
    <x v="0"/>
    <x v="10"/>
    <d v="2013-12-14T00:00:00"/>
    <s v="Standard Class"/>
    <s v="GB-14530"/>
    <s v="George Bell"/>
    <x v="1"/>
    <x v="0"/>
    <s v="Fort Worth"/>
    <x v="5"/>
    <n v="76106"/>
    <x v="2"/>
    <s v="OFF-AR-10000475"/>
    <x v="1"/>
    <x v="6"/>
    <s v="Hunt BOSTON Vista Battery-Operated Pencil Sharpener, Black"/>
    <n v="9.3280000000000012"/>
    <n v="1"/>
    <n v="0.2"/>
    <n v="0.8162000000000007"/>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6999999999997"/>
    <n v="3"/>
    <n v="0"/>
    <n v="51.294299999999964"/>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3999999999995"/>
  </r>
  <r>
    <n v="2039"/>
    <x v="994"/>
    <x v="1"/>
    <x v="652"/>
    <d v="2012-06-23T00:00:00"/>
    <s v="Standard Class"/>
    <s v="SN-20560"/>
    <s v="Skye Norling"/>
    <x v="2"/>
    <x v="0"/>
    <s v="Peoria"/>
    <x v="16"/>
    <n v="85345"/>
    <x v="1"/>
    <s v="OFF-PA-10001661"/>
    <x v="1"/>
    <x v="10"/>
    <s v="Xerox 1922"/>
    <n v="11.952000000000002"/>
    <n v="3"/>
    <n v="0.2"/>
    <n v="4.3326000000000002"/>
  </r>
  <r>
    <n v="2040"/>
    <x v="994"/>
    <x v="1"/>
    <x v="652"/>
    <d v="2012-06-23T00:00:00"/>
    <s v="Standard Class"/>
    <s v="SN-20560"/>
    <s v="Skye Norling"/>
    <x v="2"/>
    <x v="0"/>
    <s v="Peoria"/>
    <x v="16"/>
    <n v="85345"/>
    <x v="1"/>
    <s v="OFF-BI-10004656"/>
    <x v="1"/>
    <x v="8"/>
    <s v="Peel &amp; Stick Add-On Corner Pockets"/>
    <n v="4.5360000000000014"/>
    <n v="7"/>
    <n v="0.7"/>
    <n v="-3.3263999999999996"/>
  </r>
  <r>
    <n v="2041"/>
    <x v="994"/>
    <x v="1"/>
    <x v="652"/>
    <d v="2012-06-23T00:00:00"/>
    <s v="Standard Class"/>
    <s v="SN-20560"/>
    <s v="Skye Norling"/>
    <x v="2"/>
    <x v="0"/>
    <s v="Peoria"/>
    <x v="16"/>
    <n v="85345"/>
    <x v="1"/>
    <s v="OFF-BI-10003707"/>
    <x v="1"/>
    <x v="8"/>
    <s v="Aluminum Screw Posts"/>
    <n v="9.1560000000000006"/>
    <n v="2"/>
    <n v="0.7"/>
    <n v="-6.1039999999999974"/>
  </r>
  <r>
    <n v="2042"/>
    <x v="994"/>
    <x v="1"/>
    <x v="652"/>
    <d v="2012-06-23T00:00:00"/>
    <s v="Standard Class"/>
    <s v="SN-20560"/>
    <s v="Skye Norling"/>
    <x v="2"/>
    <x v="0"/>
    <s v="Peoria"/>
    <x v="16"/>
    <n v="85345"/>
    <x v="1"/>
    <s v="FUR-FU-10004973"/>
    <x v="0"/>
    <x v="5"/>
    <s v="Flat Face Poster Frame"/>
    <n v="75.36"/>
    <n v="5"/>
    <n v="0.2"/>
    <n v="20.724000000000007"/>
  </r>
  <r>
    <n v="2043"/>
    <x v="995"/>
    <x v="1"/>
    <x v="653"/>
    <d v="2012-10-08T00:00:00"/>
    <s v="Standard Class"/>
    <s v="EB-13705"/>
    <s v="Ed Braxton"/>
    <x v="1"/>
    <x v="0"/>
    <s v="San Diego"/>
    <x v="1"/>
    <n v="92105"/>
    <x v="1"/>
    <s v="OFF-BI-10004817"/>
    <x v="1"/>
    <x v="8"/>
    <s v="GBC Personal VeloBind Strips"/>
    <n v="57.504000000000005"/>
    <n v="6"/>
    <n v="0.2"/>
    <n v="20.1264"/>
  </r>
  <r>
    <n v="2044"/>
    <x v="996"/>
    <x v="3"/>
    <x v="551"/>
    <d v="2014-11-24T00:00:00"/>
    <s v="Standard Class"/>
    <s v="JW-15220"/>
    <s v="Jane Waco"/>
    <x v="1"/>
    <x v="0"/>
    <s v="Lakewood"/>
    <x v="24"/>
    <n v="44107"/>
    <x v="3"/>
    <s v="OFF-AR-10001860"/>
    <x v="1"/>
    <x v="6"/>
    <s v="BIC Liqua Brite Liner"/>
    <n v="38.864000000000004"/>
    <n v="7"/>
    <n v="0.2"/>
    <n v="7.7728000000000002"/>
  </r>
  <r>
    <n v="2045"/>
    <x v="997"/>
    <x v="2"/>
    <x v="654"/>
    <d v="2011-08-23T00:00:00"/>
    <s v="Standard Class"/>
    <s v="KB-16585"/>
    <s v="Ken Black"/>
    <x v="1"/>
    <x v="0"/>
    <s v="Houston"/>
    <x v="5"/>
    <n v="77095"/>
    <x v="2"/>
    <s v="OFF-PA-10001639"/>
    <x v="1"/>
    <x v="10"/>
    <s v="Xerox 203"/>
    <n v="15.552000000000003"/>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199999999994"/>
  </r>
  <r>
    <n v="2047"/>
    <x v="998"/>
    <x v="0"/>
    <x v="19"/>
    <d v="2013-07-22T00:00:00"/>
    <s v="Standard Class"/>
    <s v="MC-17590"/>
    <s v="Matt Collister"/>
    <x v="1"/>
    <x v="0"/>
    <s v="Perth Amboy"/>
    <x v="30"/>
    <n v="8861"/>
    <x v="3"/>
    <s v="TEC-PH-10001760"/>
    <x v="2"/>
    <x v="7"/>
    <s v="Bose SoundLink Bluetooth Speaker"/>
    <n v="597"/>
    <n v="3"/>
    <n v="0"/>
    <n v="280.59000000000003"/>
  </r>
  <r>
    <n v="2048"/>
    <x v="998"/>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x v="999"/>
    <x v="1"/>
    <x v="655"/>
    <d v="2012-07-13T00:00:00"/>
    <s v="First Class"/>
    <s v="CK-12595"/>
    <s v="Clytie Kelty"/>
    <x v="0"/>
    <x v="0"/>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x v="0"/>
    <s v="Philadelphia"/>
    <x v="9"/>
    <n v="19134"/>
    <x v="3"/>
    <s v="OFF-BI-10004022"/>
    <x v="1"/>
    <x v="8"/>
    <s v="Acco Suede Grain Vinyl Round Ring Binder"/>
    <n v="2.5020000000000002"/>
    <n v="3"/>
    <n v="0.7"/>
    <n v="-2.0015999999999998"/>
  </r>
  <r>
    <n v="2051"/>
    <x v="999"/>
    <x v="1"/>
    <x v="655"/>
    <d v="2012-07-13T00:00:00"/>
    <s v="First Class"/>
    <s v="CK-12595"/>
    <s v="Clytie Kelty"/>
    <x v="0"/>
    <x v="0"/>
    <s v="Philadelphia"/>
    <x v="9"/>
    <n v="19134"/>
    <x v="3"/>
    <s v="OFF-BI-10003669"/>
    <x v="1"/>
    <x v="8"/>
    <s v="3M Organizer Strips"/>
    <n v="6.4800000000000013"/>
    <n v="4"/>
    <n v="0.7"/>
    <n v="-4.7519999999999989"/>
  </r>
  <r>
    <n v="2052"/>
    <x v="999"/>
    <x v="1"/>
    <x v="655"/>
    <d v="2012-07-13T00:00:00"/>
    <s v="First Class"/>
    <s v="CK-12595"/>
    <s v="Clytie Kelty"/>
    <x v="0"/>
    <x v="0"/>
    <s v="Philadelphia"/>
    <x v="9"/>
    <n v="19134"/>
    <x v="3"/>
    <s v="FUR-CH-10003833"/>
    <x v="0"/>
    <x v="1"/>
    <s v="Novimex Fabric Task Chair"/>
    <n v="341.48799999999994"/>
    <n v="8"/>
    <n v="0.3"/>
    <n v="-73.175999999999988"/>
  </r>
  <r>
    <n v="2053"/>
    <x v="999"/>
    <x v="1"/>
    <x v="655"/>
    <d v="2012-07-13T00:00:00"/>
    <s v="First Class"/>
    <s v="CK-12595"/>
    <s v="Clytie Kelty"/>
    <x v="0"/>
    <x v="0"/>
    <s v="Philadelphia"/>
    <x v="9"/>
    <n v="19134"/>
    <x v="3"/>
    <s v="OFF-AR-10003732"/>
    <x v="1"/>
    <x v="6"/>
    <s v="Newell 333"/>
    <n v="11.12"/>
    <n v="5"/>
    <n v="0.2"/>
    <n v="0.83399999999999963"/>
  </r>
  <r>
    <n v="2054"/>
    <x v="999"/>
    <x v="1"/>
    <x v="655"/>
    <d v="2012-07-13T00:00:00"/>
    <s v="First Class"/>
    <s v="CK-12595"/>
    <s v="Clytie Kelty"/>
    <x v="0"/>
    <x v="0"/>
    <s v="Philadelphia"/>
    <x v="9"/>
    <n v="19134"/>
    <x v="3"/>
    <s v="FUR-FU-10003142"/>
    <x v="0"/>
    <x v="5"/>
    <s v="Master Big Foot Doorstop, Beige"/>
    <n v="25.344000000000001"/>
    <n v="6"/>
    <n v="0.2"/>
    <n v="3.4847999999999981"/>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000000000002"/>
    <n v="5"/>
    <n v="0"/>
    <n v="63.983999999999988"/>
  </r>
  <r>
    <n v="2057"/>
    <x v="1001"/>
    <x v="3"/>
    <x v="66"/>
    <d v="2014-12-26T00:00:00"/>
    <s v="First Class"/>
    <s v="TP-21130"/>
    <s v="Theone Pippenger"/>
    <x v="0"/>
    <x v="0"/>
    <s v="Detroit"/>
    <x v="12"/>
    <n v="48227"/>
    <x v="2"/>
    <s v="FUR-CH-10002335"/>
    <x v="0"/>
    <x v="1"/>
    <s v="Hon GuestStacker Chair"/>
    <n v="1586.6899999999998"/>
    <n v="7"/>
    <n v="0"/>
    <n v="412.5394"/>
  </r>
  <r>
    <n v="2058"/>
    <x v="1001"/>
    <x v="3"/>
    <x v="66"/>
    <d v="2014-12-26T00:00:00"/>
    <s v="First Class"/>
    <s v="TP-21130"/>
    <s v="Theone Pippenger"/>
    <x v="0"/>
    <x v="0"/>
    <s v="Detroit"/>
    <x v="12"/>
    <n v="48227"/>
    <x v="2"/>
    <s v="TEC-AC-10000844"/>
    <x v="2"/>
    <x v="11"/>
    <s v="Logitech Gaming G510s - Keyboard"/>
    <n v="84.99"/>
    <n v="1"/>
    <n v="0"/>
    <n v="30.596399999999996"/>
  </r>
  <r>
    <n v="2059"/>
    <x v="1001"/>
    <x v="3"/>
    <x v="66"/>
    <d v="2014-12-26T00:00:00"/>
    <s v="First Class"/>
    <s v="TP-21130"/>
    <s v="Theone Pippenger"/>
    <x v="0"/>
    <x v="0"/>
    <s v="Detroit"/>
    <x v="12"/>
    <n v="48227"/>
    <x v="2"/>
    <s v="FUR-TA-10004534"/>
    <x v="0"/>
    <x v="3"/>
    <s v="Bevis 44 x 96 Conference Tables"/>
    <n v="411.8"/>
    <n v="2"/>
    <n v="0"/>
    <n v="70.005999999999972"/>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7999999999997"/>
  </r>
  <r>
    <n v="2062"/>
    <x v="1002"/>
    <x v="2"/>
    <x v="656"/>
    <d v="2011-11-04T00:00:00"/>
    <s v="Standard Class"/>
    <s v="GG-14650"/>
    <s v="Greg Guthrie"/>
    <x v="1"/>
    <x v="0"/>
    <s v="Los Angeles"/>
    <x v="1"/>
    <n v="90049"/>
    <x v="1"/>
    <s v="OFF-BI-10002571"/>
    <x v="1"/>
    <x v="8"/>
    <s v="Avery Framed View Binder, EZD Ring (Locking), Navy, 1 1/2&quot;"/>
    <n v="15.968000000000002"/>
    <n v="2"/>
    <n v="0.2"/>
    <n v="5.3891999999999989"/>
  </r>
  <r>
    <n v="2063"/>
    <x v="1002"/>
    <x v="2"/>
    <x v="656"/>
    <d v="2011-11-04T00:00:00"/>
    <s v="Standard Class"/>
    <s v="GG-14650"/>
    <s v="Greg Guthrie"/>
    <x v="1"/>
    <x v="0"/>
    <s v="Los Angeles"/>
    <x v="1"/>
    <n v="90049"/>
    <x v="1"/>
    <s v="OFF-PA-10000477"/>
    <x v="1"/>
    <x v="10"/>
    <s v="Xerox 1952"/>
    <n v="64.740000000000009"/>
    <n v="13"/>
    <n v="0"/>
    <n v="30.427800000000005"/>
  </r>
  <r>
    <n v="2064"/>
    <x v="1002"/>
    <x v="2"/>
    <x v="656"/>
    <d v="2011-11-04T00:00:00"/>
    <s v="Standard Class"/>
    <s v="GG-14650"/>
    <s v="Greg Guthrie"/>
    <x v="1"/>
    <x v="0"/>
    <s v="Los Angeles"/>
    <x v="1"/>
    <n v="90049"/>
    <x v="1"/>
    <s v="OFF-BI-10004209"/>
    <x v="1"/>
    <x v="8"/>
    <s v="Fellowes Twister Kit, Gray/Clear, 3/pkg"/>
    <n v="19.295999999999999"/>
    <n v="3"/>
    <n v="0.2"/>
    <n v="6.0299999999999994"/>
  </r>
  <r>
    <n v="2065"/>
    <x v="1002"/>
    <x v="2"/>
    <x v="656"/>
    <d v="2011-11-04T00:00:00"/>
    <s v="Standard Class"/>
    <s v="GG-14650"/>
    <s v="Greg Guthrie"/>
    <x v="1"/>
    <x v="0"/>
    <s v="Los Angeles"/>
    <x v="1"/>
    <n v="90049"/>
    <x v="1"/>
    <s v="OFF-ST-10001963"/>
    <x v="1"/>
    <x v="4"/>
    <s v="Tennsco Regal Shelving Units"/>
    <n v="405.64"/>
    <n v="4"/>
    <n v="0"/>
    <n v="12.169199999999989"/>
  </r>
  <r>
    <n v="2066"/>
    <x v="1002"/>
    <x v="2"/>
    <x v="656"/>
    <d v="2011-11-04T00:00:00"/>
    <s v="Standard Class"/>
    <s v="GG-14650"/>
    <s v="Greg Guthrie"/>
    <x v="1"/>
    <x v="0"/>
    <s v="Los Angeles"/>
    <x v="1"/>
    <n v="90049"/>
    <x v="1"/>
    <s v="FUR-CH-10003833"/>
    <x v="0"/>
    <x v="1"/>
    <s v="Novimex Fabric Task Chair"/>
    <n v="146.352"/>
    <n v="3"/>
    <n v="0.2"/>
    <n v="-9.1470000000000056"/>
  </r>
  <r>
    <n v="2067"/>
    <x v="1002"/>
    <x v="2"/>
    <x v="656"/>
    <d v="2011-11-04T00:00:00"/>
    <s v="Standard Class"/>
    <s v="GG-14650"/>
    <s v="Greg Guthrie"/>
    <x v="1"/>
    <x v="0"/>
    <s v="Los Angeles"/>
    <x v="1"/>
    <n v="90049"/>
    <x v="1"/>
    <s v="TEC-AC-10004568"/>
    <x v="2"/>
    <x v="11"/>
    <s v="Maxell LTO Ultrium - 800 GB"/>
    <n v="251.91"/>
    <n v="9"/>
    <n v="0"/>
    <n v="47.862899999999982"/>
  </r>
  <r>
    <n v="2068"/>
    <x v="1002"/>
    <x v="2"/>
    <x v="656"/>
    <d v="2011-11-04T00:00:00"/>
    <s v="Standard Class"/>
    <s v="GG-14650"/>
    <s v="Greg Guthrie"/>
    <x v="1"/>
    <x v="0"/>
    <s v="Los Angeles"/>
    <x v="1"/>
    <n v="90049"/>
    <x v="1"/>
    <s v="OFF-AR-10001419"/>
    <x v="1"/>
    <x v="6"/>
    <s v="Newell 325"/>
    <n v="12.39"/>
    <n v="3"/>
    <n v="0"/>
    <n v="3.7169999999999996"/>
  </r>
  <r>
    <n v="2069"/>
    <x v="1003"/>
    <x v="1"/>
    <x v="657"/>
    <d v="2012-04-19T00:00:00"/>
    <s v="Standard Class"/>
    <s v="ZC-21910"/>
    <s v="Zuschuss Carroll"/>
    <x v="0"/>
    <x v="0"/>
    <s v="Pomona"/>
    <x v="1"/>
    <n v="91767"/>
    <x v="1"/>
    <s v="TEC-AC-10002800"/>
    <x v="2"/>
    <x v="11"/>
    <s v="Plantronics Audio 478 Stereo USB Headset"/>
    <n v="199.96"/>
    <n v="4"/>
    <n v="0"/>
    <n v="69.98599999999999"/>
  </r>
  <r>
    <n v="2070"/>
    <x v="1003"/>
    <x v="1"/>
    <x v="657"/>
    <d v="2012-04-19T00:00:00"/>
    <s v="Standard Class"/>
    <s v="ZC-21910"/>
    <s v="Zuschuss Carroll"/>
    <x v="0"/>
    <x v="0"/>
    <s v="Pomona"/>
    <x v="1"/>
    <n v="91767"/>
    <x v="1"/>
    <s v="FUR-TA-10003954"/>
    <x v="0"/>
    <x v="3"/>
    <s v="Hon 94000 Series Round Tables"/>
    <n v="710.83200000000011"/>
    <n v="3"/>
    <n v="0.2"/>
    <n v="-97.739399999999989"/>
  </r>
  <r>
    <n v="2071"/>
    <x v="1004"/>
    <x v="0"/>
    <x v="658"/>
    <d v="2013-07-24T00:00:00"/>
    <s v="Second Class"/>
    <s v="CC-12610"/>
    <s v="Corey Catlett"/>
    <x v="1"/>
    <x v="0"/>
    <s v="Philadelphia"/>
    <x v="9"/>
    <n v="19134"/>
    <x v="3"/>
    <s v="OFF-BI-10000301"/>
    <x v="1"/>
    <x v="8"/>
    <s v="GBC Instant Report Kit"/>
    <n v="1.9410000000000003"/>
    <n v="1"/>
    <n v="0.7"/>
    <n v="-1.294"/>
  </r>
  <r>
    <n v="2072"/>
    <x v="1005"/>
    <x v="3"/>
    <x v="225"/>
    <d v="2014-11-26T00:00:00"/>
    <s v="Standard Class"/>
    <s v="KA-16525"/>
    <s v="Kelly Andreada"/>
    <x v="0"/>
    <x v="0"/>
    <s v="Ontario"/>
    <x v="1"/>
    <n v="91761"/>
    <x v="1"/>
    <s v="FUR-CH-10003956"/>
    <x v="0"/>
    <x v="1"/>
    <s v="Novimex High-Tech Fabric Mesh Task Chair"/>
    <n v="283.92"/>
    <n v="5"/>
    <n v="0.2"/>
    <n v="-46.137000000000029"/>
  </r>
  <r>
    <n v="2073"/>
    <x v="1006"/>
    <x v="0"/>
    <x v="491"/>
    <d v="2013-12-03T00:00:00"/>
    <s v="Standard Class"/>
    <s v="TC-20980"/>
    <s v="Tamara Chand"/>
    <x v="1"/>
    <x v="0"/>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x v="0"/>
    <s v="Brentwood"/>
    <x v="1"/>
    <n v="94513"/>
    <x v="1"/>
    <s v="TEC-AC-10003289"/>
    <x v="2"/>
    <x v="11"/>
    <s v="Anker Ultra-Slim Mini Bluetooth 3.0 Wireless Keyboard"/>
    <n v="59.97"/>
    <n v="3"/>
    <n v="0"/>
    <n v="13.793099999999999"/>
  </r>
  <r>
    <n v="2075"/>
    <x v="1007"/>
    <x v="3"/>
    <x v="659"/>
    <d v="2014-11-13T00:00:00"/>
    <s v="Second Class"/>
    <s v="DB-13270"/>
    <s v="Deborah Brumfield"/>
    <x v="2"/>
    <x v="0"/>
    <s v="Brentwood"/>
    <x v="1"/>
    <n v="94513"/>
    <x v="1"/>
    <s v="TEC-PH-10002468"/>
    <x v="2"/>
    <x v="7"/>
    <s v="Plantronics CS 50-USB - headset - Convertible, Monaural"/>
    <n v="761.5440000000001"/>
    <n v="7"/>
    <n v="0.2"/>
    <n v="66.635100000000023"/>
  </r>
  <r>
    <n v="2076"/>
    <x v="1008"/>
    <x v="2"/>
    <x v="588"/>
    <d v="2011-12-05T00:00:00"/>
    <s v="Standard Class"/>
    <s v="TR-21325"/>
    <s v="Toby Ritter"/>
    <x v="0"/>
    <x v="0"/>
    <s v="San Francisco"/>
    <x v="1"/>
    <n v="94122"/>
    <x v="1"/>
    <s v="FUR-FU-10001861"/>
    <x v="0"/>
    <x v="5"/>
    <s v="Floodlight Indoor Halogen Bulbs, 1 Bulb per Pack, 60 Watts"/>
    <n v="58.199999999999996"/>
    <n v="3"/>
    <n v="0"/>
    <n v="28.5179999999999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s v="Baltimore"/>
    <x v="39"/>
    <n v="21215"/>
    <x v="3"/>
    <s v="OFF-AP-10000358"/>
    <x v="1"/>
    <x v="9"/>
    <s v="Fellowes Basic Home/Office Series Surge Protectors"/>
    <n v="90.86"/>
    <n v="7"/>
    <n v="0"/>
    <n v="26.349399999999992"/>
  </r>
  <r>
    <n v="2079"/>
    <x v="1009"/>
    <x v="3"/>
    <x v="510"/>
    <d v="2014-09-16T00:00:00"/>
    <s v="First Class"/>
    <s v="BF-11080"/>
    <s v="Bart Folk"/>
    <x v="0"/>
    <x v="0"/>
    <s v="Baltimore"/>
    <x v="39"/>
    <n v="21215"/>
    <x v="3"/>
    <s v="OFF-PA-10004243"/>
    <x v="1"/>
    <x v="10"/>
    <s v="Xerox 1939"/>
    <n v="94.85"/>
    <n v="5"/>
    <n v="0"/>
    <n v="45.527999999999992"/>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400000000003"/>
  </r>
  <r>
    <n v="2082"/>
    <x v="1010"/>
    <x v="1"/>
    <x v="100"/>
    <d v="2012-12-29T00:00:00"/>
    <s v="Standard Class"/>
    <s v="MS-17365"/>
    <s v="Maribeth Schnelling"/>
    <x v="0"/>
    <x v="0"/>
    <s v="Phoenix"/>
    <x v="16"/>
    <n v="85023"/>
    <x v="1"/>
    <s v="FUR-FU-10002885"/>
    <x v="0"/>
    <x v="5"/>
    <s v="Magna Visual Magnetic Picture Hangers"/>
    <n v="7.7120000000000006"/>
    <n v="2"/>
    <n v="0.2"/>
    <n v="1.7352000000000005"/>
  </r>
  <r>
    <n v="2083"/>
    <x v="1011"/>
    <x v="3"/>
    <x v="660"/>
    <d v="2014-03-02T00:00:00"/>
    <s v="Standard Class"/>
    <s v="CK-12595"/>
    <s v="Clytie Kelty"/>
    <x v="0"/>
    <x v="0"/>
    <s v="Los Angeles"/>
    <x v="1"/>
    <n v="90008"/>
    <x v="1"/>
    <s v="OFF-PA-10002870"/>
    <x v="1"/>
    <x v="10"/>
    <s v="Ampad Phone Message Book, Recycled, 400 Message Capacity, 5 ¾” x 11”"/>
    <n v="37.44"/>
    <n v="6"/>
    <n v="0"/>
    <n v="16.847999999999999"/>
  </r>
  <r>
    <n v="2084"/>
    <x v="1012"/>
    <x v="2"/>
    <x v="533"/>
    <d v="2011-11-29T00:00:00"/>
    <s v="Standard Class"/>
    <s v="ED-13885"/>
    <s v="Emily Ducich"/>
    <x v="2"/>
    <x v="0"/>
    <s v="Houston"/>
    <x v="5"/>
    <n v="77036"/>
    <x v="2"/>
    <s v="OFF-LA-10003923"/>
    <x v="1"/>
    <x v="2"/>
    <s v="Alphabetical Labels for Top Tab Filing"/>
    <n v="23.680000000000003"/>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1999999999998"/>
  </r>
  <r>
    <n v="2090"/>
    <x v="1014"/>
    <x v="1"/>
    <x v="662"/>
    <d v="2012-10-30T00:00:00"/>
    <s v="Standard Class"/>
    <s v="MY-17380"/>
    <s v="Maribeth Yedwab"/>
    <x v="1"/>
    <x v="0"/>
    <s v="Rancho Cucamonga"/>
    <x v="1"/>
    <n v="91730"/>
    <x v="1"/>
    <s v="OFF-LA-10004008"/>
    <x v="1"/>
    <x v="2"/>
    <s v="Avery 507"/>
    <n v="5.76"/>
    <n v="2"/>
    <n v="0"/>
    <n v="2.6495999999999995"/>
  </r>
  <r>
    <n v="2091"/>
    <x v="1015"/>
    <x v="3"/>
    <x v="663"/>
    <d v="2014-07-20T00:00:00"/>
    <s v="Standard Class"/>
    <s v="MM-17260"/>
    <s v="Magdelene Morse"/>
    <x v="0"/>
    <x v="0"/>
    <s v="Wilmington"/>
    <x v="13"/>
    <n v="19805"/>
    <x v="3"/>
    <s v="OFF-BI-10004094"/>
    <x v="1"/>
    <x v="8"/>
    <s v="GBC Standard Plastic Binding Systems Combs"/>
    <n v="26.549999999999997"/>
    <n v="3"/>
    <n v="0"/>
    <n v="13.009499999999999"/>
  </r>
  <r>
    <n v="2092"/>
    <x v="1015"/>
    <x v="3"/>
    <x v="663"/>
    <d v="2014-07-20T00:00:00"/>
    <s v="Standard Class"/>
    <s v="MM-17260"/>
    <s v="Magdelene Morse"/>
    <x v="0"/>
    <x v="0"/>
    <s v="Wilmington"/>
    <x v="13"/>
    <n v="19805"/>
    <x v="3"/>
    <s v="FUR-TA-10004607"/>
    <x v="0"/>
    <x v="3"/>
    <s v="Hon 2111 Invitation Series Straight Table"/>
    <n v="310.44300000000004"/>
    <n v="3"/>
    <n v="0.3"/>
    <n v="-48.783900000000031"/>
  </r>
  <r>
    <n v="2093"/>
    <x v="1016"/>
    <x v="2"/>
    <x v="664"/>
    <d v="2011-11-21T00:00:00"/>
    <s v="Standard Class"/>
    <s v="MP-17470"/>
    <s v="Mark Packer"/>
    <x v="2"/>
    <x v="0"/>
    <s v="Moorhead"/>
    <x v="11"/>
    <n v="56560"/>
    <x v="2"/>
    <s v="FUR-CH-10004289"/>
    <x v="0"/>
    <x v="1"/>
    <s v="Global Super Steno Chair"/>
    <n v="479.90000000000003"/>
    <n v="5"/>
    <n v="0"/>
    <n v="81.58299999999997"/>
  </r>
  <r>
    <n v="2094"/>
    <x v="1017"/>
    <x v="1"/>
    <x v="657"/>
    <d v="2012-04-15T00:00:00"/>
    <s v="Second Class"/>
    <s v="AW-10840"/>
    <s v="Anthony Witt"/>
    <x v="0"/>
    <x v="0"/>
    <s v="Farmington"/>
    <x v="27"/>
    <n v="87401"/>
    <x v="1"/>
    <s v="OFF-SU-10004498"/>
    <x v="1"/>
    <x v="14"/>
    <s v="Martin-Yale Premier Letter Opener"/>
    <n v="12.88"/>
    <n v="1"/>
    <n v="0"/>
    <n v="0.38640000000000008"/>
  </r>
  <r>
    <n v="2095"/>
    <x v="1018"/>
    <x v="1"/>
    <x v="665"/>
    <d v="2012-11-29T00:00:00"/>
    <s v="Standard Class"/>
    <s v="SF-20065"/>
    <s v="Sandra Flanagan"/>
    <x v="0"/>
    <x v="0"/>
    <s v="Wilmington"/>
    <x v="3"/>
    <n v="28403"/>
    <x v="0"/>
    <s v="OFF-AR-10001177"/>
    <x v="1"/>
    <x v="6"/>
    <s v="Newell 349"/>
    <n v="13.120000000000001"/>
    <n v="5"/>
    <n v="0.2"/>
    <n v="1.4759999999999982"/>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800000000003"/>
  </r>
  <r>
    <n v="2098"/>
    <x v="1019"/>
    <x v="0"/>
    <x v="666"/>
    <d v="2013-05-21T00:00:00"/>
    <s v="Standard Class"/>
    <s v="SN-20710"/>
    <s v="Steve Nguyen"/>
    <x v="2"/>
    <x v="0"/>
    <s v="Jackson"/>
    <x v="35"/>
    <n v="39212"/>
    <x v="0"/>
    <s v="OFF-AR-10003856"/>
    <x v="1"/>
    <x v="6"/>
    <s v="Newell 344"/>
    <n v="8.34"/>
    <n v="3"/>
    <n v="0"/>
    <n v="2.1683999999999997"/>
  </r>
  <r>
    <n v="2099"/>
    <x v="1020"/>
    <x v="3"/>
    <x v="210"/>
    <d v="2014-09-13T00:00:00"/>
    <s v="Standard Class"/>
    <s v="RD-19900"/>
    <s v="Ruben Dartt"/>
    <x v="0"/>
    <x v="0"/>
    <s v="Portland"/>
    <x v="21"/>
    <n v="97206"/>
    <x v="1"/>
    <s v="OFF-ST-10000649"/>
    <x v="1"/>
    <x v="4"/>
    <s v="Hanging Personal Folder File"/>
    <n v="37.68"/>
    <n v="3"/>
    <n v="0.2"/>
    <n v="2.3550000000000022"/>
  </r>
  <r>
    <n v="2100"/>
    <x v="1020"/>
    <x v="3"/>
    <x v="210"/>
    <d v="2014-09-13T00:00:00"/>
    <s v="Standard Class"/>
    <s v="RD-19900"/>
    <s v="Ruben Dartt"/>
    <x v="0"/>
    <x v="0"/>
    <s v="Portland"/>
    <x v="21"/>
    <n v="97206"/>
    <x v="1"/>
    <s v="TEC-AC-10002926"/>
    <x v="2"/>
    <x v="11"/>
    <s v="Logitech Wireless Marathon Mouse M705"/>
    <n v="279.94400000000002"/>
    <n v="7"/>
    <n v="0.2"/>
    <n v="80.48390000000002"/>
  </r>
  <r>
    <n v="2101"/>
    <x v="1021"/>
    <x v="2"/>
    <x v="418"/>
    <d v="2011-03-17T00:00:00"/>
    <s v="Standard Class"/>
    <s v="KT-16480"/>
    <s v="Kean Thornton"/>
    <x v="0"/>
    <x v="0"/>
    <s v="Denver"/>
    <x v="22"/>
    <n v="80219"/>
    <x v="1"/>
    <s v="OFF-ST-10000078"/>
    <x v="1"/>
    <x v="4"/>
    <s v="Tennsco 6- and 18-Compartment Lockers"/>
    <n v="636.40800000000013"/>
    <n v="3"/>
    <n v="0.2"/>
    <n v="-15.910200000000088"/>
  </r>
  <r>
    <n v="2102"/>
    <x v="1021"/>
    <x v="2"/>
    <x v="418"/>
    <d v="2011-03-17T00:00:00"/>
    <s v="Standard Class"/>
    <s v="KT-16480"/>
    <s v="Kean Thornton"/>
    <x v="0"/>
    <x v="0"/>
    <s v="Denver"/>
    <x v="22"/>
    <n v="80219"/>
    <x v="1"/>
    <s v="OFF-AR-10001044"/>
    <x v="1"/>
    <x v="6"/>
    <s v="BOSTON Ranger #55 Pencil Sharpener, Black"/>
    <n v="83.168000000000006"/>
    <n v="4"/>
    <n v="0.2"/>
    <n v="9.3563999999999936"/>
  </r>
  <r>
    <n v="2103"/>
    <x v="1022"/>
    <x v="2"/>
    <x v="667"/>
    <d v="2011-07-18T00:00:00"/>
    <s v="Same Day"/>
    <s v="AH-10120"/>
    <s v="Adrian Hane"/>
    <x v="2"/>
    <x v="0"/>
    <s v="Tucson"/>
    <x v="16"/>
    <n v="85705"/>
    <x v="1"/>
    <s v="FUR-CH-10002372"/>
    <x v="0"/>
    <x v="1"/>
    <s v="Office Star - Ergonomically Designed Knee Chair"/>
    <n v="259.13600000000002"/>
    <n v="4"/>
    <n v="0.2"/>
    <n v="-25.913599999999988"/>
  </r>
  <r>
    <n v="2104"/>
    <x v="1023"/>
    <x v="3"/>
    <x v="668"/>
    <d v="2014-03-29T00:00:00"/>
    <s v="Second Class"/>
    <s v="BM-11650"/>
    <s v="Brian Moss"/>
    <x v="1"/>
    <x v="0"/>
    <s v="New York City"/>
    <x v="15"/>
    <n v="10009"/>
    <x v="3"/>
    <s v="OFF-PA-10000357"/>
    <x v="1"/>
    <x v="10"/>
    <s v="Xerox 1888"/>
    <n v="221.92"/>
    <n v="4"/>
    <n v="0"/>
    <n v="106.52159999999999"/>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000000000003"/>
    <n v="3"/>
    <n v="0.2"/>
    <n v="5.4432"/>
  </r>
  <r>
    <n v="2107"/>
    <x v="1025"/>
    <x v="2"/>
    <x v="467"/>
    <d v="2011-09-26T00:00:00"/>
    <s v="Same Day"/>
    <s v="HG-14965"/>
    <s v="Henry Goldwyn"/>
    <x v="1"/>
    <x v="0"/>
    <s v="Mesquite"/>
    <x v="5"/>
    <n v="75150"/>
    <x v="2"/>
    <s v="OFF-BI-10003460"/>
    <x v="1"/>
    <x v="8"/>
    <s v="Acco 3-Hole Punch"/>
    <n v="0.87599999999999978"/>
    <n v="1"/>
    <n v="0.8"/>
    <n v="-1.4016000000000002"/>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499999999999"/>
  </r>
  <r>
    <n v="2110"/>
    <x v="1026"/>
    <x v="1"/>
    <x v="89"/>
    <d v="2012-10-31T00:00:00"/>
    <s v="Same Day"/>
    <s v="SG-20080"/>
    <s v="Sandra Glassco"/>
    <x v="0"/>
    <x v="0"/>
    <s v="Redlands"/>
    <x v="1"/>
    <n v="92374"/>
    <x v="1"/>
    <s v="OFF-AR-10004272"/>
    <x v="1"/>
    <x v="6"/>
    <s v="Newell 308"/>
    <n v="5.04"/>
    <n v="3"/>
    <n v="0"/>
    <n v="1.2599999999999998"/>
  </r>
  <r>
    <n v="2111"/>
    <x v="1026"/>
    <x v="1"/>
    <x v="89"/>
    <d v="2012-10-31T00:00:00"/>
    <s v="Same Day"/>
    <s v="SG-20080"/>
    <s v="Sandra Glassco"/>
    <x v="0"/>
    <x v="0"/>
    <s v="Redlands"/>
    <x v="1"/>
    <n v="92374"/>
    <x v="1"/>
    <s v="OFF-FA-10000585"/>
    <x v="1"/>
    <x v="13"/>
    <s v="OIC Bulk Pack Metal Binder Clips"/>
    <n v="17.450000000000003"/>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12"/>
  </r>
  <r>
    <n v="2113"/>
    <x v="1026"/>
    <x v="1"/>
    <x v="89"/>
    <d v="2012-10-31T00:00:00"/>
    <s v="Same Day"/>
    <s v="SG-20080"/>
    <s v="Sandra Glassco"/>
    <x v="0"/>
    <x v="0"/>
    <s v="Redlands"/>
    <x v="1"/>
    <n v="92374"/>
    <x v="1"/>
    <s v="OFF-SU-10004231"/>
    <x v="1"/>
    <x v="14"/>
    <s v="Acme Tagit Stainless Steel Antibacterial Scissors"/>
    <n v="29.700000000000003"/>
    <n v="3"/>
    <n v="0"/>
    <n v="8.0190000000000001"/>
  </r>
  <r>
    <n v="2114"/>
    <x v="1026"/>
    <x v="1"/>
    <x v="89"/>
    <d v="2012-10-31T00:00:00"/>
    <s v="Same Day"/>
    <s v="SG-20080"/>
    <s v="Sandra Glassco"/>
    <x v="0"/>
    <x v="0"/>
    <s v="Redlands"/>
    <x v="1"/>
    <n v="92374"/>
    <x v="1"/>
    <s v="TEC-PH-10001578"/>
    <x v="2"/>
    <x v="7"/>
    <s v="Polycom SoundStation2 EX Conference phone"/>
    <n v="1295.8400000000001"/>
    <n v="4"/>
    <n v="0.2"/>
    <n v="145.78199999999993"/>
  </r>
  <r>
    <n v="2115"/>
    <x v="1026"/>
    <x v="1"/>
    <x v="89"/>
    <d v="2012-10-31T00:00:00"/>
    <s v="Same Day"/>
    <s v="SG-20080"/>
    <s v="Sandra Glassco"/>
    <x v="0"/>
    <x v="0"/>
    <s v="Redlands"/>
    <x v="1"/>
    <n v="92374"/>
    <x v="1"/>
    <s v="OFF-ST-10003638"/>
    <x v="1"/>
    <x v="4"/>
    <s v="Mobile Personal File Cube"/>
    <n v="46.84"/>
    <n v="2"/>
    <n v="0"/>
    <n v="12.646799999999999"/>
  </r>
  <r>
    <n v="2116"/>
    <x v="1026"/>
    <x v="1"/>
    <x v="89"/>
    <d v="2012-10-31T00:00:00"/>
    <s v="Same Day"/>
    <s v="SG-20080"/>
    <s v="Sandra Glassco"/>
    <x v="0"/>
    <x v="0"/>
    <s v="Redlands"/>
    <x v="1"/>
    <n v="92374"/>
    <x v="1"/>
    <s v="FUR-BO-10002213"/>
    <x v="0"/>
    <x v="0"/>
    <s v="DMI Eclipse Executive Suite Bookcases"/>
    <n v="425.83300000000003"/>
    <n v="1"/>
    <n v="0.15"/>
    <n v="20.03919999999998"/>
  </r>
  <r>
    <n v="2117"/>
    <x v="1027"/>
    <x v="1"/>
    <x v="88"/>
    <d v="2012-10-17T00:00:00"/>
    <s v="Second Class"/>
    <s v="RK-19300"/>
    <s v="Ralph Kennedy"/>
    <x v="0"/>
    <x v="0"/>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3"/>
  </r>
  <r>
    <n v="2121"/>
    <x v="1030"/>
    <x v="3"/>
    <x v="363"/>
    <d v="2014-01-14T00:00:00"/>
    <s v="Standard Class"/>
    <s v="TS-21085"/>
    <s v="Thais Sissman"/>
    <x v="0"/>
    <x v="0"/>
    <s v="Ormond Beach"/>
    <x v="2"/>
    <n v="32174"/>
    <x v="0"/>
    <s v="OFF-BI-10000145"/>
    <x v="1"/>
    <x v="8"/>
    <s v="Zipper Ring Binder Pockets"/>
    <n v="2.8080000000000007"/>
    <n v="3"/>
    <n v="0.7"/>
    <n v="-1.9656000000000002"/>
  </r>
  <r>
    <n v="2122"/>
    <x v="1031"/>
    <x v="3"/>
    <x v="45"/>
    <d v="2014-11-12T00:00:00"/>
    <s v="First Class"/>
    <s v="JB-15400"/>
    <s v="Jennifer Braxton"/>
    <x v="1"/>
    <x v="0"/>
    <s v="Sunnyvale"/>
    <x v="1"/>
    <n v="94086"/>
    <x v="1"/>
    <s v="FUR-CH-10003061"/>
    <x v="0"/>
    <x v="1"/>
    <s v="Global Leather Task Chair, Black"/>
    <n v="215.976"/>
    <n v="3"/>
    <n v="0.2"/>
    <n v="-2.6997000000000355"/>
  </r>
  <r>
    <n v="2123"/>
    <x v="1032"/>
    <x v="3"/>
    <x v="585"/>
    <d v="2014-09-25T00:00:00"/>
    <s v="Second Class"/>
    <s v="EH-14005"/>
    <s v="Erica Hernandez"/>
    <x v="2"/>
    <x v="0"/>
    <s v="Lansing"/>
    <x v="12"/>
    <n v="48911"/>
    <x v="2"/>
    <s v="FUR-BO-10001972"/>
    <x v="0"/>
    <x v="0"/>
    <s v="O'Sullivan 4-Shelf Bookcase in Odessa Pine"/>
    <n v="241.96"/>
    <n v="2"/>
    <n v="0"/>
    <n v="41.133199999999988"/>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000000000002"/>
    <n v="5"/>
    <n v="0.2"/>
    <n v="35.329499999999996"/>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699999999999"/>
  </r>
  <r>
    <n v="2128"/>
    <x v="1035"/>
    <x v="1"/>
    <x v="242"/>
    <d v="2012-10-09T00:00:00"/>
    <s v="Standard Class"/>
    <s v="JK-16120"/>
    <s v="Julie Kriz"/>
    <x v="2"/>
    <x v="0"/>
    <s v="Philadelphia"/>
    <x v="9"/>
    <n v="19134"/>
    <x v="3"/>
    <s v="FUR-FU-10003623"/>
    <x v="0"/>
    <x v="5"/>
    <s v="DataProducts Ampli Magnifier Task Lamp, Black,"/>
    <n v="64.944000000000003"/>
    <n v="3"/>
    <n v="0.2"/>
    <n v="6.4943999999999953"/>
  </r>
  <r>
    <n v="2129"/>
    <x v="1035"/>
    <x v="1"/>
    <x v="242"/>
    <d v="2012-10-09T00:00:00"/>
    <s v="Standard Class"/>
    <s v="JK-16120"/>
    <s v="Julie Kriz"/>
    <x v="2"/>
    <x v="0"/>
    <s v="Philadelphia"/>
    <x v="9"/>
    <n v="19134"/>
    <x v="3"/>
    <s v="OFF-PA-10001293"/>
    <x v="1"/>
    <x v="10"/>
    <s v="Xerox 1946"/>
    <n v="20.736000000000004"/>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15"/>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80000000002"/>
  </r>
  <r>
    <n v="2135"/>
    <x v="1038"/>
    <x v="1"/>
    <x v="672"/>
    <d v="2012-12-04T00:00:00"/>
    <s v="Standard Class"/>
    <s v="WB-21850"/>
    <s v="William Brown"/>
    <x v="0"/>
    <x v="0"/>
    <s v="Philadelphia"/>
    <x v="9"/>
    <n v="19134"/>
    <x v="3"/>
    <s v="OFF-FA-10000053"/>
    <x v="1"/>
    <x v="13"/>
    <s v="Revere Boxed Rubber Bands by Revere"/>
    <n v="10.584"/>
    <n v="7"/>
    <n v="0.2"/>
    <n v="-2.3813999999999993"/>
  </r>
  <r>
    <n v="2136"/>
    <x v="1038"/>
    <x v="1"/>
    <x v="672"/>
    <d v="2012-12-04T00:00:00"/>
    <s v="Standard Class"/>
    <s v="WB-21850"/>
    <s v="William Brown"/>
    <x v="0"/>
    <x v="0"/>
    <s v="Philadelphia"/>
    <x v="9"/>
    <n v="19134"/>
    <x v="3"/>
    <s v="TEC-PH-10002807"/>
    <x v="2"/>
    <x v="7"/>
    <s v="Motorla HX550 Universal Bluetooth Headset"/>
    <n v="94.919999999999987"/>
    <n v="4"/>
    <n v="0.4"/>
    <n v="15.819999999999993"/>
  </r>
  <r>
    <n v="2137"/>
    <x v="1039"/>
    <x v="1"/>
    <x v="620"/>
    <d v="2013-01-05T00:00:00"/>
    <s v="Standard Class"/>
    <s v="TB-21625"/>
    <s v="Trudy Brown"/>
    <x v="0"/>
    <x v="0"/>
    <s v="Grand Prairie"/>
    <x v="5"/>
    <n v="75051"/>
    <x v="2"/>
    <s v="FUR-FU-10002364"/>
    <x v="0"/>
    <x v="5"/>
    <s v="Eldon Expressions Wood Desk Accessories, Oak"/>
    <n v="14.76"/>
    <n v="5"/>
    <n v="0.6"/>
    <n v="-11.439000000000004"/>
  </r>
  <r>
    <n v="2138"/>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399999999998"/>
    <n v="9"/>
    <n v="0.2"/>
    <n v="50.471099999999993"/>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x v="0"/>
    <s v="Philadelphia"/>
    <x v="9"/>
    <n v="19140"/>
    <x v="3"/>
    <s v="OFF-PA-10004675"/>
    <x v="1"/>
    <x v="10"/>
    <s v="Telephone Message Books with Fax/Mobile Section, 5 1/2&quot; x 3 3/16&quot;"/>
    <n v="30.48"/>
    <n v="6"/>
    <n v="0.2"/>
    <n v="9.9059999999999988"/>
  </r>
  <r>
    <n v="2144"/>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x v="0"/>
    <s v="Philadelphia"/>
    <x v="9"/>
    <n v="19140"/>
    <x v="3"/>
    <s v="OFF-FA-10002780"/>
    <x v="1"/>
    <x v="13"/>
    <s v="Staples"/>
    <n v="16.687999999999999"/>
    <n v="7"/>
    <n v="0.2"/>
    <n v="5.4235999999999995"/>
  </r>
  <r>
    <n v="2146"/>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s v="York"/>
    <x v="9"/>
    <n v="17403"/>
    <x v="3"/>
    <s v="OFF-BI-10004781"/>
    <x v="1"/>
    <x v="8"/>
    <s v="GBC Wire Binding Strips"/>
    <n v="38.088000000000001"/>
    <n v="4"/>
    <n v="0.7"/>
    <n v="-27.93119999999999"/>
  </r>
  <r>
    <n v="2148"/>
    <x v="1043"/>
    <x v="0"/>
    <x v="674"/>
    <d v="2013-06-30T00:00:00"/>
    <s v="Standard Class"/>
    <s v="TS-21160"/>
    <s v="Theresa Swint"/>
    <x v="1"/>
    <x v="0"/>
    <s v="York"/>
    <x v="9"/>
    <n v="17403"/>
    <x v="3"/>
    <s v="OFF-ST-10001713"/>
    <x v="1"/>
    <x v="4"/>
    <s v="Gould Plastics 9-Pocket Panel Bin, 18-3/8w x 5-1/4d x 20-1/2h, Black"/>
    <n v="254.35200000000003"/>
    <n v="6"/>
    <n v="0.2"/>
    <n v="-50.870400000000018"/>
  </r>
  <r>
    <n v="2149"/>
    <x v="1044"/>
    <x v="2"/>
    <x v="432"/>
    <d v="2011-12-17T00:00:00"/>
    <s v="Standard Class"/>
    <s v="WB-21850"/>
    <s v="William Brown"/>
    <x v="0"/>
    <x v="0"/>
    <s v="Concord"/>
    <x v="1"/>
    <n v="94521"/>
    <x v="1"/>
    <s v="FUR-FU-10003975"/>
    <x v="0"/>
    <x v="5"/>
    <s v="Eldon Advantage Chair Mats for Low to Medium Pile Carpets"/>
    <n v="43.31"/>
    <n v="1"/>
    <n v="0"/>
    <n v="4.330999999999996"/>
  </r>
  <r>
    <n v="2150"/>
    <x v="1045"/>
    <x v="3"/>
    <x v="185"/>
    <d v="2014-04-06T00:00:00"/>
    <s v="Standard Class"/>
    <s v="DO-13435"/>
    <s v="Denny Ordway"/>
    <x v="0"/>
    <x v="0"/>
    <s v="New York City"/>
    <x v="15"/>
    <n v="10035"/>
    <x v="3"/>
    <s v="TEC-PH-10001536"/>
    <x v="2"/>
    <x v="7"/>
    <s v="Spigen Samsung Galaxy S5 Case Wallet"/>
    <n v="84.949999999999989"/>
    <n v="5"/>
    <n v="0"/>
    <n v="22.086999999999996"/>
  </r>
  <r>
    <n v="2151"/>
    <x v="1046"/>
    <x v="3"/>
    <x v="123"/>
    <d v="2014-11-27T00:00:00"/>
    <s v="Standard Class"/>
    <s v="AF-10870"/>
    <s v="Art Ferguson"/>
    <x v="0"/>
    <x v="0"/>
    <s v="College Station"/>
    <x v="5"/>
    <n v="77840"/>
    <x v="2"/>
    <s v="FUR-CH-10001973"/>
    <x v="0"/>
    <x v="1"/>
    <s v="Office Star Flex Back Scooter Chair with White Frame"/>
    <n v="233.05799999999999"/>
    <n v="3"/>
    <n v="0.3"/>
    <n v="-53.270399999999995"/>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0000000000001"/>
    <n v="3"/>
    <n v="0"/>
    <n v="7.0218000000000007"/>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599999999997"/>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x v="0"/>
    <s v="Minneapolis"/>
    <x v="11"/>
    <n v="55407"/>
    <x v="2"/>
    <s v="OFF-ST-10001469"/>
    <x v="1"/>
    <x v="4"/>
    <s v="Fellowes Bankers Box Recycled Super Stor/Drawer"/>
    <n v="161.94"/>
    <n v="3"/>
    <n v="0"/>
    <n v="9.716399999999993"/>
  </r>
  <r>
    <n v="2159"/>
    <x v="1053"/>
    <x v="3"/>
    <x v="208"/>
    <d v="2014-10-27T00:00:00"/>
    <s v="Standard Class"/>
    <s v="NK-18490"/>
    <s v="Neil Knudson"/>
    <x v="2"/>
    <x v="0"/>
    <s v="Deltona"/>
    <x v="2"/>
    <n v="32725"/>
    <x v="0"/>
    <s v="OFF-AR-10004956"/>
    <x v="1"/>
    <x v="6"/>
    <s v="Newell 33"/>
    <n v="17.856000000000002"/>
    <n v="4"/>
    <n v="0.2"/>
    <n v="2.0087999999999973"/>
  </r>
  <r>
    <n v="2160"/>
    <x v="1054"/>
    <x v="0"/>
    <x v="323"/>
    <d v="2013-09-10T00:00:00"/>
    <s v="Standard Class"/>
    <s v="CS-11950"/>
    <s v="Carlos Soltero"/>
    <x v="0"/>
    <x v="0"/>
    <s v="Chicago"/>
    <x v="10"/>
    <n v="60610"/>
    <x v="2"/>
    <s v="OFF-BI-10004236"/>
    <x v="1"/>
    <x v="8"/>
    <s v="XtraLife ClearVue Slant-D Ring Binder, White, 3&quot;"/>
    <n v="8.8079999999999981"/>
    <n v="3"/>
    <n v="0.8"/>
    <n v="-14.973600000000001"/>
  </r>
  <r>
    <n v="2161"/>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199999999998"/>
  </r>
  <r>
    <n v="2163"/>
    <x v="1057"/>
    <x v="3"/>
    <x v="677"/>
    <d v="2014-03-20T00:00:00"/>
    <s v="Standard Class"/>
    <s v="KF-16285"/>
    <s v="Karen Ferguson"/>
    <x v="2"/>
    <x v="0"/>
    <s v="Manteca"/>
    <x v="1"/>
    <n v="95336"/>
    <x v="1"/>
    <s v="OFF-PA-10004359"/>
    <x v="1"/>
    <x v="10"/>
    <s v="Multicolor Computer Printout Paper"/>
    <n v="314.54999999999995"/>
    <n v="3"/>
    <n v="0"/>
    <n v="150.98399999999998"/>
  </r>
  <r>
    <n v="2164"/>
    <x v="1058"/>
    <x v="0"/>
    <x v="63"/>
    <d v="2013-10-20T00:00:00"/>
    <s v="Standard Class"/>
    <s v="HA-14920"/>
    <s v="Helen Andreada"/>
    <x v="0"/>
    <x v="0"/>
    <s v="Laredo"/>
    <x v="5"/>
    <n v="78041"/>
    <x v="2"/>
    <s v="TEC-AC-10002402"/>
    <x v="2"/>
    <x v="11"/>
    <s v="Razer Kraken PRO Over Ear PC and Music Headset"/>
    <n v="191.976"/>
    <n v="3"/>
    <n v="0.2"/>
    <n v="23.996999999999986"/>
  </r>
  <r>
    <n v="2165"/>
    <x v="1058"/>
    <x v="0"/>
    <x v="63"/>
    <d v="2013-10-20T00:00:00"/>
    <s v="Standard Class"/>
    <s v="HA-14920"/>
    <s v="Helen Andreada"/>
    <x v="0"/>
    <x v="0"/>
    <s v="Laredo"/>
    <x v="5"/>
    <n v="78041"/>
    <x v="2"/>
    <s v="OFF-PA-10000551"/>
    <x v="1"/>
    <x v="10"/>
    <s v="Array Memo Cubes"/>
    <n v="8.2880000000000003"/>
    <n v="2"/>
    <n v="0.2"/>
    <n v="3.0043999999999995"/>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4000000000003"/>
  </r>
  <r>
    <n v="2168"/>
    <x v="1058"/>
    <x v="0"/>
    <x v="63"/>
    <d v="2013-10-20T00:00:00"/>
    <s v="Standard Class"/>
    <s v="HA-14920"/>
    <s v="Helen Andreada"/>
    <x v="0"/>
    <x v="0"/>
    <s v="Laredo"/>
    <x v="5"/>
    <n v="78041"/>
    <x v="2"/>
    <s v="OFF-BI-10004140"/>
    <x v="1"/>
    <x v="8"/>
    <s v="Avery Non-Stick Binders"/>
    <n v="6.2859999999999987"/>
    <n v="7"/>
    <n v="0.8"/>
    <n v="-11.000500000000008"/>
  </r>
  <r>
    <n v="2169"/>
    <x v="1059"/>
    <x v="3"/>
    <x v="678"/>
    <d v="2014-01-31T00:00:00"/>
    <s v="Second Class"/>
    <s v="JH-15820"/>
    <s v="John Huston"/>
    <x v="0"/>
    <x v="0"/>
    <s v="Kent"/>
    <x v="24"/>
    <n v="44240"/>
    <x v="3"/>
    <s v="OFF-AR-10004078"/>
    <x v="1"/>
    <x v="6"/>
    <s v="Newell 312"/>
    <n v="14.015999999999998"/>
    <n v="3"/>
    <n v="0.2"/>
    <n v="1.7519999999999998"/>
  </r>
  <r>
    <n v="2170"/>
    <x v="1059"/>
    <x v="3"/>
    <x v="678"/>
    <d v="2014-01-31T00:00:00"/>
    <s v="Second Class"/>
    <s v="JH-15820"/>
    <s v="John Huston"/>
    <x v="0"/>
    <x v="0"/>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x v="0"/>
    <s v="Kent"/>
    <x v="24"/>
    <n v="44240"/>
    <x v="3"/>
    <s v="TEC-PH-10003931"/>
    <x v="2"/>
    <x v="7"/>
    <s v="JBL Micro Wireless Portable Bluetooth Speaker"/>
    <n v="107.982"/>
    <n v="3"/>
    <n v="0.4"/>
    <n v="-26.995499999999993"/>
  </r>
  <r>
    <n v="2172"/>
    <x v="1060"/>
    <x v="3"/>
    <x v="123"/>
    <d v="2014-11-26T00:00:00"/>
    <s v="Standard Class"/>
    <s v="LC-16930"/>
    <s v="Linda Cazamias"/>
    <x v="1"/>
    <x v="0"/>
    <s v="San Angelo"/>
    <x v="5"/>
    <n v="76903"/>
    <x v="2"/>
    <s v="FUR-CH-10004675"/>
    <x v="0"/>
    <x v="1"/>
    <s v="Lifetime Advantage Folding Chairs, 4/Carton"/>
    <n v="305.31200000000001"/>
    <n v="2"/>
    <n v="0.3"/>
    <n v="-8.7232000000000198"/>
  </r>
  <r>
    <n v="2173"/>
    <x v="1061"/>
    <x v="2"/>
    <x v="601"/>
    <d v="2011-08-03T00:00:00"/>
    <s v="First Class"/>
    <s v="IL-15100"/>
    <s v="Ivan Liston"/>
    <x v="0"/>
    <x v="0"/>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x v="0"/>
    <s v="Houston"/>
    <x v="5"/>
    <n v="77070"/>
    <x v="2"/>
    <s v="OFF-BI-10002353"/>
    <x v="1"/>
    <x v="8"/>
    <s v="GBC VeloBind Cover Sets"/>
    <n v="9.2639999999999976"/>
    <n v="3"/>
    <n v="0.8"/>
    <n v="-13.895999999999997"/>
  </r>
  <r>
    <n v="2175"/>
    <x v="1063"/>
    <x v="1"/>
    <x v="117"/>
    <d v="2012-08-03T00:00:00"/>
    <s v="Second Class"/>
    <s v="CC-12610"/>
    <s v="Corey Catlett"/>
    <x v="1"/>
    <x v="0"/>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x v="0"/>
    <s v="New York City"/>
    <x v="15"/>
    <n v="10009"/>
    <x v="3"/>
    <s v="OFF-LA-10003923"/>
    <x v="1"/>
    <x v="2"/>
    <s v="Alphabetical Labels for Top Tab Filing"/>
    <n v="44.400000000000006"/>
    <n v="3"/>
    <n v="0"/>
    <n v="22.200000000000003"/>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4999999998"/>
  </r>
  <r>
    <n v="2184"/>
    <x v="1065"/>
    <x v="0"/>
    <x v="681"/>
    <d v="2013-05-12T00:00:00"/>
    <s v="Standard Class"/>
    <s v="CJ-12010"/>
    <s v="Caroline Jumper"/>
    <x v="0"/>
    <x v="0"/>
    <s v="New York City"/>
    <x v="15"/>
    <n v="10009"/>
    <x v="3"/>
    <s v="TEC-AC-10001767"/>
    <x v="2"/>
    <x v="11"/>
    <s v="SanDisk Ultra 64 GB MicroSDHC Class 10 Memory Card"/>
    <n v="199.95000000000002"/>
    <n v="5"/>
    <n v="0"/>
    <n v="21.994499999999988"/>
  </r>
  <r>
    <n v="2185"/>
    <x v="1065"/>
    <x v="0"/>
    <x v="681"/>
    <d v="2013-05-12T00:00:00"/>
    <s v="Standard Class"/>
    <s v="CJ-12010"/>
    <s v="Caroline Jumper"/>
    <x v="0"/>
    <x v="0"/>
    <s v="New York City"/>
    <x v="15"/>
    <n v="10009"/>
    <x v="3"/>
    <s v="FUR-FU-10001940"/>
    <x v="0"/>
    <x v="5"/>
    <s v="Staples"/>
    <n v="63.68"/>
    <n v="8"/>
    <n v="0"/>
    <n v="28.019200000000005"/>
  </r>
  <r>
    <n v="2186"/>
    <x v="1066"/>
    <x v="3"/>
    <x v="378"/>
    <d v="2014-08-05T00:00:00"/>
    <s v="Second Class"/>
    <s v="HK-14890"/>
    <s v="Heather Kirkland"/>
    <x v="1"/>
    <x v="0"/>
    <s v="Salinas"/>
    <x v="1"/>
    <n v="93905"/>
    <x v="1"/>
    <s v="OFF-BI-10002735"/>
    <x v="1"/>
    <x v="8"/>
    <s v="GBC Prestige Therm-A-Bind Covers"/>
    <n v="54.896000000000008"/>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00000000002"/>
    <n v="9"/>
    <n v="0"/>
    <n v="378.16740000000004"/>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3999999999996"/>
  </r>
  <r>
    <n v="2195"/>
    <x v="1070"/>
    <x v="0"/>
    <x v="107"/>
    <d v="2013-12-18T00:00:00"/>
    <s v="Standard Class"/>
    <s v="AP-10915"/>
    <s v="Arthur Prichep"/>
    <x v="0"/>
    <x v="0"/>
    <s v="Seattle"/>
    <x v="4"/>
    <n v="98105"/>
    <x v="1"/>
    <s v="OFF-AP-10000252"/>
    <x v="1"/>
    <x v="9"/>
    <s v="Harmony HEPA Quiet Air Purifiers"/>
    <n v="35.099999999999994"/>
    <n v="3"/>
    <n v="0"/>
    <n v="12.285"/>
  </r>
  <r>
    <n v="2196"/>
    <x v="1070"/>
    <x v="0"/>
    <x v="107"/>
    <d v="2013-12-18T00:00:00"/>
    <s v="Standard Class"/>
    <s v="AP-10915"/>
    <s v="Arthur Prichep"/>
    <x v="0"/>
    <x v="0"/>
    <s v="Seattle"/>
    <x v="4"/>
    <n v="98105"/>
    <x v="1"/>
    <s v="TEC-AC-10003038"/>
    <x v="2"/>
    <x v="11"/>
    <s v="Kingston Digital DataTraveler 16GB USB 2.0"/>
    <n v="44.75"/>
    <n v="5"/>
    <n v="0"/>
    <n v="8.5024999999999942"/>
  </r>
  <r>
    <n v="2197"/>
    <x v="1071"/>
    <x v="0"/>
    <x v="49"/>
    <d v="2013-12-07T00:00:00"/>
    <s v="Standard Class"/>
    <s v="AG-10390"/>
    <s v="Allen Goldenen"/>
    <x v="0"/>
    <x v="0"/>
    <s v="Knoxville"/>
    <x v="18"/>
    <n v="37918"/>
    <x v="0"/>
    <s v="OFF-AR-10000940"/>
    <x v="1"/>
    <x v="6"/>
    <s v="Newell 343"/>
    <n v="4.7039999999999997"/>
    <n v="2"/>
    <n v="0.2"/>
    <n v="0.41160000000000019"/>
  </r>
  <r>
    <n v="2198"/>
    <x v="1072"/>
    <x v="2"/>
    <x v="683"/>
    <d v="2011-12-04T00:00:00"/>
    <s v="Standard Class"/>
    <s v="BF-11080"/>
    <s v="Bart Folk"/>
    <x v="0"/>
    <x v="0"/>
    <s v="Montgomery"/>
    <x v="19"/>
    <n v="36116"/>
    <x v="0"/>
    <s v="OFF-AR-10001954"/>
    <x v="1"/>
    <x v="6"/>
    <s v="Newell 331"/>
    <n v="14.669999999999998"/>
    <n v="3"/>
    <n v="0"/>
    <n v="3.9609000000000001"/>
  </r>
  <r>
    <n v="2199"/>
    <x v="1073"/>
    <x v="1"/>
    <x v="262"/>
    <d v="2012-04-02T00:00:00"/>
    <s v="Standard Class"/>
    <s v="CK-12205"/>
    <s v="Chloris Kastensmidt"/>
    <x v="0"/>
    <x v="0"/>
    <s v="Philadelphia"/>
    <x v="9"/>
    <n v="19120"/>
    <x v="3"/>
    <s v="OFF-PA-10003177"/>
    <x v="1"/>
    <x v="10"/>
    <s v="Xerox 1999"/>
    <n v="15.552000000000003"/>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00000000000003"/>
    <n v="6"/>
    <n v="0"/>
    <n v="9.1020000000000021"/>
  </r>
  <r>
    <n v="2202"/>
    <x v="1074"/>
    <x v="2"/>
    <x v="106"/>
    <d v="2011-06-06T00:00:00"/>
    <s v="Standard Class"/>
    <s v="LT-17110"/>
    <s v="Liz Thompson"/>
    <x v="0"/>
    <x v="0"/>
    <s v="Little Rock"/>
    <x v="36"/>
    <n v="72209"/>
    <x v="0"/>
    <s v="TEC-PH-10002563"/>
    <x v="2"/>
    <x v="7"/>
    <s v="Adtran 1202752G1"/>
    <n v="881.93"/>
    <n v="7"/>
    <n v="0"/>
    <n v="229.30180000000001"/>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49999999999896"/>
  </r>
  <r>
    <n v="2207"/>
    <x v="1078"/>
    <x v="2"/>
    <x v="686"/>
    <d v="2011-07-20T00:00:00"/>
    <s v="Standard Class"/>
    <s v="AW-10930"/>
    <s v="Arthur Wiediger"/>
    <x v="2"/>
    <x v="0"/>
    <s v="Aurora"/>
    <x v="10"/>
    <n v="60505"/>
    <x v="2"/>
    <s v="OFF-BI-10001098"/>
    <x v="1"/>
    <x v="8"/>
    <s v="Acco D-Ring Binder w/DublLock"/>
    <n v="29.931999999999992"/>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39999999998"/>
  </r>
  <r>
    <n v="2211"/>
    <x v="1080"/>
    <x v="2"/>
    <x v="687"/>
    <d v="2011-11-16T00:00:00"/>
    <s v="Second Class"/>
    <s v="ML-17410"/>
    <s v="Maris LaWare"/>
    <x v="0"/>
    <x v="0"/>
    <s v="Fairfield"/>
    <x v="29"/>
    <n v="6824"/>
    <x v="3"/>
    <s v="OFF-BI-10003460"/>
    <x v="1"/>
    <x v="8"/>
    <s v="Acco 3-Hole Punch"/>
    <n v="43.8"/>
    <n v="10"/>
    <n v="0"/>
    <n v="21.023999999999997"/>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00000000000002"/>
    <n v="1"/>
    <n v="0.2"/>
    <n v="0.504"/>
  </r>
  <r>
    <n v="2215"/>
    <x v="1083"/>
    <x v="3"/>
    <x v="172"/>
    <d v="2014-10-03T00:00:00"/>
    <s v="First Class"/>
    <s v="NS-18505"/>
    <s v="Neola Schneider"/>
    <x v="0"/>
    <x v="0"/>
    <s v="San Jose"/>
    <x v="1"/>
    <n v="95123"/>
    <x v="1"/>
    <s v="OFF-BI-10001922"/>
    <x v="1"/>
    <x v="8"/>
    <s v="Storex Dura Pro Binders"/>
    <n v="61.77600000000001"/>
    <n v="13"/>
    <n v="0.2"/>
    <n v="20.849399999999996"/>
  </r>
  <r>
    <n v="2216"/>
    <x v="1083"/>
    <x v="3"/>
    <x v="172"/>
    <d v="2014-10-03T00:00:00"/>
    <s v="First Class"/>
    <s v="NS-18505"/>
    <s v="Neola Schneider"/>
    <x v="0"/>
    <x v="0"/>
    <s v="San Jose"/>
    <x v="1"/>
    <n v="95123"/>
    <x v="1"/>
    <s v="OFF-AP-10000576"/>
    <x v="1"/>
    <x v="9"/>
    <s v="Belkin 325VA UPS Surge Protector, 6'"/>
    <n v="241.96"/>
    <n v="2"/>
    <n v="0"/>
    <n v="60.490000000000009"/>
  </r>
  <r>
    <n v="2217"/>
    <x v="1083"/>
    <x v="3"/>
    <x v="172"/>
    <d v="2014-10-03T00:00:00"/>
    <s v="First Class"/>
    <s v="NS-18505"/>
    <s v="Neola Schneider"/>
    <x v="0"/>
    <x v="0"/>
    <s v="San Jose"/>
    <x v="1"/>
    <n v="95123"/>
    <x v="1"/>
    <s v="FUR-CH-10000553"/>
    <x v="0"/>
    <x v="1"/>
    <s v="Metal Folding Chairs, Beige, 4/Carton"/>
    <n v="108.608"/>
    <n v="4"/>
    <n v="0.2"/>
    <n v="9.5031999999999925"/>
  </r>
  <r>
    <n v="2218"/>
    <x v="1084"/>
    <x v="2"/>
    <x v="59"/>
    <d v="2011-09-25T00:00:00"/>
    <s v="Standard Class"/>
    <s v="DB-13555"/>
    <s v="Dorothy Badders"/>
    <x v="1"/>
    <x v="0"/>
    <s v="Jacksonville"/>
    <x v="2"/>
    <n v="32216"/>
    <x v="0"/>
    <s v="OFF-AR-10003469"/>
    <x v="1"/>
    <x v="6"/>
    <s v="Nontoxic Chalk"/>
    <n v="2.8160000000000003"/>
    <n v="2"/>
    <n v="0.2"/>
    <n v="0.98559999999999992"/>
  </r>
  <r>
    <n v="2219"/>
    <x v="1085"/>
    <x v="3"/>
    <x v="688"/>
    <d v="2014-08-02T00:00:00"/>
    <s v="Standard Class"/>
    <s v="MH-17620"/>
    <s v="Matt Hagelstein"/>
    <x v="1"/>
    <x v="0"/>
    <s v="San Francisco"/>
    <x v="1"/>
    <n v="94110"/>
    <x v="1"/>
    <s v="OFF-BI-10000145"/>
    <x v="1"/>
    <x v="8"/>
    <s v="Zipper Ring Binder Pockets"/>
    <n v="9.9840000000000018"/>
    <n v="4"/>
    <n v="0.2"/>
    <n v="3.6191999999999993"/>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6000000000001"/>
    <n v="4"/>
    <n v="0.2"/>
    <n v="100.24000000000007"/>
  </r>
  <r>
    <n v="2222"/>
    <x v="1086"/>
    <x v="1"/>
    <x v="401"/>
    <d v="2012-12-06T00:00:00"/>
    <s v="Same Day"/>
    <s v="DK-13375"/>
    <s v="Dennis Kane"/>
    <x v="0"/>
    <x v="0"/>
    <s v="Marion"/>
    <x v="24"/>
    <n v="43302"/>
    <x v="3"/>
    <s v="TEC-PH-10001578"/>
    <x v="2"/>
    <x v="7"/>
    <s v="Polycom SoundStation2 EX Conference phone"/>
    <n v="485.93999999999994"/>
    <n v="2"/>
    <n v="0.4"/>
    <n v="-89.089000000000055"/>
  </r>
  <r>
    <n v="2223"/>
    <x v="1086"/>
    <x v="1"/>
    <x v="401"/>
    <d v="2012-12-06T00:00:00"/>
    <s v="Same Day"/>
    <s v="DK-13375"/>
    <s v="Dennis Kane"/>
    <x v="0"/>
    <x v="0"/>
    <s v="Marion"/>
    <x v="24"/>
    <n v="43302"/>
    <x v="3"/>
    <s v="OFF-AR-10004078"/>
    <x v="1"/>
    <x v="6"/>
    <s v="Newell 312"/>
    <n v="37.375999999999998"/>
    <n v="8"/>
    <n v="0.2"/>
    <n v="4.6719999999999988"/>
  </r>
  <r>
    <n v="2224"/>
    <x v="1086"/>
    <x v="1"/>
    <x v="401"/>
    <d v="2012-12-06T00:00:00"/>
    <s v="Same Day"/>
    <s v="DK-13375"/>
    <s v="Dennis Kane"/>
    <x v="0"/>
    <x v="0"/>
    <s v="Marion"/>
    <x v="24"/>
    <n v="43302"/>
    <x v="3"/>
    <s v="FUR-CH-10004860"/>
    <x v="0"/>
    <x v="1"/>
    <s v="Global Low Back Tilter Chair"/>
    <n v="70.685999999999993"/>
    <n v="1"/>
    <n v="0.3"/>
    <n v="-24.23520000000001"/>
  </r>
  <r>
    <n v="2225"/>
    <x v="1087"/>
    <x v="3"/>
    <x v="689"/>
    <d v="2014-08-06T00:00:00"/>
    <s v="Standard Class"/>
    <s v="EA-14035"/>
    <s v="Erin Ashbrook"/>
    <x v="1"/>
    <x v="0"/>
    <s v="Philadelphia"/>
    <x v="9"/>
    <n v="19134"/>
    <x v="3"/>
    <s v="OFF-PA-10003790"/>
    <x v="1"/>
    <x v="10"/>
    <s v="Xerox 1991"/>
    <n v="54.816000000000003"/>
    <n v="3"/>
    <n v="0.2"/>
    <n v="17.815199999999997"/>
  </r>
  <r>
    <n v="2226"/>
    <x v="1088"/>
    <x v="0"/>
    <x v="690"/>
    <d v="2013-03-22T00:00:00"/>
    <s v="Second Class"/>
    <s v="BT-11440"/>
    <s v="Bobby Trafton"/>
    <x v="0"/>
    <x v="0"/>
    <s v="Littleton"/>
    <x v="22"/>
    <n v="80122"/>
    <x v="1"/>
    <s v="FUR-BO-10002202"/>
    <x v="0"/>
    <x v="0"/>
    <s v="Atlantic Metals Mobile 2-Shelf Bookcases, Custom Colors"/>
    <n v="72.294000000000011"/>
    <n v="1"/>
    <n v="0.7"/>
    <n v="-98.801799999999986"/>
  </r>
  <r>
    <n v="2227"/>
    <x v="1089"/>
    <x v="3"/>
    <x v="570"/>
    <d v="2014-08-04T00:00:00"/>
    <s v="Standard Class"/>
    <s v="LA-16780"/>
    <s v="Laura Armstrong"/>
    <x v="1"/>
    <x v="0"/>
    <s v="Austin"/>
    <x v="5"/>
    <n v="78745"/>
    <x v="2"/>
    <s v="OFF-FA-10003059"/>
    <x v="1"/>
    <x v="13"/>
    <s v="Assorted Color Push Pins"/>
    <n v="2.8960000000000004"/>
    <n v="2"/>
    <n v="0.2"/>
    <n v="0.4705999999999998"/>
  </r>
  <r>
    <n v="2228"/>
    <x v="1089"/>
    <x v="3"/>
    <x v="570"/>
    <d v="2014-08-04T00:00:00"/>
    <s v="Standard Class"/>
    <s v="LA-16780"/>
    <s v="Laura Armstrong"/>
    <x v="1"/>
    <x v="0"/>
    <s v="Austin"/>
    <x v="5"/>
    <n v="78745"/>
    <x v="2"/>
    <s v="TEC-PH-10002496"/>
    <x v="2"/>
    <x v="7"/>
    <s v="Cisco SPA301"/>
    <n v="124.79200000000002"/>
    <n v="1"/>
    <n v="0.2"/>
    <n v="15.598999999999993"/>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x v="0"/>
    <s v="San Francisco"/>
    <x v="1"/>
    <n v="94122"/>
    <x v="1"/>
    <s v="OFF-BI-10004390"/>
    <x v="1"/>
    <x v="8"/>
    <s v="GBC DocuBind 200 Manual Binding Machine"/>
    <n v="673.5680000000001"/>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00000000002"/>
  </r>
  <r>
    <n v="2232"/>
    <x v="1092"/>
    <x v="3"/>
    <x v="335"/>
    <d v="2014-07-02T00:00:00"/>
    <s v="Standard Class"/>
    <s v="DB-13405"/>
    <s v="Denny Blanton"/>
    <x v="0"/>
    <x v="0"/>
    <s v="La Porte"/>
    <x v="14"/>
    <n v="46350"/>
    <x v="2"/>
    <s v="FUR-FU-10000293"/>
    <x v="0"/>
    <x v="5"/>
    <s v="Eldon Antistatic Chair Mats for Low to Medium Pile Carpets"/>
    <n v="526.45000000000005"/>
    <n v="5"/>
    <n v="0"/>
    <n v="31.586999999999961"/>
  </r>
  <r>
    <n v="2233"/>
    <x v="1093"/>
    <x v="3"/>
    <x v="362"/>
    <d v="2014-07-15T00:00:00"/>
    <s v="Standard Class"/>
    <s v="JH-15820"/>
    <s v="John Huston"/>
    <x v="0"/>
    <x v="0"/>
    <s v="Chicago"/>
    <x v="10"/>
    <n v="60610"/>
    <x v="2"/>
    <s v="OFF-ST-10003692"/>
    <x v="1"/>
    <x v="4"/>
    <s v="Recycled Steel Personal File for Hanging File Folders"/>
    <n v="228.92"/>
    <n v="5"/>
    <n v="0.2"/>
    <n v="14.307499999999997"/>
  </r>
  <r>
    <n v="2234"/>
    <x v="1094"/>
    <x v="1"/>
    <x v="639"/>
    <d v="2012-12-16T00:00:00"/>
    <s v="Second Class"/>
    <s v="DJ-13630"/>
    <s v="Doug Jacobs"/>
    <x v="0"/>
    <x v="0"/>
    <s v="Portland"/>
    <x v="21"/>
    <n v="97206"/>
    <x v="1"/>
    <s v="TEC-PH-10001051"/>
    <x v="2"/>
    <x v="7"/>
    <s v="HTC One"/>
    <n v="319.96800000000002"/>
    <n v="4"/>
    <n v="0.2"/>
    <n v="35.996399999999952"/>
  </r>
  <r>
    <n v="2235"/>
    <x v="1095"/>
    <x v="3"/>
    <x v="256"/>
    <d v="2014-12-11T00:00:00"/>
    <s v="Standard Class"/>
    <s v="QJ-19255"/>
    <s v="Quincy Jones"/>
    <x v="1"/>
    <x v="0"/>
    <s v="Burlington"/>
    <x v="42"/>
    <s v="05408"/>
    <x v="3"/>
    <s v="TEC-AC-10001013"/>
    <x v="2"/>
    <x v="11"/>
    <s v="Logitech ClearChat Comfort/USB Headset H390"/>
    <n v="205.03"/>
    <n v="7"/>
    <n v="0"/>
    <n v="67.659899999999979"/>
  </r>
  <r>
    <n v="2236"/>
    <x v="1096"/>
    <x v="1"/>
    <x v="426"/>
    <d v="2012-09-17T00:00:00"/>
    <s v="Second Class"/>
    <s v="CT-11995"/>
    <s v="Carol Triggs"/>
    <x v="0"/>
    <x v="0"/>
    <s v="Indianapolis"/>
    <x v="14"/>
    <n v="46203"/>
    <x v="2"/>
    <s v="OFF-ST-10000025"/>
    <x v="1"/>
    <x v="4"/>
    <s v="Fellowes Stor/Drawer Steel Plus Storage Drawers"/>
    <n v="190.86"/>
    <n v="2"/>
    <n v="0"/>
    <n v="11.451599999999985"/>
  </r>
  <r>
    <n v="2237"/>
    <x v="1096"/>
    <x v="1"/>
    <x v="426"/>
    <d v="2012-09-17T00:00:00"/>
    <s v="Second Class"/>
    <s v="CT-11995"/>
    <s v="Carol Triggs"/>
    <x v="0"/>
    <x v="0"/>
    <s v="Indianapolis"/>
    <x v="14"/>
    <n v="46203"/>
    <x v="2"/>
    <s v="OFF-AR-10000817"/>
    <x v="1"/>
    <x v="6"/>
    <s v="Manco Dry-Lighter Erasable Highlighter"/>
    <n v="24.32"/>
    <n v="8"/>
    <n v="0"/>
    <n v="8.2687999999999988"/>
  </r>
  <r>
    <n v="2238"/>
    <x v="1097"/>
    <x v="0"/>
    <x v="692"/>
    <d v="2013-07-22T00:00:00"/>
    <s v="Standard Class"/>
    <s v="RH-19510"/>
    <s v="Rick Huthwaite"/>
    <x v="2"/>
    <x v="0"/>
    <s v="Provo"/>
    <x v="7"/>
    <n v="84604"/>
    <x v="1"/>
    <s v="OFF-SU-10000952"/>
    <x v="1"/>
    <x v="14"/>
    <s v="Fiskars Home &amp; Office Scissors"/>
    <n v="44.400000000000006"/>
    <n v="5"/>
    <n v="0"/>
    <n v="12.432000000000002"/>
  </r>
  <r>
    <n v="2239"/>
    <x v="1098"/>
    <x v="3"/>
    <x v="693"/>
    <d v="2014-04-27T00:00:00"/>
    <s v="Standard Class"/>
    <s v="SJ-20125"/>
    <s v="Sanjit Jacobs"/>
    <x v="2"/>
    <x v="0"/>
    <s v="Chicago"/>
    <x v="10"/>
    <n v="60610"/>
    <x v="2"/>
    <s v="FUR-FU-10004597"/>
    <x v="0"/>
    <x v="5"/>
    <s v="Eldon Cleatmat Chair Mats for Medium Pile Carpets"/>
    <n v="44.400000000000006"/>
    <n v="2"/>
    <n v="0.6"/>
    <n v="-52.16999999999998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599999999998"/>
  </r>
  <r>
    <n v="2242"/>
    <x v="1100"/>
    <x v="0"/>
    <x v="491"/>
    <d v="2013-12-02T00:00:00"/>
    <s v="Standard Class"/>
    <s v="CT-11995"/>
    <s v="Carol Triggs"/>
    <x v="0"/>
    <x v="0"/>
    <s v="Philadelphia"/>
    <x v="9"/>
    <n v="19134"/>
    <x v="3"/>
    <s v="TEC-PH-10004165"/>
    <x v="2"/>
    <x v="7"/>
    <s v="Mitel MiVoice 5330e IP Phone"/>
    <n v="494.98199999999997"/>
    <n v="3"/>
    <n v="0.4"/>
    <n v="-115.49580000000006"/>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5999999999998"/>
  </r>
  <r>
    <n v="2245"/>
    <x v="1101"/>
    <x v="3"/>
    <x v="610"/>
    <d v="2014-11-26T00:00:00"/>
    <s v="Standard Class"/>
    <s v="BF-11005"/>
    <s v="Barry Franz"/>
    <x v="2"/>
    <x v="0"/>
    <s v="Pasadena"/>
    <x v="1"/>
    <n v="91104"/>
    <x v="1"/>
    <s v="OFF-FA-10004248"/>
    <x v="1"/>
    <x v="13"/>
    <s v="Advantus T-Pin Paper Clips"/>
    <n v="9.02"/>
    <n v="2"/>
    <n v="0"/>
    <n v="3.5178000000000003"/>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00000000011"/>
    <n v="3"/>
    <n v="0.2"/>
    <n v="49.498199999999969"/>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799999999998"/>
  </r>
  <r>
    <n v="2255"/>
    <x v="1104"/>
    <x v="1"/>
    <x v="694"/>
    <d v="2012-10-01T00:00:00"/>
    <s v="First Class"/>
    <s v="HG-14965"/>
    <s v="Henry Goldwyn"/>
    <x v="1"/>
    <x v="0"/>
    <s v="San Francisco"/>
    <x v="1"/>
    <n v="94110"/>
    <x v="1"/>
    <s v="OFF-AP-10002082"/>
    <x v="1"/>
    <x v="9"/>
    <s v="Holmes HEPA Air Purifier"/>
    <n v="43.56"/>
    <n v="2"/>
    <n v="0"/>
    <n v="15.245999999999999"/>
  </r>
  <r>
    <n v="2256"/>
    <x v="1105"/>
    <x v="0"/>
    <x v="42"/>
    <d v="2013-09-23T00:00:00"/>
    <s v="Standard Class"/>
    <s v="LA-16780"/>
    <s v="Laura Armstrong"/>
    <x v="1"/>
    <x v="0"/>
    <s v="Bangor"/>
    <x v="43"/>
    <n v="4401"/>
    <x v="3"/>
    <s v="TEC-PH-10001944"/>
    <x v="2"/>
    <x v="7"/>
    <s v="Wi-Ex zBoost YX540 Cellular Phone Signal Booster"/>
    <n v="437.84999999999997"/>
    <n v="3"/>
    <n v="0"/>
    <n v="131.35499999999996"/>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6999999999997"/>
    <n v="3"/>
    <n v="0"/>
    <n v="66.954599999999971"/>
  </r>
  <r>
    <n v="2262"/>
    <x v="1108"/>
    <x v="1"/>
    <x v="217"/>
    <d v="2012-12-18T00:00:00"/>
    <s v="Same Day"/>
    <s v="MW-18220"/>
    <s v="Mitch Webber"/>
    <x v="0"/>
    <x v="0"/>
    <s v="New York City"/>
    <x v="15"/>
    <n v="10035"/>
    <x v="3"/>
    <s v="TEC-AC-10002253"/>
    <x v="2"/>
    <x v="11"/>
    <s v="Imation Bio 8GB USB Flash Drive Imation Corp"/>
    <n v="166.24"/>
    <n v="1"/>
    <n v="0"/>
    <n v="24.936000000000007"/>
  </r>
  <r>
    <n v="2263"/>
    <x v="1109"/>
    <x v="3"/>
    <x v="695"/>
    <d v="2014-02-10T00:00:00"/>
    <s v="First Class"/>
    <s v="MV-17485"/>
    <s v="Mark Van Huff"/>
    <x v="0"/>
    <x v="0"/>
    <s v="Arlington"/>
    <x v="17"/>
    <n v="22204"/>
    <x v="0"/>
    <s v="FUR-BO-10004015"/>
    <x v="0"/>
    <x v="0"/>
    <s v="Bush Andora Bookcase, Maple/Graphite Gray Finish"/>
    <n v="359.96999999999997"/>
    <n v="3"/>
    <n v="0"/>
    <n v="79.193399999999968"/>
  </r>
  <r>
    <n v="2264"/>
    <x v="1110"/>
    <x v="0"/>
    <x v="696"/>
    <d v="2013-11-17T00:00:00"/>
    <s v="Second Class"/>
    <s v="AA-10375"/>
    <s v="Allen Armold"/>
    <x v="0"/>
    <x v="0"/>
    <s v="Atlanta"/>
    <x v="32"/>
    <n v="30318"/>
    <x v="0"/>
    <s v="TEC-AC-10004145"/>
    <x v="2"/>
    <x v="11"/>
    <s v="Logitech diNovo Edge Keyboard"/>
    <n v="499.98"/>
    <n v="2"/>
    <n v="0"/>
    <n v="114.99540000000002"/>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0000000000009"/>
    <n v="2"/>
    <n v="0.2"/>
    <n v="2.6892000000000005"/>
  </r>
  <r>
    <n v="2268"/>
    <x v="1112"/>
    <x v="3"/>
    <x v="697"/>
    <d v="2014-09-18T00:00:00"/>
    <s v="Same Day"/>
    <s v="TP-21415"/>
    <s v="Tom Prescott"/>
    <x v="0"/>
    <x v="0"/>
    <s v="Seattle"/>
    <x v="4"/>
    <n v="98115"/>
    <x v="1"/>
    <s v="OFF-PA-10002001"/>
    <x v="1"/>
    <x v="10"/>
    <s v="Xerox 1984"/>
    <n v="12.96"/>
    <n v="2"/>
    <n v="0"/>
    <n v="6.3504000000000005"/>
  </r>
  <r>
    <n v="2269"/>
    <x v="1113"/>
    <x v="3"/>
    <x v="698"/>
    <d v="2014-12-27T00:00:00"/>
    <s v="Standard Class"/>
    <s v="DK-13225"/>
    <s v="Dean Katz"/>
    <x v="1"/>
    <x v="0"/>
    <s v="Rochester"/>
    <x v="15"/>
    <n v="14609"/>
    <x v="3"/>
    <s v="OFF-PA-10002787"/>
    <x v="1"/>
    <x v="10"/>
    <s v="Xerox 227"/>
    <n v="6.48"/>
    <n v="1"/>
    <n v="0"/>
    <n v="3.1104000000000003"/>
  </r>
  <r>
    <n v="2270"/>
    <x v="1113"/>
    <x v="3"/>
    <x v="698"/>
    <d v="2014-12-27T00:00:00"/>
    <s v="Standard Class"/>
    <s v="DK-13225"/>
    <s v="Dean Katz"/>
    <x v="1"/>
    <x v="0"/>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x v="0"/>
    <s v="Miami"/>
    <x v="2"/>
    <n v="33180"/>
    <x v="0"/>
    <s v="OFF-AR-10004344"/>
    <x v="1"/>
    <x v="6"/>
    <s v="Bulldog Vacuum Base Pencil Sharpener"/>
    <n v="47.96"/>
    <n v="5"/>
    <n v="0.2"/>
    <n v="4.196499999999995"/>
  </r>
  <r>
    <n v="2272"/>
    <x v="1115"/>
    <x v="1"/>
    <x v="481"/>
    <d v="2012-09-27T00:00:00"/>
    <s v="Standard Class"/>
    <s v="CS-12130"/>
    <s v="Chad Sievert"/>
    <x v="0"/>
    <x v="0"/>
    <s v="Seattle"/>
    <x v="4"/>
    <n v="98105"/>
    <x v="1"/>
    <s v="OFF-ST-10003123"/>
    <x v="1"/>
    <x v="4"/>
    <s v="Fellowes Bases and Tops For Staxonsteel/High-Stak Systems"/>
    <n v="199.74"/>
    <n v="6"/>
    <n v="0"/>
    <n v="47.937599999999996"/>
  </r>
  <r>
    <n v="2273"/>
    <x v="1116"/>
    <x v="1"/>
    <x v="699"/>
    <d v="2012-03-11T00:00:00"/>
    <s v="Standard Class"/>
    <s v="JL-15850"/>
    <s v="John Lucas"/>
    <x v="0"/>
    <x v="0"/>
    <s v="San Francisco"/>
    <x v="1"/>
    <n v="94122"/>
    <x v="1"/>
    <s v="FUR-FU-10000308"/>
    <x v="0"/>
    <x v="5"/>
    <s v="Deflect-o Glass Clear Studded Chair Mats"/>
    <n v="435.26"/>
    <n v="7"/>
    <n v="0"/>
    <n v="95.757200000000012"/>
  </r>
  <r>
    <n v="2274"/>
    <x v="1116"/>
    <x v="1"/>
    <x v="699"/>
    <d v="2012-03-11T00:00:00"/>
    <s v="Standard Class"/>
    <s v="JL-15850"/>
    <s v="John Lucas"/>
    <x v="0"/>
    <x v="0"/>
    <s v="San Francisco"/>
    <x v="1"/>
    <n v="94122"/>
    <x v="1"/>
    <s v="TEC-CO-10003763"/>
    <x v="2"/>
    <x v="16"/>
    <s v="Canon PC1060 Personal Laser Copier"/>
    <n v="1119.9840000000002"/>
    <n v="2"/>
    <n v="0.2"/>
    <n v="377.99459999999993"/>
  </r>
  <r>
    <n v="2275"/>
    <x v="1117"/>
    <x v="2"/>
    <x v="462"/>
    <d v="2011-10-08T00:00:00"/>
    <s v="Second Class"/>
    <s v="AR-10405"/>
    <s v="Allen Rosenblatt"/>
    <x v="1"/>
    <x v="0"/>
    <s v="Los Angeles"/>
    <x v="1"/>
    <n v="90036"/>
    <x v="1"/>
    <s v="FUR-TA-10001866"/>
    <x v="0"/>
    <x v="3"/>
    <s v="Bevis Round Conference Room Tables and Bases"/>
    <n v="143.43199999999999"/>
    <n v="1"/>
    <n v="0.2"/>
    <n v="3.5857999999999848"/>
  </r>
  <r>
    <n v="2276"/>
    <x v="1117"/>
    <x v="2"/>
    <x v="462"/>
    <d v="2011-10-08T00:00:00"/>
    <s v="Second Class"/>
    <s v="AR-10405"/>
    <s v="Allen Rosenblatt"/>
    <x v="1"/>
    <x v="0"/>
    <s v="Los Angeles"/>
    <x v="1"/>
    <n v="90036"/>
    <x v="1"/>
    <s v="FUR-CH-10002774"/>
    <x v="0"/>
    <x v="1"/>
    <s v="Global Deluxe Stacking Chair, Gray"/>
    <n v="122.352"/>
    <n v="3"/>
    <n v="0.2"/>
    <n v="13.764599999999994"/>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4"/>
  </r>
  <r>
    <n v="2279"/>
    <x v="1118"/>
    <x v="2"/>
    <x v="700"/>
    <d v="2011-07-01T00:00:00"/>
    <s v="Standard Class"/>
    <s v="LM-17065"/>
    <s v="Liz MacKendrick"/>
    <x v="0"/>
    <x v="0"/>
    <s v="Southaven"/>
    <x v="35"/>
    <n v="38671"/>
    <x v="0"/>
    <s v="TEC-AC-10000109"/>
    <x v="2"/>
    <x v="11"/>
    <s v="Sony Micro Vault Click 16 GB USB 2.0 Flash Drive"/>
    <n v="223.96"/>
    <n v="4"/>
    <n v="0"/>
    <n v="53.750400000000013"/>
  </r>
  <r>
    <n v="2280"/>
    <x v="1119"/>
    <x v="3"/>
    <x v="505"/>
    <d v="2014-11-03T00:00:00"/>
    <s v="First Class"/>
    <s v="JK-15625"/>
    <s v="Jim Karlsson"/>
    <x v="0"/>
    <x v="0"/>
    <s v="Seattle"/>
    <x v="4"/>
    <n v="98115"/>
    <x v="1"/>
    <s v="FUR-CH-10003833"/>
    <x v="0"/>
    <x v="1"/>
    <s v="Novimex Fabric Task Chair"/>
    <n v="97.567999999999998"/>
    <n v="2"/>
    <n v="0.2"/>
    <n v="-6.0980000000000025"/>
  </r>
  <r>
    <n v="2281"/>
    <x v="1119"/>
    <x v="3"/>
    <x v="505"/>
    <d v="2014-11-03T00:00:00"/>
    <s v="First Class"/>
    <s v="JK-15625"/>
    <s v="Jim Karlsson"/>
    <x v="0"/>
    <x v="0"/>
    <s v="Seattle"/>
    <x v="4"/>
    <n v="98115"/>
    <x v="1"/>
    <s v="FUR-CH-10004289"/>
    <x v="0"/>
    <x v="1"/>
    <s v="Global Super Steno Chair"/>
    <n v="614.27200000000005"/>
    <n v="8"/>
    <n v="0.2"/>
    <n v="-23.03520000000006"/>
  </r>
  <r>
    <n v="2282"/>
    <x v="1119"/>
    <x v="3"/>
    <x v="505"/>
    <d v="2014-11-03T00:00:00"/>
    <s v="First Class"/>
    <s v="JK-15625"/>
    <s v="Jim Karlsson"/>
    <x v="0"/>
    <x v="0"/>
    <s v="Seattle"/>
    <x v="4"/>
    <n v="98115"/>
    <x v="1"/>
    <s v="FUR-BO-10004467"/>
    <x v="0"/>
    <x v="0"/>
    <s v="Bestar Classic Bookcase"/>
    <n v="199.98"/>
    <n v="2"/>
    <n v="0"/>
    <n v="37.996199999999988"/>
  </r>
  <r>
    <n v="2283"/>
    <x v="1120"/>
    <x v="0"/>
    <x v="323"/>
    <d v="2013-09-06T00:00:00"/>
    <s v="First Class"/>
    <s v="FM-14215"/>
    <s v="Filia McAdams"/>
    <x v="1"/>
    <x v="0"/>
    <s v="Middletown"/>
    <x v="29"/>
    <n v="6457"/>
    <x v="3"/>
    <s v="OFF-PA-10002713"/>
    <x v="1"/>
    <x v="10"/>
    <s v="Adams Phone Message Book, 200 Message Capacity, 8 1/16” x 11”"/>
    <n v="48.16"/>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s v="New Castle"/>
    <x v="14"/>
    <n v="47362"/>
    <x v="2"/>
    <s v="OFF-AP-10002222"/>
    <x v="1"/>
    <x v="9"/>
    <s v="Staples"/>
    <n v="60.69"/>
    <n v="7"/>
    <n v="0"/>
    <n v="16.386300000000002"/>
  </r>
  <r>
    <n v="2286"/>
    <x v="1122"/>
    <x v="0"/>
    <x v="465"/>
    <d v="2013-05-09T00:00:00"/>
    <s v="First Class"/>
    <s v="PJ-18835"/>
    <s v="Patrick Jones"/>
    <x v="1"/>
    <x v="0"/>
    <s v="Murfreesboro"/>
    <x v="18"/>
    <n v="37130"/>
    <x v="0"/>
    <s v="OFF-PA-10003971"/>
    <x v="1"/>
    <x v="10"/>
    <s v="Xerox 1965"/>
    <n v="14.35200000000000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0000000000004"/>
    <n v="5"/>
    <n v="0.2"/>
    <n v="1.3109999999999999"/>
  </r>
  <r>
    <n v="2289"/>
    <x v="1125"/>
    <x v="3"/>
    <x v="193"/>
    <d v="2014-06-14T00:00:00"/>
    <s v="First Class"/>
    <s v="BW-11200"/>
    <s v="Ben Wallace"/>
    <x v="0"/>
    <x v="0"/>
    <s v="Los Angeles"/>
    <x v="1"/>
    <n v="90032"/>
    <x v="1"/>
    <s v="OFF-AR-10002375"/>
    <x v="1"/>
    <x v="6"/>
    <s v="Newell 351"/>
    <n v="16.399999999999999"/>
    <n v="5"/>
    <n v="0"/>
    <n v="4.7559999999999985"/>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6999999999997"/>
    <n v="3"/>
    <n v="0"/>
    <n v="77.751899999999992"/>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8000000000006"/>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4999999999991"/>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 Office Telephone - Titanium"/>
    <n v="503.96"/>
    <n v="4"/>
    <n v="0"/>
    <n v="125.99000000000001"/>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59999999999996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1"/>
  </r>
  <r>
    <n v="2306"/>
    <x v="1134"/>
    <x v="0"/>
    <x v="443"/>
    <d v="2013-12-25T00:00:00"/>
    <s v="First Class"/>
    <s v="BP-11185"/>
    <s v="Ben Peterman"/>
    <x v="1"/>
    <x v="0"/>
    <s v="Chicago"/>
    <x v="10"/>
    <n v="60623"/>
    <x v="2"/>
    <s v="FUR-BO-10003441"/>
    <x v="0"/>
    <x v="0"/>
    <s v="Bush Westfield Collection Bookcases, Fully Assembled"/>
    <n v="141.37199999999999"/>
    <n v="2"/>
    <n v="0.3"/>
    <n v="-14.137200000000014"/>
  </r>
  <r>
    <n v="2307"/>
    <x v="1135"/>
    <x v="1"/>
    <x v="705"/>
    <d v="2012-08-08T00:00:00"/>
    <s v="First Class"/>
    <s v="MS-17980"/>
    <s v="Michael Stewart"/>
    <x v="1"/>
    <x v="0"/>
    <s v="Houston"/>
    <x v="5"/>
    <n v="77041"/>
    <x v="2"/>
    <s v="OFF-PA-10004156"/>
    <x v="1"/>
    <x v="10"/>
    <s v="Xerox 188"/>
    <n v="27.216000000000001"/>
    <n v="3"/>
    <n v="0.2"/>
    <n v="9.8657999999999983"/>
  </r>
  <r>
    <n v="2308"/>
    <x v="1136"/>
    <x v="3"/>
    <x v="60"/>
    <d v="2014-11-10T00:00:00"/>
    <s v="Standard Class"/>
    <s v="SV-20935"/>
    <s v="Susan Vittorini"/>
    <x v="0"/>
    <x v="0"/>
    <s v="New York City"/>
    <x v="15"/>
    <n v="10009"/>
    <x v="3"/>
    <s v="TEC-AC-10001432"/>
    <x v="2"/>
    <x v="11"/>
    <s v="Enermax Aurora Lite Keyboard"/>
    <n v="390.75"/>
    <n v="5"/>
    <n v="0"/>
    <n v="171.93000000000006"/>
  </r>
  <r>
    <n v="2309"/>
    <x v="1137"/>
    <x v="3"/>
    <x v="532"/>
    <d v="2014-06-13T00:00:00"/>
    <s v="First Class"/>
    <s v="BC-11125"/>
    <s v="Becky Castell"/>
    <x v="2"/>
    <x v="0"/>
    <s v="Peoria"/>
    <x v="16"/>
    <n v="85345"/>
    <x v="1"/>
    <s v="FUR-CH-10001394"/>
    <x v="0"/>
    <x v="1"/>
    <s v="Global Leather Executive Chair"/>
    <n v="280.79200000000003"/>
    <n v="1"/>
    <n v="0.2"/>
    <n v="35.098999999999961"/>
  </r>
  <r>
    <n v="2310"/>
    <x v="1137"/>
    <x v="3"/>
    <x v="532"/>
    <d v="2014-06-13T00:00:00"/>
    <s v="First Class"/>
    <s v="BC-11125"/>
    <s v="Becky Castell"/>
    <x v="2"/>
    <x v="0"/>
    <s v="Peoria"/>
    <x v="16"/>
    <n v="85345"/>
    <x v="1"/>
    <s v="OFF-ST-10002370"/>
    <x v="1"/>
    <x v="4"/>
    <s v="Sortfiler Multipurpose Personal File Organizer, Black"/>
    <n v="68.448000000000008"/>
    <n v="4"/>
    <n v="0.2"/>
    <n v="7.7003999999999948"/>
  </r>
  <r>
    <n v="2311"/>
    <x v="1137"/>
    <x v="3"/>
    <x v="532"/>
    <d v="2014-06-13T00:00:00"/>
    <s v="First Class"/>
    <s v="BC-11125"/>
    <s v="Becky Castell"/>
    <x v="2"/>
    <x v="0"/>
    <s v="Peoria"/>
    <x v="16"/>
    <n v="85345"/>
    <x v="1"/>
    <s v="OFF-AR-10002956"/>
    <x v="1"/>
    <x v="6"/>
    <s v="Boston 16801 Nautilus Battery Pencil Sharpener"/>
    <n v="88.04"/>
    <n v="5"/>
    <n v="0.2"/>
    <n v="6.602999999999998"/>
  </r>
  <r>
    <n v="2312"/>
    <x v="1137"/>
    <x v="3"/>
    <x v="532"/>
    <d v="2014-06-13T00:00:00"/>
    <s v="First Class"/>
    <s v="BC-11125"/>
    <s v="Becky Castell"/>
    <x v="2"/>
    <x v="0"/>
    <s v="Peoria"/>
    <x v="16"/>
    <n v="85345"/>
    <x v="1"/>
    <s v="OFF-AR-10001955"/>
    <x v="1"/>
    <x v="6"/>
    <s v="Newell 319"/>
    <n v="15.872"/>
    <n v="1"/>
    <n v="0.2"/>
    <n v="1.9839999999999982"/>
  </r>
  <r>
    <n v="2313"/>
    <x v="1137"/>
    <x v="3"/>
    <x v="532"/>
    <d v="2014-06-13T00:00:00"/>
    <s v="First Class"/>
    <s v="BC-11125"/>
    <s v="Becky Castell"/>
    <x v="2"/>
    <x v="0"/>
    <s v="Peoria"/>
    <x v="16"/>
    <n v="85345"/>
    <x v="1"/>
    <s v="OFF-ST-10001809"/>
    <x v="1"/>
    <x v="4"/>
    <s v="Fellowes Officeware Wire Shelving"/>
    <n v="215.59200000000001"/>
    <n v="3"/>
    <n v="0.2"/>
    <n v="-48.508200000000009"/>
  </r>
  <r>
    <n v="2314"/>
    <x v="1138"/>
    <x v="3"/>
    <x v="228"/>
    <d v="2014-07-26T00:00:00"/>
    <s v="Standard Class"/>
    <s v="EM-13825"/>
    <s v="Elizabeth Moffitt"/>
    <x v="1"/>
    <x v="0"/>
    <s v="Sioux Falls"/>
    <x v="44"/>
    <n v="57103"/>
    <x v="2"/>
    <s v="OFF-LA-10004093"/>
    <x v="1"/>
    <x v="2"/>
    <s v="Avery 486"/>
    <n v="14.62"/>
    <n v="2"/>
    <n v="0"/>
    <n v="6.8713999999999995"/>
  </r>
  <r>
    <n v="2315"/>
    <x v="1138"/>
    <x v="3"/>
    <x v="228"/>
    <d v="2014-07-26T00:00:00"/>
    <s v="Standard Class"/>
    <s v="EM-13825"/>
    <s v="Elizabeth Moffitt"/>
    <x v="1"/>
    <x v="0"/>
    <s v="Sioux Falls"/>
    <x v="44"/>
    <n v="57103"/>
    <x v="2"/>
    <s v="OFF-AP-10002118"/>
    <x v="1"/>
    <x v="9"/>
    <s v="1.7 Cubic Foot Compact &quot;Cube&quot; Office Refrigerators"/>
    <n v="416.32"/>
    <n v="2"/>
    <n v="0"/>
    <n v="112.40640000000002"/>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5"/>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0000000003"/>
  </r>
  <r>
    <n v="2320"/>
    <x v="1139"/>
    <x v="1"/>
    <x v="706"/>
    <d v="2012-12-26T00:00:00"/>
    <s v="First Class"/>
    <s v="BD-11500"/>
    <s v="Bradley Drucker"/>
    <x v="0"/>
    <x v="0"/>
    <s v="Richmond"/>
    <x v="17"/>
    <n v="23223"/>
    <x v="0"/>
    <s v="OFF-AP-10001563"/>
    <x v="1"/>
    <x v="9"/>
    <s v="Belkin Premiere Surge Master II 8-outlet surge protector"/>
    <n v="194.32"/>
    <n v="4"/>
    <n v="0"/>
    <n v="56.352799999999974"/>
  </r>
  <r>
    <n v="2321"/>
    <x v="1140"/>
    <x v="3"/>
    <x v="177"/>
    <d v="2014-03-25T00:00:00"/>
    <s v="Standard Class"/>
    <s v="HW-14935"/>
    <s v="Helen Wasserman"/>
    <x v="1"/>
    <x v="0"/>
    <s v="Seattle"/>
    <x v="4"/>
    <n v="98115"/>
    <x v="1"/>
    <s v="TEC-AC-10000358"/>
    <x v="2"/>
    <x v="11"/>
    <s v="Imation Secure Drive + Hardware Encrypted USB flash drive - 16 GB"/>
    <n v="265.93"/>
    <n v="7"/>
    <n v="0"/>
    <n v="63.8232"/>
  </r>
  <r>
    <n v="2322"/>
    <x v="1141"/>
    <x v="1"/>
    <x v="620"/>
    <d v="2013-01-03T00:00:00"/>
    <s v="Second Class"/>
    <s v="KC-16255"/>
    <s v="Karen Carlisle"/>
    <x v="1"/>
    <x v="0"/>
    <s v="Henderson"/>
    <x v="0"/>
    <n v="42420"/>
    <x v="0"/>
    <s v="OFF-BI-10004492"/>
    <x v="1"/>
    <x v="8"/>
    <s v="Tuf-Vin Binders"/>
    <n v="94.74"/>
    <n v="3"/>
    <n v="0"/>
    <n v="44.527799999999992"/>
  </r>
  <r>
    <n v="2323"/>
    <x v="1141"/>
    <x v="1"/>
    <x v="620"/>
    <d v="2013-01-03T00:00:00"/>
    <s v="Second Class"/>
    <s v="KC-16255"/>
    <s v="Karen Carlisle"/>
    <x v="1"/>
    <x v="0"/>
    <s v="Henderson"/>
    <x v="0"/>
    <n v="42420"/>
    <x v="0"/>
    <s v="OFF-BI-10001072"/>
    <x v="1"/>
    <x v="8"/>
    <s v="GBC Clear Cover, 8-1/2 x 11, unpunched, 25 covers per pack"/>
    <n v="60.64"/>
    <n v="4"/>
    <n v="0"/>
    <n v="27.894399999999997"/>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79999999999995"/>
    <n v="12"/>
    <n v="0"/>
    <n v="167.80799999999999"/>
  </r>
  <r>
    <n v="2326"/>
    <x v="1142"/>
    <x v="1"/>
    <x v="426"/>
    <d v="2012-09-19T00:00:00"/>
    <s v="Second Class"/>
    <s v="BM-11575"/>
    <s v="Brendan Murry"/>
    <x v="1"/>
    <x v="0"/>
    <s v="New York City"/>
    <x v="15"/>
    <n v="10035"/>
    <x v="3"/>
    <s v="OFF-BI-10002082"/>
    <x v="1"/>
    <x v="8"/>
    <s v="GBC Twin Loop Wire Binding Elements"/>
    <n v="79.872000000000014"/>
    <n v="3"/>
    <n v="0.2"/>
    <n v="29.951999999999998"/>
  </r>
  <r>
    <n v="2327"/>
    <x v="1142"/>
    <x v="1"/>
    <x v="426"/>
    <d v="2012-09-19T00:00:00"/>
    <s v="Second Class"/>
    <s v="BM-11575"/>
    <s v="Brendan Murry"/>
    <x v="1"/>
    <x v="0"/>
    <s v="New York City"/>
    <x v="15"/>
    <n v="10035"/>
    <x v="3"/>
    <s v="FUR-BO-10004709"/>
    <x v="0"/>
    <x v="0"/>
    <s v="Bush Westfield Collection Bookcases, Medium Cherry Finish"/>
    <n v="46.384"/>
    <n v="1"/>
    <n v="0.2"/>
    <n v="1.1596000000000011"/>
  </r>
  <r>
    <n v="2328"/>
    <x v="1142"/>
    <x v="1"/>
    <x v="426"/>
    <d v="2012-09-19T00:00:00"/>
    <s v="Second Class"/>
    <s v="BM-11575"/>
    <s v="Brendan Murry"/>
    <x v="1"/>
    <x v="0"/>
    <s v="New York City"/>
    <x v="15"/>
    <n v="10035"/>
    <x v="3"/>
    <s v="OFF-PA-10002365"/>
    <x v="1"/>
    <x v="10"/>
    <s v="Xerox 1967"/>
    <n v="12.96"/>
    <n v="2"/>
    <n v="0"/>
    <n v="6.2208000000000006"/>
  </r>
  <r>
    <n v="2329"/>
    <x v="1143"/>
    <x v="3"/>
    <x v="397"/>
    <d v="2014-09-27T00:00:00"/>
    <s v="First Class"/>
    <s v="KN-16705"/>
    <s v="Kristina Nunn"/>
    <x v="2"/>
    <x v="0"/>
    <s v="Fort Collins"/>
    <x v="22"/>
    <n v="80525"/>
    <x v="1"/>
    <s v="OFF-EN-10004147"/>
    <x v="1"/>
    <x v="12"/>
    <s v="Wausau Papers Astrobrights Colored Envelopes"/>
    <n v="14.35200000000000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2000000000053"/>
  </r>
  <r>
    <n v="2331"/>
    <x v="1145"/>
    <x v="0"/>
    <x v="446"/>
    <d v="2013-09-27T00:00:00"/>
    <s v="Second Class"/>
    <s v="LA-16780"/>
    <s v="Laura Armstrong"/>
    <x v="1"/>
    <x v="0"/>
    <s v="Los Angeles"/>
    <x v="1"/>
    <n v="90004"/>
    <x v="1"/>
    <s v="OFF-ST-10000642"/>
    <x v="1"/>
    <x v="4"/>
    <s v="Tennsco Lockers, Gray"/>
    <n v="41.96"/>
    <n v="2"/>
    <n v="0"/>
    <n v="2.9371999999999971"/>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2000000000003"/>
  </r>
  <r>
    <n v="2335"/>
    <x v="1147"/>
    <x v="2"/>
    <x v="587"/>
    <d v="2011-10-04T00:00:00"/>
    <s v="Standard Class"/>
    <s v="KW-16570"/>
    <s v="Kelly Williams"/>
    <x v="0"/>
    <x v="0"/>
    <s v="Clarksville"/>
    <x v="18"/>
    <n v="37042"/>
    <x v="0"/>
    <s v="OFF-AP-10000696"/>
    <x v="1"/>
    <x v="9"/>
    <s v="Holmes Odor Grabber"/>
    <n v="69.216000000000008"/>
    <n v="6"/>
    <n v="0.2"/>
    <n v="11.247599999999995"/>
  </r>
  <r>
    <n v="2336"/>
    <x v="1148"/>
    <x v="3"/>
    <x v="389"/>
    <d v="2014-12-11T00:00:00"/>
    <s v="Same Day"/>
    <s v="CC-12220"/>
    <s v="Chris Cortes"/>
    <x v="0"/>
    <x v="0"/>
    <s v="Fairfield"/>
    <x v="29"/>
    <n v="6824"/>
    <x v="3"/>
    <s v="OFF-EN-10004030"/>
    <x v="1"/>
    <x v="12"/>
    <s v="Convenience Packs of Business Envelopes"/>
    <n v="10.86"/>
    <n v="3"/>
    <n v="0"/>
    <n v="5.1042000000000005"/>
  </r>
  <r>
    <n v="2337"/>
    <x v="1148"/>
    <x v="3"/>
    <x v="389"/>
    <d v="2014-12-11T00:00:00"/>
    <s v="Same Day"/>
    <s v="CC-12220"/>
    <s v="Chris Cortes"/>
    <x v="0"/>
    <x v="0"/>
    <s v="Fairfield"/>
    <x v="29"/>
    <n v="6824"/>
    <x v="3"/>
    <s v="OFF-AP-10000026"/>
    <x v="1"/>
    <x v="9"/>
    <s v="Tripp Lite Isotel 6 Outlet Surge Protector with Fax/Modem Protection"/>
    <n v="426.78999999999996"/>
    <n v="7"/>
    <n v="0"/>
    <n v="123.76909999999995"/>
  </r>
  <r>
    <n v="2338"/>
    <x v="1149"/>
    <x v="2"/>
    <x v="709"/>
    <d v="2011-08-23T00:00:00"/>
    <s v="Same Day"/>
    <s v="RH-19495"/>
    <s v="Rick Hansen"/>
    <x v="0"/>
    <x v="0"/>
    <s v="New York City"/>
    <x v="15"/>
    <n v="10009"/>
    <x v="3"/>
    <s v="OFF-PA-10003936"/>
    <x v="1"/>
    <x v="10"/>
    <s v="Xerox 1994"/>
    <n v="25.92"/>
    <n v="4"/>
    <n v="0"/>
    <n v="12.441600000000001"/>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19999999999987"/>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 Secure Drive + Hardware Encrypted USB flash drive - 16 GB"/>
    <n v="113.97"/>
    <n v="3"/>
    <n v="0"/>
    <n v="27.352799999999998"/>
  </r>
  <r>
    <n v="2344"/>
    <x v="1153"/>
    <x v="2"/>
    <x v="711"/>
    <d v="2011-07-30T00:00:00"/>
    <s v="Second Class"/>
    <s v="CL-11890"/>
    <s v="Carl Ludwig"/>
    <x v="0"/>
    <x v="0"/>
    <s v="Chicago"/>
    <x v="10"/>
    <n v="60623"/>
    <x v="2"/>
    <s v="OFF-ST-10004804"/>
    <x v="1"/>
    <x v="4"/>
    <s v="Belkin 19&quot; Vented Equipment Shelf, Black"/>
    <n v="123.55199999999999"/>
    <n v="3"/>
    <n v="0.2"/>
    <n v="-29.343599999999995"/>
  </r>
  <r>
    <n v="2345"/>
    <x v="1154"/>
    <x v="0"/>
    <x v="712"/>
    <d v="2013-02-28T00:00:00"/>
    <s v="Standard Class"/>
    <s v="PV-18985"/>
    <s v="Paul Van Hugh"/>
    <x v="2"/>
    <x v="0"/>
    <s v="Milwaukee"/>
    <x v="6"/>
    <n v="53209"/>
    <x v="2"/>
    <s v="OFF-AP-10001205"/>
    <x v="1"/>
    <x v="9"/>
    <s v="Belkin 5 Outlet SurgeMaster Power Centers"/>
    <n v="490.32"/>
    <n v="9"/>
    <n v="0"/>
    <n v="137.28960000000004"/>
  </r>
  <r>
    <n v="2346"/>
    <x v="1155"/>
    <x v="0"/>
    <x v="69"/>
    <d v="2013-03-19T00:00:00"/>
    <s v="Standard Class"/>
    <s v="LT-17110"/>
    <s v="Liz Thompson"/>
    <x v="0"/>
    <x v="0"/>
    <s v="San Antonio"/>
    <x v="5"/>
    <n v="78207"/>
    <x v="2"/>
    <s v="OFF-PA-10000659"/>
    <x v="1"/>
    <x v="10"/>
    <s v="TOPS Carbonless Receipt Book, Four 2-3/4 x 7-1/4 Money Receipts per Page"/>
    <n v="70.08"/>
    <n v="5"/>
    <n v="0.2"/>
    <n v="24.527999999999995"/>
  </r>
  <r>
    <n v="2347"/>
    <x v="1155"/>
    <x v="0"/>
    <x v="69"/>
    <d v="2013-03-19T00:00:00"/>
    <s v="Standard Class"/>
    <s v="LT-17110"/>
    <s v="Liz Thompson"/>
    <x v="0"/>
    <x v="0"/>
    <s v="San Antonio"/>
    <x v="5"/>
    <n v="78207"/>
    <x v="2"/>
    <s v="OFF-BI-10004141"/>
    <x v="1"/>
    <x v="8"/>
    <s v="Insertable Tab Indexes For Data Binders"/>
    <n v="1.2719999999999998"/>
    <n v="2"/>
    <n v="0.8"/>
    <n v="-2.1624000000000012"/>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40000000000009"/>
    <n v="6"/>
    <n v="0.2"/>
    <n v="3.1583999999999985"/>
  </r>
  <r>
    <n v="2350"/>
    <x v="1156"/>
    <x v="3"/>
    <x v="574"/>
    <d v="2014-12-04T00:00:00"/>
    <s v="Same Day"/>
    <s v="AM-10360"/>
    <s v="Alice McCarthy"/>
    <x v="1"/>
    <x v="0"/>
    <s v="Los Angeles"/>
    <x v="1"/>
    <n v="90032"/>
    <x v="1"/>
    <s v="OFF-BI-10000632"/>
    <x v="1"/>
    <x v="8"/>
    <s v="Satellite Sectional Post Binders"/>
    <n v="69.456000000000003"/>
    <n v="2"/>
    <n v="0.2"/>
    <n v="22.573199999999996"/>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00000000003"/>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0000000008"/>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300000000001"/>
  </r>
  <r>
    <n v="2357"/>
    <x v="1157"/>
    <x v="1"/>
    <x v="284"/>
    <d v="2012-09-02T00:00:00"/>
    <s v="First Class"/>
    <s v="SC-20260"/>
    <s v="Scott Cohen"/>
    <x v="1"/>
    <x v="0"/>
    <s v="San Francisco"/>
    <x v="1"/>
    <n v="94122"/>
    <x v="1"/>
    <s v="TEC-MA-10000597"/>
    <x v="2"/>
    <x v="15"/>
    <s v="Lexmark S315 Color Inkjet Printer"/>
    <n v="239.976"/>
    <n v="3"/>
    <n v="0.2"/>
    <n v="80.991899999999987"/>
  </r>
  <r>
    <n v="2358"/>
    <x v="1158"/>
    <x v="2"/>
    <x v="461"/>
    <d v="2011-03-21T00:00:00"/>
    <s v="Standard Class"/>
    <s v="CP-12340"/>
    <s v="Christine Phan"/>
    <x v="1"/>
    <x v="0"/>
    <s v="New York City"/>
    <x v="15"/>
    <n v="10024"/>
    <x v="3"/>
    <s v="FUR-TA-10003473"/>
    <x v="0"/>
    <x v="3"/>
    <s v="Bretford Rectangular Conference Table Tops"/>
    <n v="1579.7460000000001"/>
    <n v="7"/>
    <n v="0.4"/>
    <n v="-447.59469999999988"/>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0000000003"/>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ösisch"/>
    <x v="0"/>
    <x v="0"/>
    <s v="Columbus"/>
    <x v="24"/>
    <n v="43229"/>
    <x v="3"/>
    <s v="OFF-BI-10001553"/>
    <x v="1"/>
    <x v="8"/>
    <s v="SpineVue Locking Slant-D Ring Binders by Cardinal"/>
    <n v="13.710000000000003"/>
    <n v="5"/>
    <n v="0.7"/>
    <n v="-10.053999999999998"/>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199999999999"/>
    <n v="1"/>
    <n v="0.2"/>
    <n v="-18.106799999999993"/>
  </r>
  <r>
    <n v="2368"/>
    <x v="1162"/>
    <x v="3"/>
    <x v="516"/>
    <d v="2014-02-14T00:00:00"/>
    <s v="First Class"/>
    <s v="MN-17935"/>
    <s v="Michael Nguyen"/>
    <x v="0"/>
    <x v="0"/>
    <s v="Clinton"/>
    <x v="39"/>
    <n v="20735"/>
    <x v="3"/>
    <s v="OFF-PA-10002464"/>
    <x v="1"/>
    <x v="10"/>
    <s v="HP Office Recycled Paper (20Lb. and 87 Bright)"/>
    <n v="23.12"/>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s v="Fairfield"/>
    <x v="24"/>
    <n v="45014"/>
    <x v="3"/>
    <s v="OFF-AR-10000315"/>
    <x v="1"/>
    <x v="6"/>
    <s v="Dixon Ticonderoga Maple Cedar Pencil, #2"/>
    <n v="4.9119999999999999"/>
    <n v="2"/>
    <n v="0.2"/>
    <n v="0.30700000000000016"/>
  </r>
  <r>
    <n v="2371"/>
    <x v="1164"/>
    <x v="3"/>
    <x v="437"/>
    <d v="2014-07-10T00:00:00"/>
    <s v="Second Class"/>
    <s v="MP-17965"/>
    <s v="Michael Paige"/>
    <x v="1"/>
    <x v="0"/>
    <s v="Warwick"/>
    <x v="34"/>
    <n v="2886"/>
    <x v="3"/>
    <s v="TEC-AC-10004353"/>
    <x v="2"/>
    <x v="11"/>
    <s v="Hypercom P1300 Pinpad"/>
    <n v="252"/>
    <n v="4"/>
    <n v="0"/>
    <n v="93.240000000000009"/>
  </r>
  <r>
    <n v="2372"/>
    <x v="1165"/>
    <x v="0"/>
    <x v="274"/>
    <d v="2013-07-12T00:00:00"/>
    <s v="Second Class"/>
    <s v="BF-11020"/>
    <s v="Barry Französisch"/>
    <x v="1"/>
    <x v="0"/>
    <s v="Aurora"/>
    <x v="10"/>
    <n v="60505"/>
    <x v="2"/>
    <s v="FUR-FU-10004973"/>
    <x v="0"/>
    <x v="5"/>
    <s v="Flat Face Poster Frame"/>
    <n v="60.288000000000004"/>
    <n v="8"/>
    <n v="0.6"/>
    <n v="-27.129599999999996"/>
  </r>
  <r>
    <n v="2373"/>
    <x v="1165"/>
    <x v="0"/>
    <x v="274"/>
    <d v="2013-07-12T00:00:00"/>
    <s v="Second Class"/>
    <s v="BF-11020"/>
    <s v="Barry Französisch"/>
    <x v="1"/>
    <x v="0"/>
    <s v="Aurora"/>
    <x v="10"/>
    <n v="60505"/>
    <x v="2"/>
    <s v="OFF-FA-10000936"/>
    <x v="1"/>
    <x v="13"/>
    <s v="Acco Hot Clips Clips to Go"/>
    <n v="2.6320000000000001"/>
    <n v="1"/>
    <n v="0.2"/>
    <n v="0.8224999999999999"/>
  </r>
  <r>
    <n v="2374"/>
    <x v="1165"/>
    <x v="0"/>
    <x v="274"/>
    <d v="2013-07-12T00:00:00"/>
    <s v="Second Class"/>
    <s v="BF-11020"/>
    <s v="Barry Französisch"/>
    <x v="1"/>
    <x v="0"/>
    <s v="Aurora"/>
    <x v="10"/>
    <n v="60505"/>
    <x v="2"/>
    <s v="OFF-PA-10001609"/>
    <x v="1"/>
    <x v="10"/>
    <s v="Tops Wirebound Message Log Books"/>
    <n v="23.688000000000002"/>
    <n v="9"/>
    <n v="0.2"/>
    <n v="7.698599999999999"/>
  </r>
  <r>
    <n v="2375"/>
    <x v="1165"/>
    <x v="0"/>
    <x v="274"/>
    <d v="2013-07-12T00:00:00"/>
    <s v="Second Class"/>
    <s v="BF-11020"/>
    <s v="Barry Französisch"/>
    <x v="1"/>
    <x v="0"/>
    <s v="Aurora"/>
    <x v="10"/>
    <n v="60505"/>
    <x v="2"/>
    <s v="FUR-CH-10000785"/>
    <x v="0"/>
    <x v="1"/>
    <s v="Global Ergonomic Managers Chair"/>
    <n v="253.37199999999996"/>
    <n v="2"/>
    <n v="0.3"/>
    <n v="-14.478399999999993"/>
  </r>
  <r>
    <n v="2376"/>
    <x v="1166"/>
    <x v="3"/>
    <x v="714"/>
    <d v="2014-01-31T00:00:00"/>
    <s v="Standard Class"/>
    <s v="TP-21130"/>
    <s v="Theone Pippenger"/>
    <x v="0"/>
    <x v="0"/>
    <s v="Smyrna"/>
    <x v="32"/>
    <n v="30080"/>
    <x v="0"/>
    <s v="OFF-FA-10000053"/>
    <x v="1"/>
    <x v="13"/>
    <s v="Revere Boxed Rubber Bands by Revere"/>
    <n v="5.67"/>
    <n v="3"/>
    <n v="0"/>
    <n v="0.11340000000000017"/>
  </r>
  <r>
    <n v="2377"/>
    <x v="1167"/>
    <x v="2"/>
    <x v="710"/>
    <d v="2011-08-21T00:00:00"/>
    <s v="Second Class"/>
    <s v="MS-17770"/>
    <s v="Maxwell Schwartz"/>
    <x v="0"/>
    <x v="0"/>
    <s v="Columbus"/>
    <x v="24"/>
    <n v="43229"/>
    <x v="3"/>
    <s v="OFF-BI-10001718"/>
    <x v="1"/>
    <x v="8"/>
    <s v="GBC DocuBind P50 Personal Binding Machine"/>
    <n v="76.77600000000001"/>
    <n v="4"/>
    <n v="0.7"/>
    <n v="-58.861599999999981"/>
  </r>
  <r>
    <n v="2378"/>
    <x v="1167"/>
    <x v="2"/>
    <x v="710"/>
    <d v="2011-08-21T00:00:00"/>
    <s v="Second Class"/>
    <s v="MS-17770"/>
    <s v="Maxwell Schwartz"/>
    <x v="0"/>
    <x v="0"/>
    <s v="Columbus"/>
    <x v="24"/>
    <n v="43229"/>
    <x v="3"/>
    <s v="OFF-SU-10004768"/>
    <x v="1"/>
    <x v="14"/>
    <s v="Acme Kleencut Forged Steel Scissors"/>
    <n v="9.1840000000000011"/>
    <n v="2"/>
    <n v="0.2"/>
    <n v="1.1479999999999988"/>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000000000002"/>
  </r>
  <r>
    <n v="2381"/>
    <x v="1169"/>
    <x v="0"/>
    <x v="715"/>
    <d v="2013-05-11T00:00:00"/>
    <s v="Standard Class"/>
    <s v="BE-11455"/>
    <s v="Brad Eason"/>
    <x v="2"/>
    <x v="0"/>
    <s v="Lorain"/>
    <x v="24"/>
    <n v="44052"/>
    <x v="3"/>
    <s v="OFF-PA-10002581"/>
    <x v="1"/>
    <x v="10"/>
    <s v="Xerox 1951"/>
    <n v="49.568000000000005"/>
    <n v="2"/>
    <n v="0.2"/>
    <n v="15.489999999999997"/>
  </r>
  <r>
    <n v="2382"/>
    <x v="1169"/>
    <x v="0"/>
    <x v="715"/>
    <d v="2013-05-11T00:00:00"/>
    <s v="Standard Class"/>
    <s v="BE-11455"/>
    <s v="Brad Eason"/>
    <x v="2"/>
    <x v="0"/>
    <s v="Lorain"/>
    <x v="24"/>
    <n v="44052"/>
    <x v="3"/>
    <s v="FUR-FU-10004848"/>
    <x v="0"/>
    <x v="5"/>
    <s v="DAX Solid Wood Frames"/>
    <n v="54.711999999999996"/>
    <n v="7"/>
    <n v="0.2"/>
    <n v="11.626299999999999"/>
  </r>
  <r>
    <n v="2383"/>
    <x v="1170"/>
    <x v="3"/>
    <x v="613"/>
    <d v="2014-03-27T00:00:00"/>
    <s v="First Class"/>
    <s v="CV-12295"/>
    <s v="Christina VanderZanden"/>
    <x v="0"/>
    <x v="0"/>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000000000002"/>
    <n v="4"/>
    <n v="0.2"/>
    <n v="62.74799999999999"/>
  </r>
  <r>
    <n v="2386"/>
    <x v="1170"/>
    <x v="3"/>
    <x v="613"/>
    <d v="2014-03-27T00:00:00"/>
    <s v="First Class"/>
    <s v="CV-12295"/>
    <s v="Christina VanderZanden"/>
    <x v="0"/>
    <x v="0"/>
    <s v="Fresno"/>
    <x v="1"/>
    <n v="93727"/>
    <x v="1"/>
    <s v="TEC-PH-10000141"/>
    <x v="2"/>
    <x v="7"/>
    <s v="Clearsounds A400"/>
    <n v="211.16800000000001"/>
    <n v="4"/>
    <n v="0.2"/>
    <n v="15.837600000000009"/>
  </r>
  <r>
    <n v="2387"/>
    <x v="1170"/>
    <x v="3"/>
    <x v="613"/>
    <d v="2014-03-27T00:00:00"/>
    <s v="First Class"/>
    <s v="CV-12295"/>
    <s v="Christina VanderZanden"/>
    <x v="0"/>
    <x v="0"/>
    <s v="Fresno"/>
    <x v="1"/>
    <n v="93727"/>
    <x v="1"/>
    <s v="TEC-CO-10000971"/>
    <x v="2"/>
    <x v="16"/>
    <s v="Hewlett Packard 310 Color Digital Copier"/>
    <n v="479.98400000000004"/>
    <n v="2"/>
    <n v="0.2"/>
    <n v="59.997999999999962"/>
  </r>
  <r>
    <n v="2388"/>
    <x v="1171"/>
    <x v="1"/>
    <x v="295"/>
    <d v="2012-12-15T00:00:00"/>
    <s v="First Class"/>
    <s v="DK-13375"/>
    <s v="Dennis Kane"/>
    <x v="0"/>
    <x v="0"/>
    <s v="San Diego"/>
    <x v="1"/>
    <n v="92105"/>
    <x v="1"/>
    <s v="OFF-FA-10001229"/>
    <x v="1"/>
    <x v="13"/>
    <s v="Staples"/>
    <n v="7.86"/>
    <n v="2"/>
    <n v="0"/>
    <n v="3.6155999999999997"/>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4000000000003"/>
  </r>
  <r>
    <n v="2391"/>
    <x v="1172"/>
    <x v="1"/>
    <x v="401"/>
    <d v="2012-12-10T00:00:00"/>
    <s v="Standard Class"/>
    <s v="SG-20605"/>
    <s v="Speros Goranitis"/>
    <x v="0"/>
    <x v="0"/>
    <s v="New York City"/>
    <x v="15"/>
    <n v="10009"/>
    <x v="3"/>
    <s v="OFF-PA-10001184"/>
    <x v="1"/>
    <x v="10"/>
    <s v="Xerox 1903"/>
    <n v="41.86"/>
    <n v="7"/>
    <n v="0"/>
    <n v="20.511400000000002"/>
  </r>
  <r>
    <n v="2392"/>
    <x v="1172"/>
    <x v="1"/>
    <x v="401"/>
    <d v="2012-12-10T00:00:00"/>
    <s v="Standard Class"/>
    <s v="SG-20605"/>
    <s v="Speros Goranitis"/>
    <x v="0"/>
    <x v="0"/>
    <s v="New York City"/>
    <x v="15"/>
    <n v="10009"/>
    <x v="3"/>
    <s v="TEC-AC-10002637"/>
    <x v="2"/>
    <x v="11"/>
    <s v="Logitech VX Revolution Cordless Laser Mouse for Notebooks (Black)"/>
    <n v="1619.91"/>
    <n v="9"/>
    <n v="0"/>
    <n v="97.194599999999923"/>
  </r>
  <r>
    <n v="2393"/>
    <x v="1172"/>
    <x v="1"/>
    <x v="401"/>
    <d v="2012-12-10T00:00:00"/>
    <s v="Standard Class"/>
    <s v="SG-20605"/>
    <s v="Speros Goranitis"/>
    <x v="0"/>
    <x v="0"/>
    <s v="New York City"/>
    <x v="15"/>
    <n v="10009"/>
    <x v="3"/>
    <s v="FUR-FU-10002878"/>
    <x v="0"/>
    <x v="5"/>
    <s v="Seth Thomas 14&quot; Day/Date Wall Clock"/>
    <n v="113.92"/>
    <n v="4"/>
    <n v="0"/>
    <n v="42.150400000000005"/>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 Clip USB flash drive - 8 GB"/>
    <n v="37.6"/>
    <n v="2"/>
    <n v="0"/>
    <n v="2.2560000000000002"/>
  </r>
  <r>
    <n v="2396"/>
    <x v="1174"/>
    <x v="1"/>
    <x v="717"/>
    <d v="2012-11-19T00:00:00"/>
    <s v="Standard Class"/>
    <s v="PJ-18835"/>
    <s v="Patrick Jones"/>
    <x v="1"/>
    <x v="0"/>
    <s v="New York City"/>
    <x v="15"/>
    <n v="10035"/>
    <x v="3"/>
    <s v="TEC-AC-10001267"/>
    <x v="2"/>
    <x v="11"/>
    <s v="Imation 32GB Pocket Pro USB 3.0 Flash Drive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7999999999993"/>
  </r>
  <r>
    <n v="2400"/>
    <x v="1176"/>
    <x v="3"/>
    <x v="428"/>
    <d v="2014-09-16T00:00:00"/>
    <s v="Standard Class"/>
    <s v="SB-20290"/>
    <s v="Sean Braxton"/>
    <x v="1"/>
    <x v="0"/>
    <s v="Florence"/>
    <x v="20"/>
    <n v="29501"/>
    <x v="0"/>
    <s v="OFF-ST-10001809"/>
    <x v="1"/>
    <x v="4"/>
    <s v="Fellowes Officeware Wire Shelving"/>
    <n v="628.80999999999995"/>
    <n v="7"/>
    <n v="0"/>
    <n v="12.576199999999986"/>
  </r>
  <r>
    <n v="2401"/>
    <x v="1176"/>
    <x v="3"/>
    <x v="428"/>
    <d v="2014-09-16T00:00:00"/>
    <s v="Standard Class"/>
    <s v="SB-20290"/>
    <s v="Sean Braxton"/>
    <x v="1"/>
    <x v="0"/>
    <s v="Florence"/>
    <x v="20"/>
    <n v="29501"/>
    <x v="0"/>
    <s v="OFF-ST-10002214"/>
    <x v="1"/>
    <x v="4"/>
    <s v="X-Rack File for Hanging Folders"/>
    <n v="56.449999999999996"/>
    <n v="5"/>
    <n v="0"/>
    <n v="14.676999999999998"/>
  </r>
  <r>
    <n v="2402"/>
    <x v="1177"/>
    <x v="3"/>
    <x v="719"/>
    <d v="2014-04-05T00:00:00"/>
    <s v="Second Class"/>
    <s v="AS-10090"/>
    <s v="Adam Shillingsburg"/>
    <x v="0"/>
    <x v="0"/>
    <s v="Springfield"/>
    <x v="25"/>
    <n v="65807"/>
    <x v="2"/>
    <s v="OFF-ST-10000649"/>
    <x v="1"/>
    <x v="4"/>
    <s v="Hanging Personal Folder File"/>
    <n v="94.199999999999989"/>
    <n v="6"/>
    <n v="0"/>
    <n v="23.550000000000004"/>
  </r>
  <r>
    <n v="2403"/>
    <x v="1177"/>
    <x v="3"/>
    <x v="719"/>
    <d v="2014-04-05T00:00:00"/>
    <s v="Second Class"/>
    <s v="AS-10090"/>
    <s v="Adam Shillingsburg"/>
    <x v="0"/>
    <x v="0"/>
    <s v="Springfield"/>
    <x v="25"/>
    <n v="65807"/>
    <x v="2"/>
    <s v="OFF-EN-10001990"/>
    <x v="1"/>
    <x v="12"/>
    <s v="Staples"/>
    <n v="28.4"/>
    <n v="5"/>
    <n v="0"/>
    <n v="13.347999999999997"/>
  </r>
  <r>
    <n v="2404"/>
    <x v="1178"/>
    <x v="0"/>
    <x v="720"/>
    <d v="2013-10-04T00:00:00"/>
    <s v="Standard Class"/>
    <s v="HM-14860"/>
    <s v="Harry Marie"/>
    <x v="1"/>
    <x v="0"/>
    <s v="Huntsville"/>
    <x v="5"/>
    <n v="77340"/>
    <x v="2"/>
    <s v="FUR-BO-10000780"/>
    <x v="0"/>
    <x v="0"/>
    <s v="O'Sullivan Plantations 2-Door Library in Landvery Oak"/>
    <n v="956.6647999999999"/>
    <n v="7"/>
    <n v="0.32"/>
    <n v="-225.09759999999991"/>
  </r>
  <r>
    <n v="2405"/>
    <x v="1179"/>
    <x v="3"/>
    <x v="566"/>
    <d v="2014-10-12T00:00:00"/>
    <s v="Standard Class"/>
    <s v="MG-18145"/>
    <s v="Mike Gockenbach"/>
    <x v="0"/>
    <x v="0"/>
    <s v="Los Angeles"/>
    <x v="1"/>
    <n v="90045"/>
    <x v="1"/>
    <s v="TEC-AC-10002049"/>
    <x v="2"/>
    <x v="11"/>
    <s v="Logitech G19 Programmable Gaming Keyboard"/>
    <n v="1115.9099999999999"/>
    <n v="9"/>
    <n v="0"/>
    <n v="200.86379999999991"/>
  </r>
  <r>
    <n v="2406"/>
    <x v="1179"/>
    <x v="3"/>
    <x v="566"/>
    <d v="2014-10-12T00:00:00"/>
    <s v="Standard Class"/>
    <s v="MG-18145"/>
    <s v="Mike Gockenbach"/>
    <x v="0"/>
    <x v="0"/>
    <s v="Los Angeles"/>
    <x v="1"/>
    <n v="90045"/>
    <x v="1"/>
    <s v="TEC-PH-10003555"/>
    <x v="2"/>
    <x v="7"/>
    <s v="Motorola HK250 Universal Bluetooth Headset"/>
    <n v="128.744"/>
    <n v="7"/>
    <n v="0.2"/>
    <n v="-28.967399999999991"/>
  </r>
  <r>
    <n v="2407"/>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s v="San Francisco"/>
    <x v="1"/>
    <n v="94122"/>
    <x v="1"/>
    <s v="FUR-FU-10000758"/>
    <x v="0"/>
    <x v="5"/>
    <s v="DAX Natural Wood-Tone Poster Frame"/>
    <n v="211.84"/>
    <n v="8"/>
    <n v="0"/>
    <n v="76.262399999999985"/>
  </r>
  <r>
    <n v="2411"/>
    <x v="1182"/>
    <x v="2"/>
    <x v="601"/>
    <d v="2011-08-06T00:00:00"/>
    <s v="Standard Class"/>
    <s v="AS-10630"/>
    <s v="Ann Steele"/>
    <x v="2"/>
    <x v="0"/>
    <s v="Philadelphia"/>
    <x v="9"/>
    <n v="19120"/>
    <x v="3"/>
    <s v="OFF-FA-10000992"/>
    <x v="1"/>
    <x v="13"/>
    <s v="Acco Clips to Go Binder Clips, 24 Clips in Two Sizes"/>
    <n v="5.68"/>
    <n v="2"/>
    <n v="0.2"/>
    <n v="1.9169999999999998"/>
  </r>
  <r>
    <n v="2412"/>
    <x v="1183"/>
    <x v="1"/>
    <x v="722"/>
    <d v="2012-06-09T00:00:00"/>
    <s v="Second Class"/>
    <s v="EM-13810"/>
    <s v="Eleni McCrary"/>
    <x v="1"/>
    <x v="0"/>
    <s v="Los Angeles"/>
    <x v="1"/>
    <n v="90036"/>
    <x v="1"/>
    <s v="OFF-BI-10004187"/>
    <x v="1"/>
    <x v="8"/>
    <s v="Staples"/>
    <n v="7.52"/>
    <n v="5"/>
    <n v="0.2"/>
    <n v="2.6319999999999997"/>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400000000008"/>
    <n v="3"/>
    <n v="0.2"/>
    <n v="31.453199999999953"/>
  </r>
  <r>
    <n v="2415"/>
    <x v="1185"/>
    <x v="0"/>
    <x v="723"/>
    <d v="2014-01-03T00:00:00"/>
    <s v="Standard Class"/>
    <s v="TB-21595"/>
    <s v="Troy Blackwell"/>
    <x v="0"/>
    <x v="0"/>
    <s v="Milwaukee"/>
    <x v="6"/>
    <n v="53209"/>
    <x v="2"/>
    <s v="FUR-CH-10001714"/>
    <x v="0"/>
    <x v="1"/>
    <s v="Global Leather &amp; Oak Executive Chair, Burgundy"/>
    <n v="754.44999999999993"/>
    <n v="5"/>
    <n v="0"/>
    <n v="60.356000000000023"/>
  </r>
  <r>
    <n v="2416"/>
    <x v="1186"/>
    <x v="1"/>
    <x v="380"/>
    <d v="2012-07-11T00:00:00"/>
    <s v="Standard Class"/>
    <s v="PP-18955"/>
    <s v="Paul Prost"/>
    <x v="2"/>
    <x v="0"/>
    <s v="Holyoke"/>
    <x v="31"/>
    <n v="1040"/>
    <x v="3"/>
    <s v="FUR-BO-10002824"/>
    <x v="0"/>
    <x v="0"/>
    <s v="Bush Mission Pointe Library"/>
    <n v="301.95999999999998"/>
    <n v="2"/>
    <n v="0"/>
    <n v="60.391999999999996"/>
  </r>
  <r>
    <n v="2417"/>
    <x v="1187"/>
    <x v="3"/>
    <x v="386"/>
    <d v="2014-10-19T00:00:00"/>
    <s v="Standard Class"/>
    <s v="ML-18040"/>
    <s v="Michelle Lonsdale"/>
    <x v="1"/>
    <x v="0"/>
    <s v="Albuquerque"/>
    <x v="27"/>
    <n v="87105"/>
    <x v="1"/>
    <s v="TEC-AC-10002842"/>
    <x v="2"/>
    <x v="11"/>
    <s v="WD My Passport Ultra 2TB Portable External Hard Drive"/>
    <n v="595"/>
    <n v="5"/>
    <n v="0"/>
    <n v="95.200000000000031"/>
  </r>
  <r>
    <n v="2418"/>
    <x v="1187"/>
    <x v="3"/>
    <x v="386"/>
    <d v="2014-10-19T00:00:00"/>
    <s v="Standard Class"/>
    <s v="ML-18040"/>
    <s v="Michelle Lonsdale"/>
    <x v="1"/>
    <x v="0"/>
    <s v="Albuquerque"/>
    <x v="27"/>
    <n v="87105"/>
    <x v="1"/>
    <s v="OFF-BI-10002082"/>
    <x v="1"/>
    <x v="8"/>
    <s v="GBC Twin Loop Wire Binding Elements"/>
    <n v="79.872000000000014"/>
    <n v="3"/>
    <n v="0.2"/>
    <n v="29.951999999999998"/>
  </r>
  <r>
    <n v="2419"/>
    <x v="1188"/>
    <x v="0"/>
    <x v="206"/>
    <d v="2013-05-29T00:00:00"/>
    <s v="Standard Class"/>
    <s v="LC-16930"/>
    <s v="Linda Cazamias"/>
    <x v="1"/>
    <x v="0"/>
    <s v="Sparks"/>
    <x v="33"/>
    <n v="89431"/>
    <x v="1"/>
    <s v="TEC-MA-10000112"/>
    <x v="2"/>
    <x v="15"/>
    <s v="Panasonic KX MB2061 Multifunction Printer"/>
    <n v="2396.4"/>
    <n v="10"/>
    <n v="0.2"/>
    <n v="179.73000000000013"/>
  </r>
  <r>
    <n v="2420"/>
    <x v="1189"/>
    <x v="3"/>
    <x v="45"/>
    <d v="2014-11-15T00:00:00"/>
    <s v="Standard Class"/>
    <s v="MC-17590"/>
    <s v="Matt Collister"/>
    <x v="1"/>
    <x v="0"/>
    <s v="Coachella"/>
    <x v="1"/>
    <n v="92236"/>
    <x v="1"/>
    <s v="OFF-ST-10002289"/>
    <x v="1"/>
    <x v="4"/>
    <s v="Safco Wire Cube Shelving System, For Use as 4 or 5 14&quot; Cubes, Black"/>
    <n v="63.56"/>
    <n v="2"/>
    <n v="0"/>
    <n v="3.1779999999999973"/>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 x 11”"/>
    <n v="9.6640000000000015"/>
    <n v="2"/>
    <n v="0.2"/>
    <n v="3.2615999999999996"/>
  </r>
  <r>
    <n v="2424"/>
    <x v="1191"/>
    <x v="3"/>
    <x v="53"/>
    <d v="2014-12-31T00:00:00"/>
    <s v="Standard Class"/>
    <s v="SV-20935"/>
    <s v="Susan Vittorini"/>
    <x v="0"/>
    <x v="0"/>
    <s v="Fairfield"/>
    <x v="24"/>
    <n v="45014"/>
    <x v="3"/>
    <s v="TEC-AC-10002473"/>
    <x v="2"/>
    <x v="11"/>
    <s v="Maxell 4.7GB DVD-R"/>
    <n v="158.928"/>
    <n v="7"/>
    <n v="0.2"/>
    <n v="41.718599999999995"/>
  </r>
  <r>
    <n v="2425"/>
    <x v="1191"/>
    <x v="3"/>
    <x v="53"/>
    <d v="2014-12-31T00:00:00"/>
    <s v="Standard Class"/>
    <s v="SV-20935"/>
    <s v="Susan Vittorini"/>
    <x v="0"/>
    <x v="0"/>
    <s v="Fairfield"/>
    <x v="24"/>
    <n v="45014"/>
    <x v="3"/>
    <s v="OFF-BI-10000632"/>
    <x v="1"/>
    <x v="8"/>
    <s v="Satellite Sectional Post Binders"/>
    <n v="13.023000000000001"/>
    <n v="1"/>
    <n v="0.7"/>
    <n v="-10.418399999999998"/>
  </r>
  <r>
    <n v="2426"/>
    <x v="1191"/>
    <x v="3"/>
    <x v="53"/>
    <d v="2014-12-31T00:00:00"/>
    <s v="Standard Class"/>
    <s v="SV-20935"/>
    <s v="Susan Vittorini"/>
    <x v="0"/>
    <x v="0"/>
    <s v="Fairfield"/>
    <x v="24"/>
    <n v="45014"/>
    <x v="3"/>
    <s v="FUR-TA-10002645"/>
    <x v="0"/>
    <x v="3"/>
    <s v="Hon Rectangular Conference Tables"/>
    <n v="273.06"/>
    <n v="2"/>
    <n v="0.4"/>
    <n v="-104.67300000000006"/>
  </r>
  <r>
    <n v="2427"/>
    <x v="1191"/>
    <x v="3"/>
    <x v="53"/>
    <d v="2014-12-31T00:00:00"/>
    <s v="Standard Class"/>
    <s v="SV-20935"/>
    <s v="Susan Vittorini"/>
    <x v="0"/>
    <x v="0"/>
    <s v="Fairfield"/>
    <x v="24"/>
    <n v="45014"/>
    <x v="3"/>
    <s v="OFF-FA-10002975"/>
    <x v="1"/>
    <x v="13"/>
    <s v="Staples"/>
    <n v="39.311999999999998"/>
    <n v="13"/>
    <n v="0.2"/>
    <n v="12.776399999999999"/>
  </r>
  <r>
    <n v="2428"/>
    <x v="1192"/>
    <x v="0"/>
    <x v="725"/>
    <d v="2013-06-18T00:00:00"/>
    <s v="Standard Class"/>
    <s v="MZ-17515"/>
    <s v="Mary Zewe"/>
    <x v="1"/>
    <x v="0"/>
    <s v="Arlington"/>
    <x v="5"/>
    <n v="76017"/>
    <x v="2"/>
    <s v="OFF-BI-10003784"/>
    <x v="1"/>
    <x v="8"/>
    <s v="Computer Printout Index Tabs"/>
    <n v="1.3439999999999996"/>
    <n v="4"/>
    <n v="0.8"/>
    <n v="-2.1504000000000008"/>
  </r>
  <r>
    <n v="2429"/>
    <x v="1192"/>
    <x v="0"/>
    <x v="725"/>
    <d v="2013-06-18T00:00:00"/>
    <s v="Standard Class"/>
    <s v="MZ-17515"/>
    <s v="Mary Zewe"/>
    <x v="1"/>
    <x v="0"/>
    <s v="Arlington"/>
    <x v="5"/>
    <n v="76017"/>
    <x v="2"/>
    <s v="OFF-BI-10001617"/>
    <x v="1"/>
    <x v="8"/>
    <s v="GBC Wire Binding Combs"/>
    <n v="8.2719999999999985"/>
    <n v="4"/>
    <n v="0.8"/>
    <n v="-13.648800000000001"/>
  </r>
  <r>
    <n v="2430"/>
    <x v="1192"/>
    <x v="0"/>
    <x v="725"/>
    <d v="2013-06-18T00:00:00"/>
    <s v="Standard Class"/>
    <s v="MZ-17515"/>
    <s v="Mary Zewe"/>
    <x v="1"/>
    <x v="0"/>
    <s v="Arlington"/>
    <x v="5"/>
    <n v="76017"/>
    <x v="2"/>
    <s v="FUR-FU-10004415"/>
    <x v="0"/>
    <x v="5"/>
    <s v="Stacking Tray, Side-Loading, Legal, Smoke"/>
    <n v="12.544000000000002"/>
    <n v="7"/>
    <n v="0.6"/>
    <n v="-9.0944000000000038"/>
  </r>
  <r>
    <n v="2431"/>
    <x v="1193"/>
    <x v="3"/>
    <x v="726"/>
    <d v="2014-05-21T00:00:00"/>
    <s v="Standard Class"/>
    <s v="RB-19795"/>
    <s v="Ross Baird"/>
    <x v="2"/>
    <x v="0"/>
    <s v="San Francisco"/>
    <x v="1"/>
    <n v="94110"/>
    <x v="1"/>
    <s v="OFF-LA-10000240"/>
    <x v="1"/>
    <x v="2"/>
    <s v="Self-Adhesive Address Labels for Typewriters by Universal"/>
    <n v="58.48"/>
    <n v="8"/>
    <n v="0"/>
    <n v="27.485599999999998"/>
  </r>
  <r>
    <n v="2432"/>
    <x v="1194"/>
    <x v="3"/>
    <x v="116"/>
    <d v="2015-01-03T00:00:00"/>
    <s v="Standard Class"/>
    <s v="HM-14860"/>
    <s v="Harry Marie"/>
    <x v="1"/>
    <x v="0"/>
    <s v="Seattle"/>
    <x v="4"/>
    <n v="98103"/>
    <x v="1"/>
    <s v="FUR-FU-10001935"/>
    <x v="0"/>
    <x v="5"/>
    <s v="3M Hangers With Command Adhesive"/>
    <n v="7.4"/>
    <n v="2"/>
    <n v="0"/>
    <n v="3.0340000000000007"/>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7999999999995"/>
    <n v="4"/>
    <n v="0.2"/>
    <n v="4.0775999999999968"/>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399999999976"/>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40000000000008"/>
    <n v="2"/>
    <n v="0.2"/>
    <n v="2.1736000000000004"/>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599999999997"/>
    <n v="2"/>
    <n v="0.3"/>
    <n v="-19.918399999999991"/>
  </r>
  <r>
    <n v="2443"/>
    <x v="1201"/>
    <x v="0"/>
    <x v="730"/>
    <d v="2013-05-28T00:00:00"/>
    <s v="Standard Class"/>
    <s v="AF-10870"/>
    <s v="Art Ferguson"/>
    <x v="0"/>
    <x v="0"/>
    <s v="Passaic"/>
    <x v="30"/>
    <n v="7055"/>
    <x v="3"/>
    <s v="OFF-AP-10003217"/>
    <x v="1"/>
    <x v="9"/>
    <s v="Eureka Sanitaire  Commercial Upright"/>
    <n v="662.84"/>
    <n v="4"/>
    <n v="0"/>
    <n v="172.33840000000004"/>
  </r>
  <r>
    <n v="2444"/>
    <x v="1201"/>
    <x v="0"/>
    <x v="730"/>
    <d v="2013-05-28T00:00:00"/>
    <s v="Standard Class"/>
    <s v="AF-10870"/>
    <s v="Art Ferguson"/>
    <x v="0"/>
    <x v="0"/>
    <s v="Passaic"/>
    <x v="30"/>
    <n v="7055"/>
    <x v="3"/>
    <s v="TEC-AC-10002399"/>
    <x v="2"/>
    <x v="11"/>
    <s v="SanDisk Cruzer 32 GB USB Flash Drive"/>
    <n v="95.1"/>
    <n v="5"/>
    <n v="0"/>
    <n v="30.431999999999995"/>
  </r>
  <r>
    <n v="2445"/>
    <x v="1201"/>
    <x v="0"/>
    <x v="730"/>
    <d v="2013-05-28T00:00:00"/>
    <s v="Standard Class"/>
    <s v="AF-10870"/>
    <s v="Art Ferguson"/>
    <x v="0"/>
    <x v="0"/>
    <s v="Passaic"/>
    <x v="30"/>
    <n v="7055"/>
    <x v="3"/>
    <s v="OFF-EN-10002973"/>
    <x v="1"/>
    <x v="12"/>
    <s v="Ampad #10 Peel &amp; Seel Holiday Envelopes"/>
    <n v="26.880000000000003"/>
    <n v="6"/>
    <n v="0"/>
    <n v="12.902400000000002"/>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0999999999989"/>
  </r>
  <r>
    <n v="2449"/>
    <x v="1204"/>
    <x v="1"/>
    <x v="471"/>
    <d v="2012-09-17T00:00:00"/>
    <s v="Second Class"/>
    <s v="CM-12385"/>
    <s v="Christopher Martinez"/>
    <x v="0"/>
    <x v="0"/>
    <s v="North Charleston"/>
    <x v="20"/>
    <n v="29406"/>
    <x v="0"/>
    <s v="OFF-ST-10001809"/>
    <x v="1"/>
    <x v="4"/>
    <s v="Fellowes Officeware Wire Shelving"/>
    <n v="269.49"/>
    <n v="3"/>
    <n v="0"/>
    <n v="5.3897999999999939"/>
  </r>
  <r>
    <n v="2450"/>
    <x v="1205"/>
    <x v="0"/>
    <x v="732"/>
    <d v="2013-11-11T00:00:00"/>
    <s v="Standard Class"/>
    <s v="CS-12400"/>
    <s v="Christopher Schild"/>
    <x v="2"/>
    <x v="0"/>
    <s v="San Jose"/>
    <x v="1"/>
    <n v="95123"/>
    <x v="1"/>
    <s v="OFF-BI-10003963"/>
    <x v="1"/>
    <x v="8"/>
    <s v="Cardinal Holdit Data Disk Pockets"/>
    <n v="29.120000000000005"/>
    <n v="5"/>
    <n v="0.2"/>
    <n v="9.8279999999999959"/>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69999999999999"/>
    <n v="6"/>
    <n v="0"/>
    <n v="31.12199999999999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2"/>
  </r>
  <r>
    <n v="2456"/>
    <x v="1206"/>
    <x v="3"/>
    <x v="294"/>
    <d v="2014-03-23T00:00:00"/>
    <s v="Second Class"/>
    <s v="DB-13405"/>
    <s v="Denny Blanton"/>
    <x v="0"/>
    <x v="0"/>
    <s v="New York City"/>
    <x v="15"/>
    <n v="10011"/>
    <x v="3"/>
    <s v="OFF-ST-10000344"/>
    <x v="1"/>
    <x v="4"/>
    <s v="Neat Ideas Personal Hanging Folder Files, Black"/>
    <n v="107.44"/>
    <n v="8"/>
    <n v="0"/>
    <n v="27.934399999999997"/>
  </r>
  <r>
    <n v="2457"/>
    <x v="1206"/>
    <x v="3"/>
    <x v="294"/>
    <d v="2014-03-23T00:00:00"/>
    <s v="Second Class"/>
    <s v="DB-13405"/>
    <s v="Denny Blanton"/>
    <x v="0"/>
    <x v="0"/>
    <s v="New York City"/>
    <x v="15"/>
    <n v="10011"/>
    <x v="3"/>
    <s v="OFF-LA-10004093"/>
    <x v="1"/>
    <x v="2"/>
    <s v="Avery 486"/>
    <n v="7.31"/>
    <n v="1"/>
    <n v="0"/>
    <n v="3.4356999999999998"/>
  </r>
  <r>
    <n v="2458"/>
    <x v="1206"/>
    <x v="3"/>
    <x v="294"/>
    <d v="2014-03-23T00:00:00"/>
    <s v="Second Class"/>
    <s v="DB-13405"/>
    <s v="Denny Blanton"/>
    <x v="0"/>
    <x v="0"/>
    <s v="New York City"/>
    <x v="15"/>
    <n v="10011"/>
    <x v="3"/>
    <s v="OFF-AR-10001683"/>
    <x v="1"/>
    <x v="6"/>
    <s v="Lumber Crayons"/>
    <n v="59.099999999999994"/>
    <n v="6"/>
    <n v="0"/>
    <n v="22.458000000000002"/>
  </r>
  <r>
    <n v="2459"/>
    <x v="1206"/>
    <x v="3"/>
    <x v="294"/>
    <d v="2014-03-23T00:00:00"/>
    <s v="Second Class"/>
    <s v="DB-13405"/>
    <s v="Denny Blanton"/>
    <x v="0"/>
    <x v="0"/>
    <s v="New York City"/>
    <x v="15"/>
    <n v="10011"/>
    <x v="3"/>
    <s v="OFF-ST-10003455"/>
    <x v="1"/>
    <x v="4"/>
    <s v="Tenex File Box, Personal Filing Tote with Lid, Black"/>
    <n v="46.53"/>
    <n v="3"/>
    <n v="0"/>
    <n v="12.097800000000001"/>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199999999987"/>
  </r>
  <r>
    <n v="2463"/>
    <x v="1209"/>
    <x v="3"/>
    <x v="734"/>
    <d v="2014-12-10T00:00:00"/>
    <s v="Standard Class"/>
    <s v="CS-12460"/>
    <s v="Chuck Sachs"/>
    <x v="0"/>
    <x v="0"/>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x v="0"/>
    <s v="New York City"/>
    <x v="15"/>
    <n v="10009"/>
    <x v="3"/>
    <s v="OFF-BI-10001553"/>
    <x v="1"/>
    <x v="8"/>
    <s v="SpineVue Locking Slant-D Ring Binders by Cardinal"/>
    <n v="14.624000000000002"/>
    <n v="2"/>
    <n v="0.2"/>
    <n v="5.1183999999999994"/>
  </r>
  <r>
    <n v="2465"/>
    <x v="1209"/>
    <x v="3"/>
    <x v="734"/>
    <d v="2014-12-10T00:00:00"/>
    <s v="Standard Class"/>
    <s v="CS-12460"/>
    <s v="Chuck Sachs"/>
    <x v="0"/>
    <x v="0"/>
    <s v="New York City"/>
    <x v="15"/>
    <n v="10009"/>
    <x v="3"/>
    <s v="TEC-PH-10000576"/>
    <x v="2"/>
    <x v="7"/>
    <s v="AT&amp;T 1080 Corded phone"/>
    <n v="136.99"/>
    <n v="1"/>
    <n v="0"/>
    <n v="36.987300000000005"/>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
  </r>
  <r>
    <n v="2468"/>
    <x v="1210"/>
    <x v="3"/>
    <x v="464"/>
    <d v="2014-05-09T00:00:00"/>
    <s v="Standard Class"/>
    <s v="MK-18160"/>
    <s v="Mike Kennedy"/>
    <x v="0"/>
    <x v="0"/>
    <s v="Newport News"/>
    <x v="17"/>
    <n v="23602"/>
    <x v="0"/>
    <s v="OFF-ST-10003306"/>
    <x v="1"/>
    <x v="4"/>
    <s v="Letter Size Cart"/>
    <n v="571.44000000000005"/>
    <n v="4"/>
    <n v="0"/>
    <n v="165.71759999999995"/>
  </r>
  <r>
    <n v="2469"/>
    <x v="1210"/>
    <x v="3"/>
    <x v="464"/>
    <d v="2014-05-09T00:00:00"/>
    <s v="Standard Class"/>
    <s v="MK-18160"/>
    <s v="Mike Kennedy"/>
    <x v="0"/>
    <x v="0"/>
    <s v="Newport News"/>
    <x v="17"/>
    <n v="23602"/>
    <x v="0"/>
    <s v="OFF-PA-10004983"/>
    <x v="1"/>
    <x v="10"/>
    <s v="Xerox 23"/>
    <n v="32.400000000000006"/>
    <n v="5"/>
    <n v="0"/>
    <n v="15.552000000000001"/>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1"/>
  </r>
  <r>
    <n v="2472"/>
    <x v="1211"/>
    <x v="0"/>
    <x v="115"/>
    <d v="2013-01-28T00:00:00"/>
    <s v="Standard Class"/>
    <s v="CM-11935"/>
    <s v="Carlos Meador"/>
    <x v="0"/>
    <x v="0"/>
    <s v="Fayetteville"/>
    <x v="3"/>
    <n v="28314"/>
    <x v="0"/>
    <s v="FUR-BO-10002213"/>
    <x v="0"/>
    <x v="0"/>
    <s v="Sauder Forest Hills Library, Woodland Oak Finish"/>
    <n v="451.13599999999997"/>
    <n v="4"/>
    <n v="0.2"/>
    <n v="-67.670399999999972"/>
  </r>
  <r>
    <n v="2473"/>
    <x v="1211"/>
    <x v="0"/>
    <x v="115"/>
    <d v="2013-01-28T00:00:00"/>
    <s v="Standard Class"/>
    <s v="CM-11935"/>
    <s v="Carlos Meador"/>
    <x v="0"/>
    <x v="0"/>
    <s v="Fayetteville"/>
    <x v="3"/>
    <n v="28314"/>
    <x v="0"/>
    <s v="OFF-AP-10000692"/>
    <x v="1"/>
    <x v="9"/>
    <s v="Fellowes Mighty 8 Compact Surge Protector"/>
    <n v="64.864000000000004"/>
    <n v="4"/>
    <n v="0.2"/>
    <n v="6.4864000000000033"/>
  </r>
  <r>
    <n v="2474"/>
    <x v="1212"/>
    <x v="0"/>
    <x v="54"/>
    <d v="2013-11-07T00:00:00"/>
    <s v="First Class"/>
    <s v="PF-19225"/>
    <s v="Phillip Flathmann"/>
    <x v="0"/>
    <x v="0"/>
    <s v="Los Angeles"/>
    <x v="1"/>
    <n v="90032"/>
    <x v="1"/>
    <s v="FUR-CH-10001190"/>
    <x v="0"/>
    <x v="1"/>
    <s v="Global Deluxe High-Back Office Chair in Storm"/>
    <n v="217.58400000000003"/>
    <n v="2"/>
    <n v="0.2"/>
    <n v="-29.917800000000021"/>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699999999994"/>
  </r>
  <r>
    <n v="2477"/>
    <x v="1212"/>
    <x v="0"/>
    <x v="54"/>
    <d v="2013-11-07T00:00:00"/>
    <s v="First Class"/>
    <s v="PF-19225"/>
    <s v="Phillip Flathmann"/>
    <x v="0"/>
    <x v="0"/>
    <s v="Los Angeles"/>
    <x v="1"/>
    <n v="90032"/>
    <x v="1"/>
    <s v="OFF-AP-10003057"/>
    <x v="1"/>
    <x v="9"/>
    <s v="Honeywell Enviracaire Portable HEPA Air Cleaner for 16' x 20' Room"/>
    <n v="1101.48"/>
    <n v="4"/>
    <n v="0"/>
    <n v="429.57720000000006"/>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000000000002"/>
  </r>
  <r>
    <n v="2480"/>
    <x v="1215"/>
    <x v="3"/>
    <x v="249"/>
    <d v="2014-06-26T00:00:00"/>
    <s v="Standard Class"/>
    <s v="FO-14305"/>
    <s v="Frank Olsen"/>
    <x v="0"/>
    <x v="0"/>
    <s v="Dallas"/>
    <x v="5"/>
    <n v="75220"/>
    <x v="2"/>
    <s v="OFF-SU-10002557"/>
    <x v="1"/>
    <x v="14"/>
    <s v="Fiskars Spring-Action Scissors"/>
    <n v="11.184000000000001"/>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00000000001"/>
    <n v="6"/>
    <n v="0"/>
    <n v="0"/>
  </r>
  <r>
    <n v="2483"/>
    <x v="1217"/>
    <x v="3"/>
    <x v="735"/>
    <d v="2014-09-04T00:00:00"/>
    <s v="Standard Class"/>
    <s v="KN-16705"/>
    <s v="Kristina Nunn"/>
    <x v="2"/>
    <x v="0"/>
    <s v="Seattle"/>
    <x v="4"/>
    <n v="98105"/>
    <x v="1"/>
    <s v="TEC-PH-10000912"/>
    <x v="2"/>
    <x v="7"/>
    <s v="Anker 24W Portable Micro USB Car Charger"/>
    <n v="35.167999999999999"/>
    <n v="4"/>
    <n v="0.2"/>
    <n v="11.429599999999999"/>
  </r>
  <r>
    <n v="2484"/>
    <x v="1217"/>
    <x v="3"/>
    <x v="735"/>
    <d v="2014-09-04T00:00:00"/>
    <s v="Standard Class"/>
    <s v="KN-16705"/>
    <s v="Kristina Nunn"/>
    <x v="2"/>
    <x v="0"/>
    <s v="Seattle"/>
    <x v="4"/>
    <n v="98105"/>
    <x v="1"/>
    <s v="FUR-TA-10000617"/>
    <x v="0"/>
    <x v="3"/>
    <s v="Hon Practical Foundations 30 x 60 Training Table, Light Gray/Charcoal"/>
    <n v="1137.75"/>
    <n v="5"/>
    <n v="0"/>
    <n v="250.30500000000004"/>
  </r>
  <r>
    <n v="2485"/>
    <x v="1217"/>
    <x v="3"/>
    <x v="735"/>
    <d v="2014-09-04T00:00:00"/>
    <s v="Standard Class"/>
    <s v="KN-16705"/>
    <s v="Kristina Nunn"/>
    <x v="2"/>
    <x v="0"/>
    <s v="Seattle"/>
    <x v="4"/>
    <n v="98105"/>
    <x v="1"/>
    <s v="OFF-BI-10001658"/>
    <x v="1"/>
    <x v="8"/>
    <s v="GBC Standard Therm-A-Bind Covers"/>
    <n v="99.680000000000021"/>
    <n v="5"/>
    <n v="0.2"/>
    <n v="32.396000000000001"/>
  </r>
  <r>
    <n v="2486"/>
    <x v="1217"/>
    <x v="3"/>
    <x v="735"/>
    <d v="2014-09-04T00:00:00"/>
    <s v="Standard Class"/>
    <s v="KN-16705"/>
    <s v="Kristina Nunn"/>
    <x v="2"/>
    <x v="0"/>
    <s v="Seattle"/>
    <x v="4"/>
    <n v="98105"/>
    <x v="1"/>
    <s v="OFF-AR-10003856"/>
    <x v="1"/>
    <x v="6"/>
    <s v="Newell 344"/>
    <n v="5.56"/>
    <n v="2"/>
    <n v="0"/>
    <n v="1.4455999999999998"/>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5"/>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
  </r>
  <r>
    <n v="2493"/>
    <x v="1221"/>
    <x v="2"/>
    <x v="84"/>
    <d v="2011-11-23T00:00:00"/>
    <s v="Standard Class"/>
    <s v="JM-15865"/>
    <s v="John Murray"/>
    <x v="0"/>
    <x v="0"/>
    <s v="Jamestown"/>
    <x v="15"/>
    <n v="14701"/>
    <x v="3"/>
    <s v="TEC-PH-10002885"/>
    <x v="2"/>
    <x v="7"/>
    <s v="Apple iPhone 5"/>
    <n v="4548.8100000000004"/>
    <n v="7"/>
    <n v="0"/>
    <n v="1228.1787000000004"/>
  </r>
  <r>
    <n v="2494"/>
    <x v="1222"/>
    <x v="0"/>
    <x v="545"/>
    <d v="2013-09-15T00:00:00"/>
    <s v="Second Class"/>
    <s v="KT-16480"/>
    <s v="Kean Thornton"/>
    <x v="0"/>
    <x v="0"/>
    <s v="Houston"/>
    <x v="5"/>
    <n v="77095"/>
    <x v="2"/>
    <s v="FUR-TA-10004086"/>
    <x v="0"/>
    <x v="3"/>
    <s v="KI Adjustable-Height Table"/>
    <n v="300.93"/>
    <n v="5"/>
    <n v="0.3"/>
    <n v="-34.39200000000001"/>
  </r>
  <r>
    <n v="2495"/>
    <x v="1222"/>
    <x v="0"/>
    <x v="545"/>
    <d v="2013-09-15T00:00:00"/>
    <s v="Second Class"/>
    <s v="KT-16480"/>
    <s v="Kean Thornton"/>
    <x v="0"/>
    <x v="0"/>
    <s v="Houston"/>
    <x v="5"/>
    <n v="77095"/>
    <x v="2"/>
    <s v="TEC-PH-10000895"/>
    <x v="2"/>
    <x v="7"/>
    <s v="Polycom VVX 310 VoIP phone"/>
    <n v="719.96"/>
    <n v="5"/>
    <n v="0.2"/>
    <n v="53.997000000000043"/>
  </r>
  <r>
    <n v="2496"/>
    <x v="1223"/>
    <x v="2"/>
    <x v="737"/>
    <d v="2011-06-22T00:00:00"/>
    <s v="Standard Class"/>
    <s v="SC-20575"/>
    <s v="Sonia Cooley"/>
    <x v="0"/>
    <x v="0"/>
    <s v="Mishawaka"/>
    <x v="14"/>
    <n v="46544"/>
    <x v="2"/>
    <s v="FUR-CH-10000225"/>
    <x v="0"/>
    <x v="1"/>
    <s v="Global Geo Office Task Chair, Gray"/>
    <n v="647.84"/>
    <n v="8"/>
    <n v="0"/>
    <n v="32.391999999999939"/>
  </r>
  <r>
    <n v="2497"/>
    <x v="1224"/>
    <x v="1"/>
    <x v="120"/>
    <d v="2012-10-01T00:00:00"/>
    <s v="Standard Class"/>
    <s v="BS-11800"/>
    <s v="Bryan Spruell"/>
    <x v="2"/>
    <x v="0"/>
    <s v="San Diego"/>
    <x v="1"/>
    <n v="92037"/>
    <x v="1"/>
    <s v="OFF-ST-10002370"/>
    <x v="1"/>
    <x v="4"/>
    <s v="Sortfiler Multipurpose Personal File Organizer, Black"/>
    <n v="64.17"/>
    <n v="3"/>
    <n v="0"/>
    <n v="18.609299999999998"/>
  </r>
  <r>
    <n v="2498"/>
    <x v="1224"/>
    <x v="1"/>
    <x v="120"/>
    <d v="2012-10-01T00:00:00"/>
    <s v="Standard Class"/>
    <s v="BS-11800"/>
    <s v="Bryan Spruell"/>
    <x v="2"/>
    <x v="0"/>
    <s v="San Diego"/>
    <x v="1"/>
    <n v="92037"/>
    <x v="1"/>
    <s v="OFF-EN-10000056"/>
    <x v="1"/>
    <x v="12"/>
    <s v="Cameo Buff Policy Envelopes"/>
    <n v="124.46"/>
    <n v="2"/>
    <n v="0"/>
    <n v="58.496199999999988"/>
  </r>
  <r>
    <n v="2499"/>
    <x v="1225"/>
    <x v="0"/>
    <x v="288"/>
    <d v="2013-05-25T00:00:00"/>
    <s v="Standard Class"/>
    <s v="BT-11395"/>
    <s v="Bill Tyler"/>
    <x v="1"/>
    <x v="0"/>
    <s v="San Francisco"/>
    <x v="1"/>
    <n v="94109"/>
    <x v="1"/>
    <s v="OFF-BI-10004817"/>
    <x v="1"/>
    <x v="8"/>
    <s v="GBC Personal VeloBind Strips"/>
    <n v="9.5840000000000014"/>
    <n v="1"/>
    <n v="0.2"/>
    <n v="3.3543999999999996"/>
  </r>
  <r>
    <n v="2500"/>
    <x v="1226"/>
    <x v="3"/>
    <x v="738"/>
    <d v="2014-06-24T00:00:00"/>
    <s v="First Class"/>
    <s v="DC-12850"/>
    <s v="Dan Campbell"/>
    <x v="0"/>
    <x v="0"/>
    <s v="Miami"/>
    <x v="2"/>
    <n v="33178"/>
    <x v="0"/>
    <s v="OFF-EN-10004483"/>
    <x v="1"/>
    <x v="12"/>
    <s v="#10 White Business Envelopes,4 1/8 x 9 1/2"/>
    <n v="37.608000000000004"/>
    <n v="3"/>
    <n v="0.2"/>
    <n v="12.692699999999995"/>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4"/>
    <n v="4"/>
    <n v="0.8"/>
    <n v="-3.5711999999999993"/>
  </r>
  <r>
    <n v="2503"/>
    <x v="1227"/>
    <x v="3"/>
    <x v="46"/>
    <d v="2014-06-21T00:00:00"/>
    <s v="First Class"/>
    <s v="LS-17200"/>
    <s v="Luke Schmidt"/>
    <x v="1"/>
    <x v="0"/>
    <s v="Skokie"/>
    <x v="10"/>
    <n v="60076"/>
    <x v="2"/>
    <s v="OFF-BI-10001294"/>
    <x v="1"/>
    <x v="8"/>
    <s v="Fellowes Binding Cases"/>
    <n v="9.3599999999999977"/>
    <n v="4"/>
    <n v="0.8"/>
    <n v="-16.380000000000003"/>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3"/>
  </r>
  <r>
    <n v="2506"/>
    <x v="1229"/>
    <x v="2"/>
    <x v="739"/>
    <d v="2011-07-27T00:00:00"/>
    <s v="Second Class"/>
    <s v="KL-16645"/>
    <s v="Ken Lonsdale"/>
    <x v="0"/>
    <x v="0"/>
    <s v="San Francisco"/>
    <x v="1"/>
    <n v="94122"/>
    <x v="1"/>
    <s v="OFF-SU-10000151"/>
    <x v="1"/>
    <x v="14"/>
    <s v="High Speed Automatic Electric Letter Opener"/>
    <n v="8187.65"/>
    <n v="5"/>
    <n v="0"/>
    <n v="327.50599999999963"/>
  </r>
  <r>
    <n v="2507"/>
    <x v="1229"/>
    <x v="2"/>
    <x v="739"/>
    <d v="2011-07-27T00:00:00"/>
    <s v="Second Class"/>
    <s v="KL-16645"/>
    <s v="Ken Lonsdale"/>
    <x v="0"/>
    <x v="0"/>
    <s v="San Francisco"/>
    <x v="1"/>
    <n v="94122"/>
    <x v="1"/>
    <s v="FUR-FU-10004351"/>
    <x v="0"/>
    <x v="5"/>
    <s v="Staples"/>
    <n v="77.92"/>
    <n v="8"/>
    <n v="0"/>
    <n v="34.284800000000004"/>
  </r>
  <r>
    <n v="2508"/>
    <x v="1230"/>
    <x v="1"/>
    <x v="740"/>
    <d v="2012-07-02T00:00:00"/>
    <s v="Same Day"/>
    <s v="RB-19435"/>
    <s v="Richard Bierner"/>
    <x v="0"/>
    <x v="0"/>
    <s v="Houston"/>
    <x v="5"/>
    <n v="77070"/>
    <x v="2"/>
    <s v="OFF-AP-10001293"/>
    <x v="1"/>
    <x v="9"/>
    <s v="Belkin 8 Outlet Surge Protector"/>
    <n v="32.783999999999992"/>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199999999995"/>
  </r>
  <r>
    <n v="2510"/>
    <x v="1231"/>
    <x v="3"/>
    <x v="580"/>
    <d v="2014-03-09T00:00:00"/>
    <s v="Standard Class"/>
    <s v="MY-17380"/>
    <s v="Maribeth Yedwab"/>
    <x v="1"/>
    <x v="0"/>
    <s v="Los Angeles"/>
    <x v="1"/>
    <n v="90045"/>
    <x v="1"/>
    <s v="TEC-AC-10000580"/>
    <x v="2"/>
    <x v="11"/>
    <s v="Logitech G13 Programmable Gameboard with LCD Display"/>
    <n v="479.93999999999994"/>
    <n v="6"/>
    <n v="0"/>
    <n v="52.79340000000002"/>
  </r>
  <r>
    <n v="2511"/>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0000000000011"/>
    <n v="5"/>
    <n v="0.7"/>
    <n v="-33.483999999999995"/>
  </r>
  <r>
    <n v="2514"/>
    <x v="1235"/>
    <x v="0"/>
    <x v="583"/>
    <d v="2013-11-18T00:00:00"/>
    <s v="Standard Class"/>
    <s v="BB-11545"/>
    <s v="Brenda Bowman"/>
    <x v="1"/>
    <x v="0"/>
    <s v="Chicago"/>
    <x v="10"/>
    <n v="60623"/>
    <x v="2"/>
    <s v="TEC-AC-10003280"/>
    <x v="2"/>
    <x v="11"/>
    <s v="Belkin F8E887 USB Wired Ergonomic Keyboard"/>
    <n v="95.968000000000004"/>
    <n v="4"/>
    <n v="0.2"/>
    <n v="1.1995999999999931"/>
  </r>
  <r>
    <n v="2515"/>
    <x v="1235"/>
    <x v="0"/>
    <x v="583"/>
    <d v="2013-11-18T00:00:00"/>
    <s v="Standard Class"/>
    <s v="BB-11545"/>
    <s v="Brenda Bowman"/>
    <x v="1"/>
    <x v="0"/>
    <s v="Chicago"/>
    <x v="10"/>
    <n v="60623"/>
    <x v="2"/>
    <s v="FUR-CH-10004540"/>
    <x v="0"/>
    <x v="1"/>
    <s v="Global Chrome Stack Chair"/>
    <n v="47.991999999999997"/>
    <n v="2"/>
    <n v="0.3"/>
    <n v="-2.0567999999999991"/>
  </r>
  <r>
    <n v="2516"/>
    <x v="1236"/>
    <x v="2"/>
    <x v="742"/>
    <d v="2011-09-10T00:00:00"/>
    <s v="Standard Class"/>
    <s v="NP-18700"/>
    <s v="Nora Preis"/>
    <x v="0"/>
    <x v="0"/>
    <s v="Bowling Green"/>
    <x v="24"/>
    <n v="43402"/>
    <x v="3"/>
    <s v="OFF-ST-10000585"/>
    <x v="1"/>
    <x v="4"/>
    <s v="Economy Rollaway Files"/>
    <n v="264.32"/>
    <n v="2"/>
    <n v="0.2"/>
    <n v="19.823999999999998"/>
  </r>
  <r>
    <n v="2517"/>
    <x v="1237"/>
    <x v="2"/>
    <x v="647"/>
    <d v="2011-11-22T00:00:00"/>
    <s v="Standard Class"/>
    <s v="PB-19105"/>
    <s v="Peter Bühler"/>
    <x v="0"/>
    <x v="0"/>
    <s v="Houston"/>
    <x v="5"/>
    <n v="77095"/>
    <x v="2"/>
    <s v="OFF-EN-10003001"/>
    <x v="1"/>
    <x v="12"/>
    <s v="Ames Color-File Green Diamond Border X-ray Mailers"/>
    <n v="604.65600000000006"/>
    <n v="9"/>
    <n v="0.2"/>
    <n v="204.07139999999995"/>
  </r>
  <r>
    <n v="2518"/>
    <x v="1238"/>
    <x v="3"/>
    <x v="743"/>
    <d v="2014-05-08T00:00:00"/>
    <s v="Standard Class"/>
    <s v="DW-13585"/>
    <s v="Dorothy Wardle"/>
    <x v="1"/>
    <x v="0"/>
    <s v="Westfield"/>
    <x v="30"/>
    <n v="7090"/>
    <x v="3"/>
    <s v="FUR-FU-10003975"/>
    <x v="0"/>
    <x v="5"/>
    <s v="Eldon Advantage Chair Mats for Low to Medium Pile Carpets"/>
    <n v="129.93"/>
    <n v="3"/>
    <n v="0"/>
    <n v="12.992999999999988"/>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8999999999992"/>
    <n v="3"/>
    <n v="0"/>
    <n v="251.89109999999988"/>
  </r>
  <r>
    <n v="2522"/>
    <x v="1239"/>
    <x v="0"/>
    <x v="680"/>
    <d v="2013-10-22T00:00:00"/>
    <s v="Standard Class"/>
    <s v="CD-12790"/>
    <s v="Cynthia Delaney"/>
    <x v="2"/>
    <x v="0"/>
    <s v="Oklahoma City"/>
    <x v="26"/>
    <n v="73120"/>
    <x v="2"/>
    <s v="OFF-PA-10003177"/>
    <x v="1"/>
    <x v="10"/>
    <s v="Xerox 1999"/>
    <n v="12.96"/>
    <n v="2"/>
    <n v="0"/>
    <n v="6.2208000000000006"/>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5999999999993"/>
  </r>
  <r>
    <n v="2525"/>
    <x v="1240"/>
    <x v="1"/>
    <x v="744"/>
    <d v="2012-04-10T00:00:00"/>
    <s v="Standard Class"/>
    <s v="TT-21220"/>
    <s v="Thomas Thornton"/>
    <x v="0"/>
    <x v="0"/>
    <s v="Houston"/>
    <x v="5"/>
    <n v="77041"/>
    <x v="2"/>
    <s v="OFF-AR-10004078"/>
    <x v="1"/>
    <x v="6"/>
    <s v="Newell 312"/>
    <n v="42.047999999999995"/>
    <n v="9"/>
    <n v="0.2"/>
    <n v="5.2559999999999985"/>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8999999999999986"/>
    <n v="3"/>
    <n v="0.8"/>
    <n v="-12.075000000000003"/>
  </r>
  <r>
    <n v="2528"/>
    <x v="1240"/>
    <x v="1"/>
    <x v="744"/>
    <d v="2012-04-10T00:00:00"/>
    <s v="Standard Class"/>
    <s v="TT-21220"/>
    <s v="Thomas Thornton"/>
    <x v="0"/>
    <x v="0"/>
    <s v="Houston"/>
    <x v="5"/>
    <n v="77041"/>
    <x v="2"/>
    <s v="OFF-BI-10004209"/>
    <x v="1"/>
    <x v="8"/>
    <s v="Fellowes Twister Kit, Gray/Clear, 3/pkg"/>
    <n v="9.6479999999999961"/>
    <n v="6"/>
    <n v="0.8"/>
    <n v="-16.884"/>
  </r>
  <r>
    <n v="2529"/>
    <x v="1240"/>
    <x v="1"/>
    <x v="744"/>
    <d v="2012-04-10T00:00:00"/>
    <s v="Standard Class"/>
    <s v="TT-21220"/>
    <s v="Thomas Thornton"/>
    <x v="0"/>
    <x v="0"/>
    <s v="Houston"/>
    <x v="5"/>
    <n v="77041"/>
    <x v="2"/>
    <s v="OFF-PA-10001526"/>
    <x v="1"/>
    <x v="10"/>
    <s v="Xerox 1949"/>
    <n v="7.9680000000000009"/>
    <n v="2"/>
    <n v="0.2"/>
    <n v="2.8884000000000007"/>
  </r>
  <r>
    <n v="2530"/>
    <x v="1241"/>
    <x v="2"/>
    <x v="745"/>
    <d v="2011-10-29T00:00:00"/>
    <s v="Standard Class"/>
    <s v="DB-12910"/>
    <s v="Daniel Byrd"/>
    <x v="2"/>
    <x v="0"/>
    <s v="Fort Lauderdale"/>
    <x v="2"/>
    <n v="33311"/>
    <x v="0"/>
    <s v="OFF-PA-10000788"/>
    <x v="1"/>
    <x v="10"/>
    <s v="Xerox 210"/>
    <n v="10.368000000000002"/>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1999999999995"/>
  </r>
  <r>
    <n v="2534"/>
    <x v="1242"/>
    <x v="2"/>
    <x v="654"/>
    <d v="2011-08-21T00:00:00"/>
    <s v="Standard Class"/>
    <s v="DJ-13510"/>
    <s v="Don Jones"/>
    <x v="1"/>
    <x v="0"/>
    <s v="Little Rock"/>
    <x v="36"/>
    <n v="72209"/>
    <x v="0"/>
    <s v="TEC-AC-10000844"/>
    <x v="2"/>
    <x v="11"/>
    <s v="Logitech Gaming G510s - Keyboard"/>
    <n v="339.96"/>
    <n v="4"/>
    <n v="0"/>
    <n v="122.38559999999998"/>
  </r>
  <r>
    <n v="2535"/>
    <x v="1243"/>
    <x v="3"/>
    <x v="733"/>
    <d v="2014-08-19T00:00:00"/>
    <s v="Second Class"/>
    <s v="DL-13495"/>
    <s v="Dionis Lloyd"/>
    <x v="1"/>
    <x v="0"/>
    <s v="Philadelphia"/>
    <x v="9"/>
    <n v="19120"/>
    <x v="3"/>
    <s v="OFF-ST-10004459"/>
    <x v="1"/>
    <x v="4"/>
    <s v="Tennsco Single-Tier Lockers"/>
    <n v="1801.6320000000001"/>
    <n v="6"/>
    <n v="0.2"/>
    <n v="-337.80600000000004"/>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6999999999998"/>
    <n v="1"/>
    <n v="0.4"/>
    <n v="-36.253"/>
  </r>
  <r>
    <n v="2540"/>
    <x v="1246"/>
    <x v="1"/>
    <x v="747"/>
    <d v="2012-07-16T00:00:00"/>
    <s v="Same Day"/>
    <s v="EM-13810"/>
    <s v="Eleni McCrary"/>
    <x v="1"/>
    <x v="0"/>
    <s v="San Francisco"/>
    <x v="1"/>
    <n v="94122"/>
    <x v="1"/>
    <s v="FUR-CH-10003312"/>
    <x v="0"/>
    <x v="1"/>
    <s v="Hon 2090 “Pillow Soft” Series Mid Back Swivel/Tilt Chairs"/>
    <n v="1348.7040000000002"/>
    <n v="6"/>
    <n v="0.2"/>
    <n v="-219.16440000000023"/>
  </r>
  <r>
    <n v="2541"/>
    <x v="1246"/>
    <x v="1"/>
    <x v="747"/>
    <d v="2012-07-16T00:00:00"/>
    <s v="Same Day"/>
    <s v="EM-13810"/>
    <s v="Eleni McCrary"/>
    <x v="1"/>
    <x v="0"/>
    <s v="San Francisco"/>
    <x v="1"/>
    <n v="94122"/>
    <x v="1"/>
    <s v="FUR-CH-10004086"/>
    <x v="0"/>
    <x v="1"/>
    <s v="Hon 4070 Series Pagoda Armless Upholstered Stacking Chairs"/>
    <n v="700.15200000000004"/>
    <n v="3"/>
    <n v="0.2"/>
    <n v="78.767099999999971"/>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1"/>
  </r>
  <r>
    <n v="2544"/>
    <x v="1249"/>
    <x v="0"/>
    <x v="162"/>
    <d v="2013-09-15T00:00:00"/>
    <s v="Standard Class"/>
    <s v="AP-10720"/>
    <s v="Anne Pryor"/>
    <x v="2"/>
    <x v="0"/>
    <s v="Malden"/>
    <x v="31"/>
    <n v="2148"/>
    <x v="3"/>
    <s v="FUR-BO-10003450"/>
    <x v="0"/>
    <x v="0"/>
    <s v="Bush Westfield Collection Bookcases, Dark Cherry Finish"/>
    <n v="173.94"/>
    <n v="3"/>
    <n v="0"/>
    <n v="13.91519999999999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41"/>
  </r>
  <r>
    <n v="2547"/>
    <x v="1250"/>
    <x v="3"/>
    <x v="513"/>
    <d v="2014-04-21T00:00:00"/>
    <s v="Standard Class"/>
    <s v="JE-15745"/>
    <s v="Joel Eaton"/>
    <x v="0"/>
    <x v="0"/>
    <s v="San Jose"/>
    <x v="1"/>
    <n v="95123"/>
    <x v="1"/>
    <s v="FUR-BO-10001337"/>
    <x v="0"/>
    <x v="0"/>
    <s v="O'Sullivan Living Dimensions 2-Shelf Bookcases"/>
    <n v="102.833"/>
    <n v="1"/>
    <n v="0.15"/>
    <n v="-6.0489999999999995"/>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77"/>
  </r>
  <r>
    <n v="2550"/>
    <x v="1251"/>
    <x v="1"/>
    <x v="748"/>
    <d v="2012-08-22T00:00:00"/>
    <s v="Standard Class"/>
    <s v="JM-15865"/>
    <s v="John Murray"/>
    <x v="0"/>
    <x v="0"/>
    <s v="Phoenix"/>
    <x v="16"/>
    <n v="85023"/>
    <x v="1"/>
    <s v="OFF-PA-10001878"/>
    <x v="1"/>
    <x v="10"/>
    <s v="Xerox 1891"/>
    <n v="313.024"/>
    <n v="8"/>
    <n v="0.2"/>
    <n v="105.64559999999997"/>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7999999999988"/>
    <n v="6"/>
    <n v="0"/>
    <n v="213.68880000000001"/>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600000000001"/>
  </r>
  <r>
    <n v="2555"/>
    <x v="1254"/>
    <x v="0"/>
    <x v="243"/>
    <d v="2013-08-21T00:00:00"/>
    <s v="Standard Class"/>
    <s v="JC-15775"/>
    <s v="John Castell"/>
    <x v="0"/>
    <x v="0"/>
    <s v="Tallahassee"/>
    <x v="2"/>
    <n v="32303"/>
    <x v="0"/>
    <s v="TEC-PH-10000369"/>
    <x v="2"/>
    <x v="7"/>
    <s v="HTC One Mini"/>
    <n v="705.54399999999998"/>
    <n v="7"/>
    <n v="0.2"/>
    <n v="70.554400000000072"/>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0000000000007"/>
  </r>
  <r>
    <n v="2558"/>
    <x v="1257"/>
    <x v="1"/>
    <x v="539"/>
    <d v="2012-03-30T00:00:00"/>
    <s v="Standard Class"/>
    <s v="BP-11185"/>
    <s v="Ben Peterman"/>
    <x v="1"/>
    <x v="0"/>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x v="0"/>
    <s v="Orem"/>
    <x v="7"/>
    <n v="84057"/>
    <x v="1"/>
    <s v="FUR-BO-10004357"/>
    <x v="0"/>
    <x v="0"/>
    <s v="O'Sullivan Living Dimensions 3-Shelf Bookcases"/>
    <n v="1406.86"/>
    <n v="7"/>
    <n v="0"/>
    <n v="140.68599999999989"/>
  </r>
  <r>
    <n v="2560"/>
    <x v="1258"/>
    <x v="1"/>
    <x v="70"/>
    <d v="2012-06-04T00:00:00"/>
    <s v="Standard Class"/>
    <s v="TM-21010"/>
    <s v="Tamara Manning"/>
    <x v="0"/>
    <x v="0"/>
    <s v="Orem"/>
    <x v="7"/>
    <n v="84057"/>
    <x v="1"/>
    <s v="OFF-LA-10003766"/>
    <x v="1"/>
    <x v="2"/>
    <s v="Self-Adhesive Removable Labels"/>
    <n v="15.75"/>
    <n v="5"/>
    <n v="0"/>
    <n v="7.5600000000000005"/>
  </r>
  <r>
    <n v="2561"/>
    <x v="1258"/>
    <x v="1"/>
    <x v="70"/>
    <d v="2012-06-04T00:00:00"/>
    <s v="Standard Class"/>
    <s v="TM-21010"/>
    <s v="Tamara Manning"/>
    <x v="0"/>
    <x v="0"/>
    <s v="Orem"/>
    <x v="7"/>
    <n v="84057"/>
    <x v="1"/>
    <s v="OFF-ST-10000046"/>
    <x v="1"/>
    <x v="4"/>
    <s v="Fellowes Super Stor/Drawer Files"/>
    <n v="323.10000000000002"/>
    <n v="2"/>
    <n v="0"/>
    <n v="61.38900000000001"/>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000000000002"/>
    <n v="2"/>
    <n v="0.2"/>
    <n v="3.6288"/>
  </r>
  <r>
    <n v="2564"/>
    <x v="1260"/>
    <x v="1"/>
    <x v="751"/>
    <d v="2012-03-22T00:00:00"/>
    <s v="Second Class"/>
    <s v="HR-14830"/>
    <s v="Harold Ryan"/>
    <x v="1"/>
    <x v="0"/>
    <s v="New York City"/>
    <x v="15"/>
    <n v="10009"/>
    <x v="3"/>
    <s v="TEC-AC-10000387"/>
    <x v="2"/>
    <x v="11"/>
    <s v="KeyTronic KT800P2 - Keyboard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89999999999998"/>
  </r>
  <r>
    <n v="2567"/>
    <x v="1262"/>
    <x v="3"/>
    <x v="752"/>
    <d v="2014-11-04T00:00:00"/>
    <s v="Second Class"/>
    <s v="SF-20200"/>
    <s v="Sarah Foster"/>
    <x v="0"/>
    <x v="0"/>
    <s v="Bellingham"/>
    <x v="4"/>
    <n v="98226"/>
    <x v="1"/>
    <s v="OFF-BI-10001308"/>
    <x v="1"/>
    <x v="8"/>
    <s v="GBC Standard Plastic Binding Systems' Combs"/>
    <n v="25.120000000000005"/>
    <n v="5"/>
    <n v="0.2"/>
    <n v="7.8499999999999979"/>
  </r>
  <r>
    <n v="2568"/>
    <x v="1262"/>
    <x v="3"/>
    <x v="752"/>
    <d v="2014-11-04T00:00:00"/>
    <s v="Second Class"/>
    <s v="SF-20200"/>
    <s v="Sarah Foster"/>
    <x v="0"/>
    <x v="0"/>
    <s v="Bellingham"/>
    <x v="4"/>
    <n v="98226"/>
    <x v="1"/>
    <s v="FUR-TA-10003954"/>
    <x v="0"/>
    <x v="3"/>
    <s v="Hon 94000 Series Round Tables"/>
    <n v="2665.62"/>
    <n v="9"/>
    <n v="0"/>
    <n v="239.90580000000011"/>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1999999999998"/>
  </r>
  <r>
    <n v="2572"/>
    <x v="1265"/>
    <x v="3"/>
    <x v="11"/>
    <d v="2014-07-22T00:00:00"/>
    <s v="Standard Class"/>
    <s v="VM-21685"/>
    <s v="Valerie Mitchum"/>
    <x v="2"/>
    <x v="0"/>
    <s v="Woodstock"/>
    <x v="10"/>
    <n v="60098"/>
    <x v="2"/>
    <s v="OFF-AR-10003759"/>
    <x v="1"/>
    <x v="6"/>
    <s v="Crayola Anti Dust Chalk, 12/Pack"/>
    <n v="2.9120000000000004"/>
    <n v="2"/>
    <n v="0.2"/>
    <n v="0.90999999999999981"/>
  </r>
  <r>
    <n v="2573"/>
    <x v="1266"/>
    <x v="0"/>
    <x v="399"/>
    <d v="2013-08-16T00:00:00"/>
    <s v="Second Class"/>
    <s v="CM-12235"/>
    <s v="Chris McAfee"/>
    <x v="0"/>
    <x v="0"/>
    <s v="Carrollton"/>
    <x v="5"/>
    <n v="75007"/>
    <x v="2"/>
    <s v="TEC-AC-10004145"/>
    <x v="2"/>
    <x v="11"/>
    <s v="Logitech diNovo Edge Keyboard"/>
    <n v="1399.9440000000002"/>
    <n v="7"/>
    <n v="0.2"/>
    <n v="52.497900000000016"/>
  </r>
  <r>
    <n v="2574"/>
    <x v="1267"/>
    <x v="3"/>
    <x v="362"/>
    <d v="2014-07-15T00:00:00"/>
    <s v="Standard Class"/>
    <s v="SM-20320"/>
    <s v="Sean Miller"/>
    <x v="2"/>
    <x v="0"/>
    <s v="Lafayette"/>
    <x v="14"/>
    <n v="47905"/>
    <x v="2"/>
    <s v="FUR-FU-10000293"/>
    <x v="0"/>
    <x v="5"/>
    <s v="Eldon Antistatic Chair Mats for Low to Medium Pile Carpets"/>
    <n v="526.45000000000005"/>
    <n v="5"/>
    <n v="0"/>
    <n v="31.586999999999961"/>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1"/>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0000000000007"/>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19999999999998"/>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80000000000005"/>
    <n v="2"/>
    <n v="0.2"/>
    <n v="2.1475999999999997"/>
  </r>
  <r>
    <n v="2587"/>
    <x v="1271"/>
    <x v="3"/>
    <x v="160"/>
    <d v="2014-07-07T00:00:00"/>
    <s v="Standard Class"/>
    <s v="RA-19285"/>
    <s v="Ralph Arnett"/>
    <x v="0"/>
    <x v="0"/>
    <s v="New York City"/>
    <x v="15"/>
    <n v="10024"/>
    <x v="3"/>
    <s v="OFF-ST-10001476"/>
    <x v="1"/>
    <x v="4"/>
    <s v="Steel Personal Filing/Posting Tote"/>
    <n v="248.57"/>
    <n v="7"/>
    <n v="0"/>
    <n v="67.113900000000015"/>
  </r>
  <r>
    <n v="2588"/>
    <x v="1271"/>
    <x v="3"/>
    <x v="160"/>
    <d v="2014-07-07T00:00:00"/>
    <s v="Standard Class"/>
    <s v="RA-19285"/>
    <s v="Ralph Arnett"/>
    <x v="0"/>
    <x v="0"/>
    <s v="New York City"/>
    <x v="15"/>
    <n v="10024"/>
    <x v="3"/>
    <s v="FUR-FU-10002045"/>
    <x v="0"/>
    <x v="5"/>
    <s v="Executive Impressions 14&quot;"/>
    <n v="22.23"/>
    <n v="1"/>
    <n v="0"/>
    <n v="9.7812000000000019"/>
  </r>
  <r>
    <n v="2589"/>
    <x v="1272"/>
    <x v="0"/>
    <x v="465"/>
    <d v="2013-05-10T00:00:00"/>
    <s v="Standard Class"/>
    <s v="BF-11005"/>
    <s v="Barry Franz"/>
    <x v="2"/>
    <x v="0"/>
    <s v="Los Angeles"/>
    <x v="1"/>
    <n v="90004"/>
    <x v="1"/>
    <s v="OFF-ST-10001505"/>
    <x v="1"/>
    <x v="4"/>
    <s v="Perma STOR-ALL Hanging File Box, 13 1/8&quot;W x 12 1/4&quot;D x 10 1/2&quot;H"/>
    <n v="5.98"/>
    <n v="1"/>
    <n v="0"/>
    <n v="1.0165999999999995"/>
  </r>
  <r>
    <n v="2590"/>
    <x v="1272"/>
    <x v="0"/>
    <x v="465"/>
    <d v="2013-05-10T00:00:00"/>
    <s v="Standard Class"/>
    <s v="BF-11005"/>
    <s v="Barry Franz"/>
    <x v="2"/>
    <x v="0"/>
    <s v="Los Angeles"/>
    <x v="1"/>
    <n v="90004"/>
    <x v="1"/>
    <s v="TEC-PH-10001433"/>
    <x v="2"/>
    <x v="7"/>
    <s v="Cisco Small Business SPA 502G VoIP phone"/>
    <n v="246.16800000000001"/>
    <n v="3"/>
    <n v="0.2"/>
    <n v="21.539699999999996"/>
  </r>
  <r>
    <n v="2591"/>
    <x v="1273"/>
    <x v="0"/>
    <x v="162"/>
    <d v="2013-09-15T00:00:00"/>
    <s v="Standard Class"/>
    <s v="SE-20110"/>
    <s v="Sanjit Engle"/>
    <x v="0"/>
    <x v="0"/>
    <s v="Wheeling"/>
    <x v="10"/>
    <n v="60090"/>
    <x v="2"/>
    <s v="FUR-FU-10004671"/>
    <x v="0"/>
    <x v="5"/>
    <s v="Executive Impressions 12&quot; Wall Clock"/>
    <n v="14.136000000000003"/>
    <n v="2"/>
    <n v="0.6"/>
    <n v="-7.7747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19999999998"/>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3"/>
  </r>
  <r>
    <n v="2598"/>
    <x v="1275"/>
    <x v="3"/>
    <x v="726"/>
    <d v="2014-05-18T00:00:00"/>
    <s v="Standard Class"/>
    <s v="BM-11650"/>
    <s v="Brian Moss"/>
    <x v="1"/>
    <x v="0"/>
    <s v="Columbus"/>
    <x v="14"/>
    <n v="47201"/>
    <x v="2"/>
    <s v="OFF-ST-10000078"/>
    <x v="1"/>
    <x v="4"/>
    <s v="Tennsco 6- and 18-Compartment Lockers"/>
    <n v="530.34"/>
    <n v="2"/>
    <n v="0"/>
    <n v="95.461199999999963"/>
  </r>
  <r>
    <n v="2599"/>
    <x v="1275"/>
    <x v="3"/>
    <x v="726"/>
    <d v="2014-05-18T00:00:00"/>
    <s v="Standard Class"/>
    <s v="BM-11650"/>
    <s v="Brian Moss"/>
    <x v="1"/>
    <x v="0"/>
    <s v="Columbus"/>
    <x v="14"/>
    <n v="47201"/>
    <x v="2"/>
    <s v="OFF-PA-10001752"/>
    <x v="1"/>
    <x v="10"/>
    <s v="Hammermill CopyPlus Copy Paper (20Lb. and 84 Bright)"/>
    <n v="14.940000000000001"/>
    <n v="3"/>
    <n v="0"/>
    <n v="7.3206000000000007"/>
  </r>
  <r>
    <n v="2600"/>
    <x v="1276"/>
    <x v="3"/>
    <x v="756"/>
    <d v="2014-04-30T00:00:00"/>
    <s v="Standard Class"/>
    <s v="SK-19990"/>
    <s v="Sally Knutson"/>
    <x v="0"/>
    <x v="0"/>
    <s v="New York City"/>
    <x v="15"/>
    <n v="10024"/>
    <x v="3"/>
    <s v="OFF-AP-10000026"/>
    <x v="1"/>
    <x v="9"/>
    <s v="Tripp Lite Isotel 6 Outlet Surge Protector with Fax/Modem Protection"/>
    <n v="121.94"/>
    <n v="2"/>
    <n v="0"/>
    <n v="35.362599999999986"/>
  </r>
  <r>
    <n v="2601"/>
    <x v="1276"/>
    <x v="3"/>
    <x v="756"/>
    <d v="2014-04-30T00:00:00"/>
    <s v="Standard Class"/>
    <s v="SK-19990"/>
    <s v="Sally Knutson"/>
    <x v="0"/>
    <x v="0"/>
    <s v="New York City"/>
    <x v="15"/>
    <n v="10024"/>
    <x v="3"/>
    <s v="OFF-SU-10002573"/>
    <x v="1"/>
    <x v="14"/>
    <s v="Acme 10&quot; Easy Grip Assistive Scissors"/>
    <n v="122.71000000000001"/>
    <n v="7"/>
    <n v="0"/>
    <n v="36.812999999999988"/>
  </r>
  <r>
    <n v="2602"/>
    <x v="1277"/>
    <x v="0"/>
    <x v="30"/>
    <d v="2013-06-05T00:00:00"/>
    <s v="Same Day"/>
    <s v="EN-13780"/>
    <s v="Edward Nazzal"/>
    <x v="0"/>
    <x v="0"/>
    <s v="New York City"/>
    <x v="15"/>
    <n v="10035"/>
    <x v="3"/>
    <s v="OFF-PA-10000349"/>
    <x v="1"/>
    <x v="10"/>
    <s v="Staples"/>
    <n v="14.940000000000001"/>
    <n v="3"/>
    <n v="0"/>
    <n v="7.0218000000000007"/>
  </r>
  <r>
    <n v="2603"/>
    <x v="1277"/>
    <x v="0"/>
    <x v="30"/>
    <d v="2013-06-05T00:00:00"/>
    <s v="Same Day"/>
    <s v="EN-13780"/>
    <s v="Edward Nazzal"/>
    <x v="0"/>
    <x v="0"/>
    <s v="New York City"/>
    <x v="15"/>
    <n v="10035"/>
    <x v="3"/>
    <s v="TEC-MA-10003356"/>
    <x v="2"/>
    <x v="15"/>
    <s v="Panasonic KX MC6040 Color Laser Multifunction Printer"/>
    <n v="1349.85"/>
    <n v="3"/>
    <n v="0"/>
    <n v="364.45949999999993"/>
  </r>
  <r>
    <n v="2604"/>
    <x v="1277"/>
    <x v="0"/>
    <x v="30"/>
    <d v="2013-06-05T00:00:00"/>
    <s v="Same Day"/>
    <s v="EN-13780"/>
    <s v="Edward Nazzal"/>
    <x v="0"/>
    <x v="0"/>
    <s v="New York City"/>
    <x v="15"/>
    <n v="10035"/>
    <x v="3"/>
    <s v="FUR-BO-10000362"/>
    <x v="0"/>
    <x v="0"/>
    <s v="Sauder Inglewood Library Bookcases"/>
    <n v="136.78399999999999"/>
    <n v="1"/>
    <n v="0.2"/>
    <n v="5.1294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0000000000003"/>
    <n v="1"/>
    <n v="0.7"/>
    <n v="-0.85579999999999989"/>
  </r>
  <r>
    <n v="2607"/>
    <x v="1279"/>
    <x v="0"/>
    <x v="758"/>
    <d v="2013-03-11T00:00:00"/>
    <s v="Standard Class"/>
    <s v="MG-17890"/>
    <s v="Michael Granlund"/>
    <x v="2"/>
    <x v="0"/>
    <s v="San Diego"/>
    <x v="1"/>
    <n v="92024"/>
    <x v="1"/>
    <s v="OFF-AR-10003727"/>
    <x v="1"/>
    <x v="6"/>
    <s v="Berol Giant Pencil Sharpener"/>
    <n v="16.989999999999998"/>
    <n v="1"/>
    <n v="0"/>
    <n v="4.9270999999999976"/>
  </r>
  <r>
    <n v="2608"/>
    <x v="1280"/>
    <x v="2"/>
    <x v="641"/>
    <d v="2011-11-30T00:00:00"/>
    <s v="Standard Class"/>
    <s v="MC-17590"/>
    <s v="Matt Collister"/>
    <x v="1"/>
    <x v="0"/>
    <s v="Arlington"/>
    <x v="5"/>
    <n v="76017"/>
    <x v="2"/>
    <s v="TEC-AC-10001635"/>
    <x v="2"/>
    <x v="11"/>
    <s v="KeyTronic KT400U2 - Keyboard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7"/>
    <n v="5"/>
    <n v="0.3"/>
    <n v="-121.87349999999992"/>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000000000002"/>
    <n v="3"/>
    <n v="0.2"/>
    <n v="5.1011999999999995"/>
  </r>
  <r>
    <n v="2613"/>
    <x v="1280"/>
    <x v="2"/>
    <x v="641"/>
    <d v="2011-11-30T00:00:00"/>
    <s v="Standard Class"/>
    <s v="MC-17590"/>
    <s v="Matt Collister"/>
    <x v="1"/>
    <x v="0"/>
    <s v="Arlington"/>
    <x v="5"/>
    <n v="76017"/>
    <x v="2"/>
    <s v="FUR-FU-10000221"/>
    <x v="0"/>
    <x v="5"/>
    <s v="Master Caster Door Stop, Brown"/>
    <n v="6.0960000000000001"/>
    <n v="3"/>
    <n v="0.6"/>
    <n v="-3.9624000000000006"/>
  </r>
  <r>
    <n v="2614"/>
    <x v="1281"/>
    <x v="0"/>
    <x v="236"/>
    <d v="2013-05-06T00:00:00"/>
    <s v="Standard Class"/>
    <s v="BO-11350"/>
    <s v="Bill Overfelt"/>
    <x v="1"/>
    <x v="0"/>
    <s v="Los Angeles"/>
    <x v="1"/>
    <n v="90045"/>
    <x v="1"/>
    <s v="FUR-CH-10002304"/>
    <x v="0"/>
    <x v="1"/>
    <s v="Global Stack Chair without Arms, Black"/>
    <n v="41.568000000000005"/>
    <n v="2"/>
    <n v="0.2"/>
    <n v="2.5980000000000008"/>
  </r>
  <r>
    <n v="2615"/>
    <x v="1282"/>
    <x v="2"/>
    <x v="759"/>
    <d v="2011-05-03T00:00:00"/>
    <s v="Standard Class"/>
    <s v="AG-10300"/>
    <s v="Aleksandra Gannaway"/>
    <x v="1"/>
    <x v="0"/>
    <s v="Los Angeles"/>
    <x v="1"/>
    <n v="90049"/>
    <x v="1"/>
    <s v="FUR-CH-10004886"/>
    <x v="0"/>
    <x v="1"/>
    <s v="Bevis Steel Folding Chairs"/>
    <n v="230.28000000000003"/>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7999999999999"/>
    <n v="13"/>
    <n v="0.2"/>
    <n v="38.024999999999977"/>
  </r>
  <r>
    <n v="2619"/>
    <x v="1284"/>
    <x v="3"/>
    <x v="66"/>
    <d v="2014-12-27T00:00:00"/>
    <s v="Standard Class"/>
    <s v="JM-15655"/>
    <s v="Jim Mitchum"/>
    <x v="1"/>
    <x v="0"/>
    <s v="Carlsbad"/>
    <x v="27"/>
    <n v="88220"/>
    <x v="1"/>
    <s v="OFF-AR-10000369"/>
    <x v="1"/>
    <x v="6"/>
    <s v="Design Ebony Sketching Pencil"/>
    <n v="4.17"/>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600000000001"/>
  </r>
  <r>
    <n v="2624"/>
    <x v="1286"/>
    <x v="3"/>
    <x v="760"/>
    <d v="2014-10-25T00:00:00"/>
    <s v="First Class"/>
    <s v="TA-21385"/>
    <s v="Tom Ashbrook"/>
    <x v="2"/>
    <x v="0"/>
    <s v="New York City"/>
    <x v="15"/>
    <n v="10024"/>
    <x v="3"/>
    <s v="TEC-CO-10004722"/>
    <x v="2"/>
    <x v="16"/>
    <s v="Canon imageCLASS 2200 Advanced Copier"/>
    <n v="11199.968000000001"/>
    <n v="4"/>
    <n v="0.2"/>
    <n v="3919.9887999999992"/>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5"/>
  </r>
  <r>
    <n v="2627"/>
    <x v="1286"/>
    <x v="3"/>
    <x v="760"/>
    <d v="2014-10-25T00:00:00"/>
    <s v="First Class"/>
    <s v="TA-21385"/>
    <s v="Tom Ashbrook"/>
    <x v="2"/>
    <x v="0"/>
    <s v="New York City"/>
    <x v="15"/>
    <n v="10024"/>
    <x v="3"/>
    <s v="TEC-PH-10003800"/>
    <x v="2"/>
    <x v="7"/>
    <s v="i.Sound Portable Power - 8000 mAh"/>
    <n v="52.99"/>
    <n v="1"/>
    <n v="0"/>
    <n v="0.52989999999999782"/>
  </r>
  <r>
    <n v="2628"/>
    <x v="1287"/>
    <x v="3"/>
    <x v="38"/>
    <d v="2014-11-16T00:00:00"/>
    <s v="First Class"/>
    <s v="SB-20290"/>
    <s v="Sean Braxton"/>
    <x v="1"/>
    <x v="0"/>
    <s v="Springfield"/>
    <x v="24"/>
    <n v="45503"/>
    <x v="3"/>
    <s v="TEC-AC-10002399"/>
    <x v="2"/>
    <x v="11"/>
    <s v="SanDisk Cruzer 32 GB USB Flash Drive"/>
    <n v="60.864000000000004"/>
    <n v="4"/>
    <n v="0.2"/>
    <n v="9.1295999999999964"/>
  </r>
  <r>
    <n v="2629"/>
    <x v="1287"/>
    <x v="3"/>
    <x v="38"/>
    <d v="2014-11-16T00:00:00"/>
    <s v="First Class"/>
    <s v="SB-20290"/>
    <s v="Sean Braxton"/>
    <x v="1"/>
    <x v="0"/>
    <s v="Springfield"/>
    <x v="24"/>
    <n v="45503"/>
    <x v="3"/>
    <s v="TEC-MA-10002210"/>
    <x v="2"/>
    <x v="15"/>
    <s v="Epson TM-T88V Direct Thermal Printer - Monochrome - Desktop"/>
    <n v="652.99500000000012"/>
    <n v="7"/>
    <n v="0.7"/>
    <n v="-935.95949999999993"/>
  </r>
  <r>
    <n v="2630"/>
    <x v="1287"/>
    <x v="3"/>
    <x v="38"/>
    <d v="2014-11-16T00:00:00"/>
    <s v="First Class"/>
    <s v="SB-20290"/>
    <s v="Sean Braxton"/>
    <x v="1"/>
    <x v="0"/>
    <s v="Springfield"/>
    <x v="24"/>
    <n v="45503"/>
    <x v="3"/>
    <s v="OFF-BI-10003196"/>
    <x v="1"/>
    <x v="8"/>
    <s v="Accohide Poly Flexible Ring Binders"/>
    <n v="11.220000000000002"/>
    <n v="10"/>
    <n v="0.7"/>
    <n v="-7.4799999999999969"/>
  </r>
  <r>
    <n v="2631"/>
    <x v="1288"/>
    <x v="1"/>
    <x v="229"/>
    <d v="2012-09-15T00:00:00"/>
    <s v="Standard Class"/>
    <s v="AB-10150"/>
    <s v="Aimee Bixby"/>
    <x v="0"/>
    <x v="0"/>
    <s v="Tulsa"/>
    <x v="26"/>
    <n v="74133"/>
    <x v="2"/>
    <s v="OFF-PA-10000477"/>
    <x v="1"/>
    <x v="10"/>
    <s v="Xerox 1952"/>
    <n v="14.940000000000001"/>
    <n v="3"/>
    <n v="0"/>
    <n v="7.0218000000000007"/>
  </r>
  <r>
    <n v="2632"/>
    <x v="1289"/>
    <x v="3"/>
    <x v="356"/>
    <d v="2014-05-21T00:00:00"/>
    <s v="Standard Class"/>
    <s v="JF-15295"/>
    <s v="Jason Fortune-"/>
    <x v="0"/>
    <x v="0"/>
    <s v="Seattle"/>
    <x v="4"/>
    <n v="98103"/>
    <x v="1"/>
    <s v="FUR-FU-10000076"/>
    <x v="0"/>
    <x v="5"/>
    <s v="24-Hour Round Wall Clock"/>
    <n v="39.96"/>
    <n v="2"/>
    <n v="0"/>
    <n v="17.182800000000004"/>
  </r>
  <r>
    <n v="2633"/>
    <x v="1289"/>
    <x v="3"/>
    <x v="356"/>
    <d v="2014-05-21T00:00:00"/>
    <s v="Standard Class"/>
    <s v="JF-15295"/>
    <s v="Jason Fortune-"/>
    <x v="0"/>
    <x v="0"/>
    <s v="Seattle"/>
    <x v="4"/>
    <n v="98103"/>
    <x v="1"/>
    <s v="FUR-CH-10002017"/>
    <x v="0"/>
    <x v="1"/>
    <s v="SAFCO Optional Arm Kit for Workspace Cribbage Stacking Chair"/>
    <n v="42.624000000000002"/>
    <n v="2"/>
    <n v="0.2"/>
    <n v="4.2623999999999977"/>
  </r>
  <r>
    <n v="2634"/>
    <x v="1289"/>
    <x v="3"/>
    <x v="356"/>
    <d v="2014-05-21T00:00:00"/>
    <s v="Standard Class"/>
    <s v="JF-15295"/>
    <s v="Jason Fortune-"/>
    <x v="0"/>
    <x v="0"/>
    <s v="Seattle"/>
    <x v="4"/>
    <n v="98103"/>
    <x v="1"/>
    <s v="FUR-CH-10004287"/>
    <x v="0"/>
    <x v="1"/>
    <s v="SAFCO Arco Folding Chair"/>
    <n v="220.96"/>
    <n v="1"/>
    <n v="0.2"/>
    <n v="24.857999999999983"/>
  </r>
  <r>
    <n v="2635"/>
    <x v="1290"/>
    <x v="1"/>
    <x v="761"/>
    <d v="2012-07-10T00:00:00"/>
    <s v="Second Class"/>
    <s v="BF-10975"/>
    <s v="Barbara Fisher"/>
    <x v="1"/>
    <x v="0"/>
    <s v="Fayetteville"/>
    <x v="3"/>
    <n v="28314"/>
    <x v="0"/>
    <s v="FUR-FU-10003829"/>
    <x v="0"/>
    <x v="5"/>
    <s v="Stackable Trays"/>
    <n v="4.9280000000000008"/>
    <n v="2"/>
    <n v="0.2"/>
    <n v="0.73919999999999941"/>
  </r>
  <r>
    <n v="2636"/>
    <x v="1290"/>
    <x v="1"/>
    <x v="761"/>
    <d v="2012-07-10T00:00:00"/>
    <s v="Second Class"/>
    <s v="BF-10975"/>
    <s v="Barbara Fisher"/>
    <x v="1"/>
    <x v="0"/>
    <s v="Fayetteville"/>
    <x v="3"/>
    <n v="28314"/>
    <x v="0"/>
    <s v="OFF-BI-10004728"/>
    <x v="1"/>
    <x v="8"/>
    <s v="Wilson Jones Turn Tabs Binder Tool for Ring Binders"/>
    <n v="7.2300000000000022"/>
    <n v="5"/>
    <n v="0.7"/>
    <n v="-5.7840000000000007"/>
  </r>
  <r>
    <n v="2637"/>
    <x v="1291"/>
    <x v="1"/>
    <x v="762"/>
    <d v="2012-08-19T00:00:00"/>
    <s v="Standard Class"/>
    <s v="TT-21265"/>
    <s v="Tim Taslimi"/>
    <x v="1"/>
    <x v="0"/>
    <s v="Los Angeles"/>
    <x v="1"/>
    <n v="90045"/>
    <x v="1"/>
    <s v="OFF-ST-10000046"/>
    <x v="1"/>
    <x v="4"/>
    <s v="Fellowes Super Stor/Drawer Files"/>
    <n v="323.10000000000002"/>
    <n v="2"/>
    <n v="0"/>
    <n v="61.38900000000001"/>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5999999999986"/>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3999999999996"/>
  </r>
  <r>
    <n v="2642"/>
    <x v="1293"/>
    <x v="1"/>
    <x v="763"/>
    <d v="2012-02-25T00:00:00"/>
    <s v="Standard Class"/>
    <s v="LM-17065"/>
    <s v="Liz MacKendrick"/>
    <x v="0"/>
    <x v="0"/>
    <s v="Hot Springs"/>
    <x v="36"/>
    <n v="71901"/>
    <x v="0"/>
    <s v="TEC-AC-10000927"/>
    <x v="2"/>
    <x v="11"/>
    <s v="Anker Ultrathin Bluetooth Wireless Keyboard Aluminum Cover with Stand "/>
    <n v="29.99"/>
    <n v="1"/>
    <n v="0"/>
    <n v="2.9989999999999988"/>
  </r>
  <r>
    <n v="2643"/>
    <x v="1294"/>
    <x v="0"/>
    <x v="723"/>
    <d v="2013-12-31T00:00:00"/>
    <s v="First Class"/>
    <s v="KA-16525"/>
    <s v="Kelly Andreada"/>
    <x v="0"/>
    <x v="0"/>
    <s v="Aurora"/>
    <x v="10"/>
    <n v="60505"/>
    <x v="2"/>
    <s v="OFF-PA-10001289"/>
    <x v="1"/>
    <x v="10"/>
    <s v="White Computer Printout Paper by Universal"/>
    <n v="186.048"/>
    <n v="6"/>
    <n v="0.2"/>
    <n v="67.442399999999992"/>
  </r>
  <r>
    <n v="2644"/>
    <x v="1295"/>
    <x v="0"/>
    <x v="764"/>
    <d v="2013-04-22T00:00:00"/>
    <s v="Second Class"/>
    <s v="BF-11170"/>
    <s v="Ben Ferrer"/>
    <x v="2"/>
    <x v="0"/>
    <s v="Raleigh"/>
    <x v="3"/>
    <n v="27604"/>
    <x v="0"/>
    <s v="TEC-PH-10003092"/>
    <x v="2"/>
    <x v="7"/>
    <s v="Motorola L804"/>
    <n v="36.792000000000002"/>
    <n v="1"/>
    <n v="0.2"/>
    <n v="4.1390999999999991"/>
  </r>
  <r>
    <n v="2645"/>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s v="Tulsa"/>
    <x v="26"/>
    <n v="74133"/>
    <x v="2"/>
    <s v="FUR-FU-10004270"/>
    <x v="0"/>
    <x v="5"/>
    <s v="Executive Impressions 13&quot; Clairmont Wall Clock"/>
    <n v="57.69"/>
    <n v="3"/>
    <n v="0"/>
    <n v="23.652900000000002"/>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8000000000006"/>
  </r>
  <r>
    <n v="2649"/>
    <x v="1296"/>
    <x v="2"/>
    <x v="557"/>
    <d v="2011-09-12T00:00:00"/>
    <s v="Second Class"/>
    <s v="TB-21400"/>
    <s v="Tom Boeckenhauer"/>
    <x v="0"/>
    <x v="0"/>
    <s v="Tulsa"/>
    <x v="26"/>
    <n v="74133"/>
    <x v="2"/>
    <s v="FUR-FU-10004665"/>
    <x v="0"/>
    <x v="5"/>
    <s v="3M Polarizing Task Lamp with Clamp Arm, Light Gray"/>
    <n v="821.87999999999988"/>
    <n v="6"/>
    <n v="0"/>
    <n v="213.68880000000001"/>
  </r>
  <r>
    <n v="2650"/>
    <x v="1296"/>
    <x v="2"/>
    <x v="557"/>
    <d v="2011-09-12T00:00:00"/>
    <s v="Second Class"/>
    <s v="TB-21400"/>
    <s v="Tom Boeckenhauer"/>
    <x v="0"/>
    <x v="0"/>
    <s v="Tulsa"/>
    <x v="26"/>
    <n v="74133"/>
    <x v="2"/>
    <s v="TEC-PH-10000215"/>
    <x v="2"/>
    <x v="7"/>
    <s v="Plantronics Cordless Phone Headset with In-line Volume - M214C"/>
    <n v="104.85000000000001"/>
    <n v="3"/>
    <n v="0"/>
    <n v="28.309500000000007"/>
  </r>
  <r>
    <n v="2651"/>
    <x v="1297"/>
    <x v="0"/>
    <x v="182"/>
    <d v="2013-10-02T00:00:00"/>
    <s v="Standard Class"/>
    <s v="SH-19975"/>
    <s v="Sally Hughsby"/>
    <x v="1"/>
    <x v="0"/>
    <s v="Hesperia"/>
    <x v="1"/>
    <n v="92345"/>
    <x v="1"/>
    <s v="FUR-BO-10004467"/>
    <x v="0"/>
    <x v="0"/>
    <s v="Bestar Classic Bookcase"/>
    <n v="424.95749999999992"/>
    <n v="5"/>
    <n v="0.15"/>
    <n v="19.997999999999976"/>
  </r>
  <r>
    <n v="2652"/>
    <x v="1298"/>
    <x v="3"/>
    <x v="697"/>
    <d v="2014-09-22T00:00:00"/>
    <s v="Second Class"/>
    <s v="AS-10225"/>
    <s v="Alan Schoenberger"/>
    <x v="1"/>
    <x v="0"/>
    <s v="Provo"/>
    <x v="7"/>
    <n v="84604"/>
    <x v="1"/>
    <s v="OFF-BI-10000829"/>
    <x v="1"/>
    <x v="8"/>
    <s v="Avery Non-Stick Binders"/>
    <n v="10.776000000000002"/>
    <n v="3"/>
    <n v="0.2"/>
    <n v="3.5021999999999989"/>
  </r>
  <r>
    <n v="2653"/>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399999999921"/>
  </r>
  <r>
    <n v="2656"/>
    <x v="1298"/>
    <x v="3"/>
    <x v="697"/>
    <d v="2014-09-22T00:00:00"/>
    <s v="Second Class"/>
    <s v="AS-10225"/>
    <s v="Alan Schoenberger"/>
    <x v="1"/>
    <x v="0"/>
    <s v="Provo"/>
    <x v="7"/>
    <n v="84604"/>
    <x v="1"/>
    <s v="OFF-BI-10004233"/>
    <x v="1"/>
    <x v="8"/>
    <s v="GBC Pre-Punched Binding Paper, Plastic, White, 8-1/2&quot; x 11&quot;"/>
    <n v="25.584000000000003"/>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399999999999999"/>
    <n v="5"/>
    <n v="0"/>
    <n v="7.056"/>
  </r>
  <r>
    <n v="2659"/>
    <x v="1299"/>
    <x v="0"/>
    <x v="765"/>
    <d v="2013-08-21T00:00:00"/>
    <s v="Standard Class"/>
    <s v="PK-19075"/>
    <s v="Pete Kriz"/>
    <x v="0"/>
    <x v="0"/>
    <s v="San Francisco"/>
    <x v="1"/>
    <n v="94110"/>
    <x v="1"/>
    <s v="OFF-EN-10004030"/>
    <x v="1"/>
    <x v="12"/>
    <s v="Convenience Packs of Business Envelopes"/>
    <n v="10.86"/>
    <n v="3"/>
    <n v="0"/>
    <n v="5.1042000000000005"/>
  </r>
  <r>
    <n v="2660"/>
    <x v="1300"/>
    <x v="1"/>
    <x v="100"/>
    <d v="2012-12-28T00:00:00"/>
    <s v="Standard Class"/>
    <s v="HR-14830"/>
    <s v="Harold Ryan"/>
    <x v="1"/>
    <x v="0"/>
    <s v="Gilbert"/>
    <x v="16"/>
    <n v="85234"/>
    <x v="1"/>
    <s v="FUR-CH-10004287"/>
    <x v="0"/>
    <x v="1"/>
    <s v="SAFCO Arco Folding Chair"/>
    <n v="883.84"/>
    <n v="4"/>
    <n v="0.2"/>
    <n v="99.431999999999931"/>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2"/>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0000000000004"/>
    <n v="1"/>
    <n v="0.2"/>
    <n v="1.2948"/>
  </r>
  <r>
    <n v="2665"/>
    <x v="1303"/>
    <x v="0"/>
    <x v="766"/>
    <d v="2013-05-05T00:00:00"/>
    <s v="First Class"/>
    <s v="HF-14995"/>
    <s v="Herbert Flentye"/>
    <x v="0"/>
    <x v="0"/>
    <s v="Memphis"/>
    <x v="18"/>
    <n v="38109"/>
    <x v="0"/>
    <s v="FUR-TA-10004534"/>
    <x v="0"/>
    <x v="3"/>
    <s v="Bevis 44 x 96 Conference Tables"/>
    <n v="370.62"/>
    <n v="3"/>
    <n v="0.4"/>
    <n v="-142.07100000000008"/>
  </r>
  <r>
    <n v="2666"/>
    <x v="1303"/>
    <x v="0"/>
    <x v="766"/>
    <d v="2013-05-05T00:00:00"/>
    <s v="First Class"/>
    <s v="HF-14995"/>
    <s v="Herbert Flentye"/>
    <x v="0"/>
    <x v="0"/>
    <s v="Memphis"/>
    <x v="18"/>
    <n v="38109"/>
    <x v="0"/>
    <s v="OFF-BI-10002954"/>
    <x v="1"/>
    <x v="8"/>
    <s v="Newell 3-Hole Punched Plastic Slotted Magazine Holders for Binders"/>
    <n v="2.7420000000000004"/>
    <n v="2"/>
    <n v="0.7"/>
    <n v="-2.0107999999999997"/>
  </r>
  <r>
    <n v="2667"/>
    <x v="1304"/>
    <x v="0"/>
    <x v="393"/>
    <d v="2013-10-02T00:00:00"/>
    <s v="Same Day"/>
    <s v="HG-15025"/>
    <s v="Hunter Glantz"/>
    <x v="0"/>
    <x v="0"/>
    <s v="Amarillo"/>
    <x v="5"/>
    <n v="79109"/>
    <x v="2"/>
    <s v="TEC-AC-10003832"/>
    <x v="2"/>
    <x v="11"/>
    <s v="Imation 16GB Mini TravelDrive USB 2.0 Flash Drive"/>
    <n v="79.512000000000015"/>
    <n v="3"/>
    <n v="0.2"/>
    <n v="20.8719"/>
  </r>
  <r>
    <n v="2668"/>
    <x v="1304"/>
    <x v="0"/>
    <x v="393"/>
    <d v="2013-10-02T00:00:00"/>
    <s v="Same Day"/>
    <s v="HG-15025"/>
    <s v="Hunter Glantz"/>
    <x v="0"/>
    <x v="0"/>
    <s v="Amarillo"/>
    <x v="5"/>
    <n v="79109"/>
    <x v="2"/>
    <s v="OFF-PA-10000474"/>
    <x v="1"/>
    <x v="10"/>
    <s v="Staples"/>
    <n v="28.352"/>
    <n v="1"/>
    <n v="0.2"/>
    <n v="9.568799999999996"/>
  </r>
  <r>
    <n v="2669"/>
    <x v="1305"/>
    <x v="1"/>
    <x v="767"/>
    <d v="2012-08-30T00:00:00"/>
    <s v="Standard Class"/>
    <s v="NL-18310"/>
    <s v="Nancy Lomonaco"/>
    <x v="2"/>
    <x v="0"/>
    <s v="Los Angeles"/>
    <x v="1"/>
    <n v="90045"/>
    <x v="1"/>
    <s v="FUR-CH-10002774"/>
    <x v="0"/>
    <x v="1"/>
    <s v="Global Deluxe Stacking Chair, Gray"/>
    <n v="40.783999999999999"/>
    <n v="1"/>
    <n v="0.2"/>
    <n v="4.5881999999999987"/>
  </r>
  <r>
    <n v="2670"/>
    <x v="1305"/>
    <x v="1"/>
    <x v="767"/>
    <d v="2012-08-30T00:00:00"/>
    <s v="Standard Class"/>
    <s v="NL-18310"/>
    <s v="Nancy Lomonaco"/>
    <x v="2"/>
    <x v="0"/>
    <s v="Los Angeles"/>
    <x v="1"/>
    <n v="90045"/>
    <x v="1"/>
    <s v="OFF-AP-10002765"/>
    <x v="1"/>
    <x v="9"/>
    <s v="Fellowes Advanced Computer Series Surge Protectors"/>
    <n v="105.96"/>
    <n v="4"/>
    <n v="0"/>
    <n v="29.668800000000005"/>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7999999999988"/>
    <n v="6"/>
    <n v="0"/>
    <n v="212.18759999999997"/>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00000000001"/>
    <n v="5"/>
    <n v="0"/>
    <n v="238.65299999999991"/>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74"/>
  </r>
  <r>
    <n v="2677"/>
    <x v="1308"/>
    <x v="3"/>
    <x v="344"/>
    <d v="2014-12-03T00:00:00"/>
    <s v="Standard Class"/>
    <s v="DB-13615"/>
    <s v="Doug Bickford"/>
    <x v="0"/>
    <x v="0"/>
    <s v="Asheville"/>
    <x v="3"/>
    <n v="28806"/>
    <x v="0"/>
    <s v="OFF-AP-10001205"/>
    <x v="1"/>
    <x v="9"/>
    <s v="Belkin 5 Outlet SurgeMaster Power Centers"/>
    <n v="43.584000000000003"/>
    <n v="1"/>
    <n v="0.2"/>
    <n v="4.3584000000000032"/>
  </r>
  <r>
    <n v="2678"/>
    <x v="1309"/>
    <x v="2"/>
    <x v="261"/>
    <d v="2011-06-21T00:00:00"/>
    <s v="Same Day"/>
    <s v="SV-20785"/>
    <s v="Stewart Visinsky"/>
    <x v="0"/>
    <x v="0"/>
    <s v="Pueblo"/>
    <x v="22"/>
    <n v="81001"/>
    <x v="1"/>
    <s v="OFF-BI-10001116"/>
    <x v="1"/>
    <x v="8"/>
    <s v="Wilson Jones 1&quot; Hanging DublLock Ring Binders"/>
    <n v="11.088000000000003"/>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5999999999996"/>
  </r>
  <r>
    <n v="2680"/>
    <x v="1310"/>
    <x v="3"/>
    <x v="276"/>
    <d v="2014-01-28T00:00:00"/>
    <s v="Standard Class"/>
    <s v="MH-18115"/>
    <s v="Mick Hernandez"/>
    <x v="2"/>
    <x v="0"/>
    <s v="Jackson"/>
    <x v="12"/>
    <n v="49201"/>
    <x v="2"/>
    <s v="OFF-BI-10000546"/>
    <x v="1"/>
    <x v="8"/>
    <s v="Avery Durable Binders"/>
    <n v="14.399999999999999"/>
    <n v="5"/>
    <n v="0"/>
    <n v="7.056"/>
  </r>
  <r>
    <n v="2681"/>
    <x v="1310"/>
    <x v="3"/>
    <x v="276"/>
    <d v="2014-01-28T00:00:00"/>
    <s v="Standard Class"/>
    <s v="MH-18115"/>
    <s v="Mick Hernandez"/>
    <x v="2"/>
    <x v="0"/>
    <s v="Jackson"/>
    <x v="12"/>
    <n v="49201"/>
    <x v="2"/>
    <s v="TEC-AC-10002049"/>
    <x v="2"/>
    <x v="11"/>
    <s v="Logitech G19 Programmable Gaming Keyboard"/>
    <n v="619.94999999999993"/>
    <n v="5"/>
    <n v="0"/>
    <n v="111.59099999999995"/>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7"/>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s v="Los Angeles"/>
    <x v="1"/>
    <n v="90004"/>
    <x v="1"/>
    <s v="OFF-BI-10000632"/>
    <x v="1"/>
    <x v="8"/>
    <s v="Satellite Sectional Post Binders"/>
    <n v="312.55200000000002"/>
    <n v="9"/>
    <n v="0.2"/>
    <n v="101.57939999999999"/>
  </r>
  <r>
    <n v="2686"/>
    <x v="1312"/>
    <x v="0"/>
    <x v="47"/>
    <d v="2013-09-12T00:00:00"/>
    <s v="Standard Class"/>
    <s v="KB-16315"/>
    <s v="Karl Braun"/>
    <x v="0"/>
    <x v="0"/>
    <s v="Thomasville"/>
    <x v="3"/>
    <n v="27360"/>
    <x v="0"/>
    <s v="OFF-EN-10003055"/>
    <x v="1"/>
    <x v="12"/>
    <s v="Blue String-Tie &amp; Button Interoffice Envelopes, 10 x 13"/>
    <n v="95.951999999999998"/>
    <n v="3"/>
    <n v="0.2"/>
    <n v="29.984999999999985"/>
  </r>
  <r>
    <n v="2687"/>
    <x v="1312"/>
    <x v="0"/>
    <x v="47"/>
    <d v="2013-09-12T00:00:00"/>
    <s v="Standard Class"/>
    <s v="KB-16315"/>
    <s v="Karl Braun"/>
    <x v="0"/>
    <x v="0"/>
    <s v="Thomasville"/>
    <x v="3"/>
    <n v="27360"/>
    <x v="0"/>
    <s v="OFF-BI-10001031"/>
    <x v="1"/>
    <x v="8"/>
    <s v="Pressboard Data Binders by Wilson Jones"/>
    <n v="3.2040000000000002"/>
    <n v="2"/>
    <n v="0.7"/>
    <n v="-2.4563999999999995"/>
  </r>
  <r>
    <n v="2688"/>
    <x v="1313"/>
    <x v="0"/>
    <x v="578"/>
    <d v="2013-08-06T00:00:00"/>
    <s v="First Class"/>
    <s v="RA-19285"/>
    <s v="Ralph Arnett"/>
    <x v="0"/>
    <x v="0"/>
    <s v="Peoria"/>
    <x v="10"/>
    <n v="61604"/>
    <x v="2"/>
    <s v="OFF-BI-10002003"/>
    <x v="1"/>
    <x v="8"/>
    <s v="Ibico Presentation Index for Binding Systems"/>
    <n v="3.9799999999999991"/>
    <n v="5"/>
    <n v="0.8"/>
    <n v="-6.5670000000000019"/>
  </r>
  <r>
    <n v="2689"/>
    <x v="1314"/>
    <x v="1"/>
    <x v="768"/>
    <d v="2012-11-14T00:00:00"/>
    <s v="First Class"/>
    <s v="YC-21895"/>
    <s v="Yoseph Carroll"/>
    <x v="1"/>
    <x v="0"/>
    <s v="Los Angeles"/>
    <x v="1"/>
    <n v="90032"/>
    <x v="1"/>
    <s v="OFF-PA-10003016"/>
    <x v="1"/>
    <x v="10"/>
    <s v="Adams &quot;While You Were Out&quot; Message Pads"/>
    <n v="15.700000000000001"/>
    <n v="5"/>
    <n v="0"/>
    <n v="7.0649999999999995"/>
  </r>
  <r>
    <n v="2690"/>
    <x v="1315"/>
    <x v="2"/>
    <x v="479"/>
    <d v="2011-07-02T00:00:00"/>
    <s v="First Class"/>
    <s v="RA-19915"/>
    <s v="Russell Applegate"/>
    <x v="0"/>
    <x v="0"/>
    <s v="Chicago"/>
    <x v="10"/>
    <n v="60653"/>
    <x v="2"/>
    <s v="OFF-AR-10004582"/>
    <x v="1"/>
    <x v="6"/>
    <s v="BIC Brite Liner Grip Highlighters"/>
    <n v="5.2480000000000002"/>
    <n v="4"/>
    <n v="0.2"/>
    <n v="1.6399999999999995"/>
  </r>
  <r>
    <n v="2691"/>
    <x v="1316"/>
    <x v="3"/>
    <x v="769"/>
    <d v="2014-12-09T00:00:00"/>
    <s v="Standard Class"/>
    <s v="CM-12160"/>
    <s v="Charles McCrossin"/>
    <x v="0"/>
    <x v="0"/>
    <s v="Philadelphia"/>
    <x v="9"/>
    <n v="19134"/>
    <x v="3"/>
    <s v="OFF-BI-10004364"/>
    <x v="1"/>
    <x v="8"/>
    <s v="Storex Dura Pro Binders"/>
    <n v="5.3460000000000019"/>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3000000000013"/>
  </r>
  <r>
    <n v="2696"/>
    <x v="1320"/>
    <x v="0"/>
    <x v="569"/>
    <d v="2013-02-09T00:00:00"/>
    <s v="First Class"/>
    <s v="BE-11410"/>
    <s v="Bobby Elias"/>
    <x v="0"/>
    <x v="0"/>
    <s v="Lancaster"/>
    <x v="24"/>
    <n v="43130"/>
    <x v="3"/>
    <s v="OFF-PA-10003465"/>
    <x v="1"/>
    <x v="10"/>
    <s v="Xerox 1912"/>
    <n v="30.352"/>
    <n v="2"/>
    <n v="0.2"/>
    <n v="10.623199999999997"/>
  </r>
  <r>
    <n v="2697"/>
    <x v="1321"/>
    <x v="2"/>
    <x v="772"/>
    <d v="2011-03-23T00:00:00"/>
    <s v="Standard Class"/>
    <s v="SM-20320"/>
    <s v="Sean Miller"/>
    <x v="2"/>
    <x v="0"/>
    <s v="Jacksonville"/>
    <x v="2"/>
    <n v="32216"/>
    <x v="0"/>
    <s v="TEC-MA-10003626"/>
    <x v="2"/>
    <x v="15"/>
    <s v="Hewlett-Packard Deskjet 6540 Color Inkjet Printer"/>
    <n v="821.3"/>
    <n v="4"/>
    <n v="0.5"/>
    <n v="-16.426000000000045"/>
  </r>
  <r>
    <n v="2698"/>
    <x v="1321"/>
    <x v="2"/>
    <x v="772"/>
    <d v="2011-03-23T00:00:00"/>
    <s v="Standard Class"/>
    <s v="SM-20320"/>
    <s v="Sean Miller"/>
    <x v="2"/>
    <x v="0"/>
    <s v="Jacksonville"/>
    <x v="2"/>
    <n v="32216"/>
    <x v="0"/>
    <s v="TEC-MA-10002412"/>
    <x v="2"/>
    <x v="15"/>
    <s v="Cisco TelePresence System EX90 Videoconferencing Unit"/>
    <n v="22638.48"/>
    <n v="6"/>
    <n v="0.5"/>
    <n v="-1811.0784000000021"/>
  </r>
  <r>
    <n v="2699"/>
    <x v="1321"/>
    <x v="2"/>
    <x v="772"/>
    <d v="2011-03-23T00:00:00"/>
    <s v="Standard Class"/>
    <s v="SM-20320"/>
    <s v="Sean Miller"/>
    <x v="2"/>
    <x v="0"/>
    <s v="Jacksonville"/>
    <x v="2"/>
    <n v="32216"/>
    <x v="0"/>
    <s v="OFF-PA-10001804"/>
    <x v="1"/>
    <x v="10"/>
    <s v="Xerox 195"/>
    <n v="21.376000000000001"/>
    <n v="4"/>
    <n v="0.2"/>
    <n v="7.4815999999999994"/>
  </r>
  <r>
    <n v="2700"/>
    <x v="1321"/>
    <x v="2"/>
    <x v="772"/>
    <d v="2011-03-23T00:00:00"/>
    <s v="Standard Class"/>
    <s v="SM-20320"/>
    <s v="Sean Miller"/>
    <x v="2"/>
    <x v="0"/>
    <s v="Jacksonville"/>
    <x v="2"/>
    <n v="32216"/>
    <x v="0"/>
    <s v="OFF-AR-10003183"/>
    <x v="1"/>
    <x v="6"/>
    <s v="Avery Fluorescent Highlighter Four-Color Set"/>
    <n v="8.016"/>
    <n v="3"/>
    <n v="0.2"/>
    <n v="1.0019999999999993"/>
  </r>
  <r>
    <n v="2701"/>
    <x v="1321"/>
    <x v="2"/>
    <x v="772"/>
    <d v="2011-03-23T00:00:00"/>
    <s v="Standard Class"/>
    <s v="SM-20320"/>
    <s v="Sean Miller"/>
    <x v="2"/>
    <x v="0"/>
    <s v="Jacksonville"/>
    <x v="2"/>
    <n v="32216"/>
    <x v="0"/>
    <s v="FUR-FU-10004270"/>
    <x v="0"/>
    <x v="5"/>
    <s v="Executive Impressions 13&quot; Clairmont Wall Clock"/>
    <n v="30.768000000000001"/>
    <n v="2"/>
    <n v="0.2"/>
    <n v="8.0766000000000027"/>
  </r>
  <r>
    <n v="2702"/>
    <x v="1321"/>
    <x v="2"/>
    <x v="772"/>
    <d v="2011-03-23T00:00:00"/>
    <s v="Standard Class"/>
    <s v="SM-20320"/>
    <s v="Sean Miller"/>
    <x v="2"/>
    <x v="0"/>
    <s v="Jacksonville"/>
    <x v="2"/>
    <n v="32216"/>
    <x v="0"/>
    <s v="OFF-FA-10003112"/>
    <x v="1"/>
    <x v="13"/>
    <s v="Staples"/>
    <n v="18.936"/>
    <n v="3"/>
    <n v="0.2"/>
    <n v="5.9174999999999986"/>
  </r>
  <r>
    <n v="2703"/>
    <x v="1321"/>
    <x v="2"/>
    <x v="772"/>
    <d v="2011-03-23T00:00:00"/>
    <s v="Standard Class"/>
    <s v="SM-20320"/>
    <s v="Sean Miller"/>
    <x v="2"/>
    <x v="0"/>
    <s v="Jacksonville"/>
    <x v="2"/>
    <n v="32216"/>
    <x v="0"/>
    <s v="FUR-FU-10001986"/>
    <x v="0"/>
    <x v="5"/>
    <s v="Dana Fluorescent Magnifying Lamp, White, 36&quot;"/>
    <n v="122.352"/>
    <n v="3"/>
    <n v="0.2"/>
    <n v="15.29399999999999"/>
  </r>
  <r>
    <n v="2704"/>
    <x v="1322"/>
    <x v="2"/>
    <x v="773"/>
    <d v="2011-05-30T00:00:00"/>
    <s v="Standard Class"/>
    <s v="RP-19390"/>
    <s v="Resi Pölking"/>
    <x v="0"/>
    <x v="0"/>
    <s v="Baltimore"/>
    <x v="39"/>
    <n v="21215"/>
    <x v="3"/>
    <s v="OFF-PA-10002319"/>
    <x v="1"/>
    <x v="10"/>
    <s v="Xerox 1944"/>
    <n v="116.28"/>
    <n v="3"/>
    <n v="0"/>
    <n v="56.977199999999996"/>
  </r>
  <r>
    <n v="2705"/>
    <x v="1323"/>
    <x v="3"/>
    <x v="497"/>
    <d v="2014-07-14T00:00:00"/>
    <s v="Second Class"/>
    <s v="JD-16015"/>
    <s v="Joy Daniels"/>
    <x v="0"/>
    <x v="0"/>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799999999988"/>
  </r>
  <r>
    <n v="2709"/>
    <x v="1325"/>
    <x v="1"/>
    <x v="564"/>
    <d v="2012-02-06T00:00:00"/>
    <s v="Standard Class"/>
    <s v="CC-12145"/>
    <s v="Charles Crestani"/>
    <x v="0"/>
    <x v="0"/>
    <s v="Los Angeles"/>
    <x v="1"/>
    <n v="90049"/>
    <x v="1"/>
    <s v="FUR-FU-10001876"/>
    <x v="0"/>
    <x v="5"/>
    <s v="Computer Room Manger, 14&quot;"/>
    <n v="227.35999999999999"/>
    <n v="7"/>
    <n v="0"/>
    <n v="81.849599999999981"/>
  </r>
  <r>
    <n v="2710"/>
    <x v="1325"/>
    <x v="1"/>
    <x v="564"/>
    <d v="2012-02-06T00:00:00"/>
    <s v="Standard Class"/>
    <s v="CC-12145"/>
    <s v="Charles Crestani"/>
    <x v="0"/>
    <x v="0"/>
    <s v="Los Angeles"/>
    <x v="1"/>
    <n v="90049"/>
    <x v="1"/>
    <s v="TEC-MA-10000488"/>
    <x v="2"/>
    <x v="15"/>
    <s v="Bady BDG101FRU Card Printer"/>
    <n v="1919.9760000000001"/>
    <n v="3"/>
    <n v="0.2"/>
    <n v="215.99729999999977"/>
  </r>
  <r>
    <n v="2711"/>
    <x v="1326"/>
    <x v="1"/>
    <x v="555"/>
    <d v="2012-12-15T00:00:00"/>
    <s v="Standard Class"/>
    <s v="GH-14425"/>
    <s v="Gary Hwang"/>
    <x v="0"/>
    <x v="0"/>
    <s v="Jacksonville"/>
    <x v="2"/>
    <n v="32216"/>
    <x v="0"/>
    <s v="OFF-BI-10001098"/>
    <x v="1"/>
    <x v="8"/>
    <s v="Acco D-Ring Binder w/DublLock"/>
    <n v="12.828000000000001"/>
    <n v="2"/>
    <n v="0.7"/>
    <n v="-8.9795999999999978"/>
  </r>
  <r>
    <n v="2712"/>
    <x v="1327"/>
    <x v="3"/>
    <x v="449"/>
    <d v="2014-10-12T00:00:00"/>
    <s v="First Class"/>
    <s v="CP-12085"/>
    <s v="Cathy Prescott"/>
    <x v="1"/>
    <x v="0"/>
    <s v="Lakewood"/>
    <x v="24"/>
    <n v="44107"/>
    <x v="3"/>
    <s v="FUR-FU-10003577"/>
    <x v="0"/>
    <x v="5"/>
    <s v="Nu-Dell Leatherette Frames"/>
    <n v="45.888000000000005"/>
    <n v="4"/>
    <n v="0.2"/>
    <n v="9.1775999999999982"/>
  </r>
  <r>
    <n v="2713"/>
    <x v="1328"/>
    <x v="3"/>
    <x v="570"/>
    <d v="2014-08-02T00:00:00"/>
    <s v="Second Class"/>
    <s v="GM-14440"/>
    <s v="Gary McGarr"/>
    <x v="0"/>
    <x v="0"/>
    <s v="Troy"/>
    <x v="15"/>
    <n v="12180"/>
    <x v="3"/>
    <s v="OFF-AR-10002656"/>
    <x v="1"/>
    <x v="6"/>
    <s v="Sanford Liquid Accent Highlighters"/>
    <n v="60.12"/>
    <n v="9"/>
    <n v="0"/>
    <n v="22.244399999999995"/>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89999999999999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6999999999997"/>
    <n v="3"/>
    <n v="0"/>
    <n v="109.61129999999999"/>
  </r>
  <r>
    <n v="2719"/>
    <x v="1334"/>
    <x v="3"/>
    <x v="202"/>
    <d v="2014-12-28T00:00:00"/>
    <s v="Standard Class"/>
    <s v="SE-20110"/>
    <s v="Sanjit Engle"/>
    <x v="0"/>
    <x v="0"/>
    <s v="Costa Mesa"/>
    <x v="1"/>
    <n v="92627"/>
    <x v="1"/>
    <s v="OFF-ST-10004340"/>
    <x v="1"/>
    <x v="4"/>
    <s v="Fellowes Mobile File Cart, Black"/>
    <n v="124.36"/>
    <n v="2"/>
    <n v="0"/>
    <n v="33.577200000000005"/>
  </r>
  <r>
    <n v="2720"/>
    <x v="1335"/>
    <x v="2"/>
    <x v="776"/>
    <d v="2011-12-08T00:00:00"/>
    <s v="Second Class"/>
    <s v="LF-17185"/>
    <s v="Luke Foster"/>
    <x v="0"/>
    <x v="0"/>
    <s v="Houston"/>
    <x v="5"/>
    <n v="77095"/>
    <x v="2"/>
    <s v="FUR-FU-10002759"/>
    <x v="0"/>
    <x v="5"/>
    <s v="12-1/2 Diameter Round Wall Clock"/>
    <n v="23.976000000000003"/>
    <n v="3"/>
    <n v="0.6"/>
    <n v="-14.385599999999997"/>
  </r>
  <r>
    <n v="2721"/>
    <x v="1336"/>
    <x v="2"/>
    <x v="130"/>
    <d v="2011-11-08T00:00:00"/>
    <s v="Second Class"/>
    <s v="ON-18715"/>
    <s v="Odella Nelson"/>
    <x v="1"/>
    <x v="0"/>
    <s v="Cary"/>
    <x v="3"/>
    <n v="27511"/>
    <x v="0"/>
    <s v="OFF-FA-10000585"/>
    <x v="1"/>
    <x v="13"/>
    <s v="OIC Bulk Pack Metal Binder Clips"/>
    <n v="8.3760000000000012"/>
    <n v="3"/>
    <n v="0.2"/>
    <n v="2.7222"/>
  </r>
  <r>
    <n v="2722"/>
    <x v="1336"/>
    <x v="2"/>
    <x v="130"/>
    <d v="2011-11-08T00:00:00"/>
    <s v="Second Class"/>
    <s v="ON-18715"/>
    <s v="Odella Nelson"/>
    <x v="1"/>
    <x v="0"/>
    <s v="Cary"/>
    <x v="3"/>
    <n v="27511"/>
    <x v="0"/>
    <s v="OFF-AP-10004859"/>
    <x v="1"/>
    <x v="9"/>
    <s v="Acco 6 Outlet Guardian Premium Surge Suppressor"/>
    <n v="58.240000000000009"/>
    <n v="5"/>
    <n v="0.2"/>
    <n v="5.0960000000000001"/>
  </r>
  <r>
    <n v="2723"/>
    <x v="1337"/>
    <x v="0"/>
    <x v="167"/>
    <d v="2013-04-20T00:00:00"/>
    <s v="Second Class"/>
    <s v="TB-21400"/>
    <s v="Tom Boeckenhauer"/>
    <x v="0"/>
    <x v="0"/>
    <s v="Alexandria"/>
    <x v="17"/>
    <n v="22304"/>
    <x v="0"/>
    <s v="OFF-ST-10001558"/>
    <x v="1"/>
    <x v="4"/>
    <s v="Acco Perma 4000 Stacking Storage Drawers"/>
    <n v="81.199999999999989"/>
    <n v="5"/>
    <n v="0"/>
    <n v="12.18"/>
  </r>
  <r>
    <n v="2724"/>
    <x v="1338"/>
    <x v="2"/>
    <x v="777"/>
    <d v="2011-10-08T00:00:00"/>
    <s v="Standard Class"/>
    <s v="DF-13135"/>
    <s v="David Flashing"/>
    <x v="0"/>
    <x v="0"/>
    <s v="Vallejo"/>
    <x v="1"/>
    <n v="94591"/>
    <x v="1"/>
    <s v="OFF-LA-10004689"/>
    <x v="1"/>
    <x v="2"/>
    <s v="Avery 512"/>
    <n v="14.450000000000001"/>
    <n v="5"/>
    <n v="0"/>
    <n v="6.7915000000000001"/>
  </r>
  <r>
    <n v="2725"/>
    <x v="1338"/>
    <x v="2"/>
    <x v="777"/>
    <d v="2011-10-08T00:00:00"/>
    <s v="Standard Class"/>
    <s v="DF-13135"/>
    <s v="David Flashing"/>
    <x v="0"/>
    <x v="0"/>
    <s v="Vallejo"/>
    <x v="1"/>
    <n v="94591"/>
    <x v="1"/>
    <s v="OFF-BI-10002867"/>
    <x v="1"/>
    <x v="8"/>
    <s v="GBC Recycled Regency Composition Covers"/>
    <n v="95.64800000000001"/>
    <n v="2"/>
    <n v="0.2"/>
    <n v="31.085599999999989"/>
  </r>
  <r>
    <n v="2726"/>
    <x v="1339"/>
    <x v="3"/>
    <x v="659"/>
    <d v="2014-11-14T00:00:00"/>
    <s v="Standard Class"/>
    <s v="EP-13915"/>
    <s v="Emily Phan"/>
    <x v="0"/>
    <x v="0"/>
    <s v="Philadelphia"/>
    <x v="9"/>
    <n v="19120"/>
    <x v="3"/>
    <s v="TEC-PH-10003811"/>
    <x v="2"/>
    <x v="7"/>
    <s v="Jabra Supreme Plus Driver Edition Headset"/>
    <n v="359.97"/>
    <n v="5"/>
    <n v="0.4"/>
    <n v="-71.994000000000028"/>
  </r>
  <r>
    <n v="2727"/>
    <x v="1339"/>
    <x v="3"/>
    <x v="659"/>
    <d v="2014-11-14T00:00:00"/>
    <s v="Standard Class"/>
    <s v="EP-13915"/>
    <s v="Emily Phan"/>
    <x v="0"/>
    <x v="0"/>
    <s v="Philadelphia"/>
    <x v="9"/>
    <n v="19120"/>
    <x v="3"/>
    <s v="FUR-TA-10000849"/>
    <x v="0"/>
    <x v="3"/>
    <s v="Bevis Rectangular Conference Tables"/>
    <n v="350.35199999999998"/>
    <n v="4"/>
    <n v="0.4"/>
    <n v="-140.14079999999996"/>
  </r>
  <r>
    <n v="2728"/>
    <x v="1340"/>
    <x v="3"/>
    <x v="66"/>
    <d v="2014-12-25T00:00:00"/>
    <s v="First Class"/>
    <s v="SK-19990"/>
    <s v="Sally Knutson"/>
    <x v="0"/>
    <x v="0"/>
    <s v="Toledo"/>
    <x v="24"/>
    <n v="43615"/>
    <x v="3"/>
    <s v="OFF-BI-10000848"/>
    <x v="1"/>
    <x v="8"/>
    <s v="Angle-D Ring Binders"/>
    <n v="1.6410000000000002"/>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 Headset - headset - Full size, Binaural"/>
    <n v="73.98"/>
    <n v="2"/>
    <n v="0"/>
    <n v="19.974600000000002"/>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399999999998"/>
  </r>
  <r>
    <n v="2736"/>
    <x v="1344"/>
    <x v="1"/>
    <x v="50"/>
    <d v="2012-11-19T00:00:00"/>
    <s v="Standard Class"/>
    <s v="KL-16645"/>
    <s v="Ken Lonsdale"/>
    <x v="0"/>
    <x v="0"/>
    <s v="Newark"/>
    <x v="13"/>
    <n v="19711"/>
    <x v="3"/>
    <s v="TEC-PH-10003691"/>
    <x v="2"/>
    <x v="7"/>
    <s v="BlackBerry Q10"/>
    <n v="377.96999999999997"/>
    <n v="3"/>
    <n v="0"/>
    <n v="94.492500000000007"/>
  </r>
  <r>
    <n v="2737"/>
    <x v="1344"/>
    <x v="1"/>
    <x v="50"/>
    <d v="2012-11-19T00:00:00"/>
    <s v="Standard Class"/>
    <s v="KL-16645"/>
    <s v="Ken Lonsdale"/>
    <x v="0"/>
    <x v="0"/>
    <s v="Newark"/>
    <x v="13"/>
    <n v="19711"/>
    <x v="3"/>
    <s v="OFF-PA-10001560"/>
    <x v="1"/>
    <x v="10"/>
    <s v="Adams Telephone Message Books, 5 1/4” x 11”"/>
    <n v="42.28"/>
    <n v="7"/>
    <n v="0"/>
    <n v="19.871600000000001"/>
  </r>
  <r>
    <n v="2738"/>
    <x v="1344"/>
    <x v="1"/>
    <x v="50"/>
    <d v="2012-11-19T00:00:00"/>
    <s v="Standard Class"/>
    <s v="KL-16645"/>
    <s v="Ken Lonsdale"/>
    <x v="0"/>
    <x v="0"/>
    <s v="Newark"/>
    <x v="13"/>
    <n v="19711"/>
    <x v="3"/>
    <s v="FUR-BO-10004467"/>
    <x v="0"/>
    <x v="0"/>
    <s v="Bestar Classic Bookcase"/>
    <n v="299.96999999999997"/>
    <n v="3"/>
    <n v="0"/>
    <n v="56.994299999999981"/>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93"/>
  </r>
  <r>
    <n v="2741"/>
    <x v="1345"/>
    <x v="3"/>
    <x v="513"/>
    <d v="2014-04-19T00:00:00"/>
    <s v="First Class"/>
    <s v="EB-13750"/>
    <s v="Edward Becker"/>
    <x v="1"/>
    <x v="0"/>
    <s v="Hoover"/>
    <x v="19"/>
    <n v="35244"/>
    <x v="0"/>
    <s v="TEC-AC-10004227"/>
    <x v="2"/>
    <x v="11"/>
    <s v="SanDisk Ultra 16 GB MicroSDHC Class 10 Memory Card"/>
    <n v="25.98"/>
    <n v="2"/>
    <n v="0"/>
    <n v="1.55879999999999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0000000000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00000000001"/>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8000000000003"/>
    <n v="4"/>
    <n v="0.2"/>
    <n v="-1.3583999999999987"/>
  </r>
  <r>
    <n v="2749"/>
    <x v="1352"/>
    <x v="1"/>
    <x v="784"/>
    <d v="2012-12-08T00:00:00"/>
    <s v="Standard Class"/>
    <s v="RH-19555"/>
    <s v="Ritsa Hightower"/>
    <x v="0"/>
    <x v="0"/>
    <s v="Tallahassee"/>
    <x v="2"/>
    <n v="32303"/>
    <x v="0"/>
    <s v="OFF-BI-10001553"/>
    <x v="1"/>
    <x v="8"/>
    <s v="SpineVue Locking Slant-D Ring Binders by Cardinal"/>
    <n v="8.2260000000000009"/>
    <n v="3"/>
    <n v="0.7"/>
    <n v="-6.0323999999999991"/>
  </r>
  <r>
    <n v="2750"/>
    <x v="1353"/>
    <x v="2"/>
    <x v="785"/>
    <d v="2011-06-14T00:00:00"/>
    <s v="Standard Class"/>
    <s v="CS-11950"/>
    <s v="Carlos Soltero"/>
    <x v="0"/>
    <x v="0"/>
    <s v="Seattle"/>
    <x v="4"/>
    <n v="98115"/>
    <x v="1"/>
    <s v="FUR-CH-10002758"/>
    <x v="0"/>
    <x v="1"/>
    <s v="Hon Deluxe Fabric Upholstered Stacking Chairs, Squared Back"/>
    <n v="585.55200000000002"/>
    <n v="3"/>
    <n v="0.2"/>
    <n v="73.19399999999996"/>
  </r>
  <r>
    <n v="2751"/>
    <x v="1354"/>
    <x v="2"/>
    <x v="233"/>
    <d v="2011-08-11T00:00:00"/>
    <s v="Second Class"/>
    <s v="TM-21010"/>
    <s v="Tamara Manning"/>
    <x v="0"/>
    <x v="0"/>
    <s v="Vacaville"/>
    <x v="1"/>
    <n v="95687"/>
    <x v="1"/>
    <s v="OFF-ST-10000532"/>
    <x v="1"/>
    <x v="4"/>
    <s v="Advantus Rolling Drawer Organizers"/>
    <n v="423.28"/>
    <n v="11"/>
    <n v="0"/>
    <n v="110.05279999999999"/>
  </r>
  <r>
    <n v="2752"/>
    <x v="1355"/>
    <x v="2"/>
    <x v="542"/>
    <d v="2011-05-30T00:00:00"/>
    <s v="Standard Class"/>
    <s v="HF-14995"/>
    <s v="Herbert Flentye"/>
    <x v="0"/>
    <x v="0"/>
    <s v="Los Angeles"/>
    <x v="1"/>
    <n v="90008"/>
    <x v="1"/>
    <s v="FUR-CH-10000988"/>
    <x v="0"/>
    <x v="1"/>
    <s v="Hon Olson Stacker Stools"/>
    <n v="225.29600000000002"/>
    <n v="2"/>
    <n v="0.2"/>
    <n v="22.529599999999995"/>
  </r>
  <r>
    <n v="2753"/>
    <x v="1356"/>
    <x v="1"/>
    <x v="786"/>
    <d v="2012-04-21T00:00:00"/>
    <s v="Standard Class"/>
    <s v="GA-14515"/>
    <s v="George Ashbrook"/>
    <x v="0"/>
    <x v="0"/>
    <s v="San Francisco"/>
    <x v="1"/>
    <n v="94122"/>
    <x v="1"/>
    <s v="OFF-AR-10003251"/>
    <x v="1"/>
    <x v="6"/>
    <s v="Prang Drawing Pencil Set"/>
    <n v="5.56"/>
    <n v="2"/>
    <n v="0"/>
    <n v="2.2239999999999998"/>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x v="0"/>
    <s v="San Francisco"/>
    <x v="1"/>
    <n v="94122"/>
    <x v="1"/>
    <s v="OFF-AP-10002651"/>
    <x v="1"/>
    <x v="9"/>
    <s v="Hoover Upright Vacuum With Dirt Cup"/>
    <n v="1447.6499999999999"/>
    <n v="5"/>
    <n v="0"/>
    <n v="419.8184999999998"/>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6999999999997"/>
    <n v="3"/>
    <n v="0"/>
    <n v="71.990999999999985"/>
  </r>
  <r>
    <n v="2759"/>
    <x v="1358"/>
    <x v="0"/>
    <x v="21"/>
    <d v="2013-03-16T00:00:00"/>
    <s v="Standard Class"/>
    <s v="JP-16135"/>
    <s v="Julie Prescott"/>
    <x v="2"/>
    <x v="0"/>
    <s v="Columbus"/>
    <x v="32"/>
    <n v="31907"/>
    <x v="0"/>
    <s v="FUR-FU-10004270"/>
    <x v="0"/>
    <x v="5"/>
    <s v="Executive Impressions 13&quot; Clairmont Wall Clock"/>
    <n v="76.92"/>
    <n v="4"/>
    <n v="0"/>
    <n v="31.537200000000006"/>
  </r>
  <r>
    <n v="2760"/>
    <x v="1358"/>
    <x v="0"/>
    <x v="21"/>
    <d v="2013-03-16T00:00:00"/>
    <s v="Standard Class"/>
    <s v="JP-16135"/>
    <s v="Julie Prescott"/>
    <x v="2"/>
    <x v="0"/>
    <s v="Columbus"/>
    <x v="32"/>
    <n v="31907"/>
    <x v="0"/>
    <s v="OFF-ST-10001526"/>
    <x v="1"/>
    <x v="4"/>
    <s v="Iceberg Mobile Mega Data/Printer Cart "/>
    <n v="481.32"/>
    <n v="4"/>
    <n v="0"/>
    <n v="125.14319999999998"/>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6000000000001"/>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3"/>
    <n v="3"/>
    <n v="0.7"/>
    <n v="-7.5767999999999986"/>
  </r>
  <r>
    <n v="2765"/>
    <x v="1361"/>
    <x v="3"/>
    <x v="738"/>
    <d v="2014-06-29T00:00:00"/>
    <s v="Standard Class"/>
    <s v="PL-18925"/>
    <s v="Paul Lucas"/>
    <x v="2"/>
    <x v="0"/>
    <s v="Philadelphia"/>
    <x v="9"/>
    <n v="19140"/>
    <x v="3"/>
    <s v="OFF-BI-10003982"/>
    <x v="1"/>
    <x v="8"/>
    <s v="Wilson Jones Century Plastic Molded Ring Binders"/>
    <n v="31.155000000000005"/>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45"/>
  </r>
  <r>
    <n v="2768"/>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x v="0"/>
    <s v="Dallas"/>
    <x v="5"/>
    <n v="75220"/>
    <x v="2"/>
    <s v="OFF-AP-10001242"/>
    <x v="1"/>
    <x v="9"/>
    <s v="APC 7 Outlet Network SurgeArrest Surge Protector"/>
    <n v="32.191999999999993"/>
    <n v="2"/>
    <n v="0.8"/>
    <n v="-80.48"/>
  </r>
  <r>
    <n v="2770"/>
    <x v="1363"/>
    <x v="1"/>
    <x v="788"/>
    <d v="2012-04-07T00:00:00"/>
    <s v="Standard Class"/>
    <s v="MO-17950"/>
    <s v="Michael Oakman"/>
    <x v="0"/>
    <x v="0"/>
    <s v="Dallas"/>
    <x v="5"/>
    <n v="75220"/>
    <x v="2"/>
    <s v="TEC-AC-10003038"/>
    <x v="2"/>
    <x v="11"/>
    <s v="Kingston Digital DataTraveler 16GB USB 2.0"/>
    <n v="50.120000000000005"/>
    <n v="7"/>
    <n v="0.2"/>
    <n v="-0.62650000000000716"/>
  </r>
  <r>
    <n v="2771"/>
    <x v="1363"/>
    <x v="1"/>
    <x v="788"/>
    <d v="2012-04-07T00:00:00"/>
    <s v="Standard Class"/>
    <s v="MO-17950"/>
    <s v="Michael Oakman"/>
    <x v="0"/>
    <x v="0"/>
    <s v="Dallas"/>
    <x v="5"/>
    <n v="75220"/>
    <x v="2"/>
    <s v="TEC-AC-10003289"/>
    <x v="2"/>
    <x v="11"/>
    <s v="Anker Ultra-Slim Mini Bluetooth 3.0 Wireless Keyboard"/>
    <n v="47.975999999999999"/>
    <n v="3"/>
    <n v="0.2"/>
    <n v="1.7990999999999993"/>
  </r>
  <r>
    <n v="2772"/>
    <x v="1364"/>
    <x v="0"/>
    <x v="323"/>
    <d v="2013-09-11T00:00:00"/>
    <s v="Standard Class"/>
    <s v="JJ-15445"/>
    <s v="Jennifer Jackson"/>
    <x v="0"/>
    <x v="0"/>
    <s v="Waukesha"/>
    <x v="6"/>
    <n v="53186"/>
    <x v="2"/>
    <s v="OFF-ST-10000918"/>
    <x v="1"/>
    <x v="4"/>
    <s v="Crate-A-Files"/>
    <n v="54.5"/>
    <n v="5"/>
    <n v="0"/>
    <n v="14.169999999999998"/>
  </r>
  <r>
    <n v="2773"/>
    <x v="1365"/>
    <x v="3"/>
    <x v="389"/>
    <d v="2014-12-13T00:00:00"/>
    <s v="First Class"/>
    <s v="BT-11680"/>
    <s v="Brian Thompson"/>
    <x v="0"/>
    <x v="0"/>
    <s v="Fort Lauderdale"/>
    <x v="2"/>
    <n v="33311"/>
    <x v="0"/>
    <s v="FUR-FU-10001940"/>
    <x v="0"/>
    <x v="5"/>
    <s v="Staples"/>
    <n v="19.103999999999999"/>
    <n v="3"/>
    <n v="0.2"/>
    <n v="5.7312000000000012"/>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000000000002"/>
    <n v="2"/>
    <n v="0.2"/>
    <n v="3.6288"/>
  </r>
  <r>
    <n v="2776"/>
    <x v="1368"/>
    <x v="0"/>
    <x v="147"/>
    <d v="2013-10-26T00:00:00"/>
    <s v="Standard Class"/>
    <s v="JE-15745"/>
    <s v="Joel Eaton"/>
    <x v="0"/>
    <x v="0"/>
    <s v="San Diego"/>
    <x v="1"/>
    <n v="92037"/>
    <x v="1"/>
    <s v="OFF-ST-10004804"/>
    <x v="1"/>
    <x v="4"/>
    <s v="Belkin 19&quot; Vented Equipment Shelf, Black"/>
    <n v="154.44"/>
    <n v="3"/>
    <n v="0"/>
    <n v="1.5444000000000031"/>
  </r>
  <r>
    <n v="2777"/>
    <x v="1369"/>
    <x v="1"/>
    <x v="379"/>
    <d v="2012-12-25T00:00:00"/>
    <s v="Standard Class"/>
    <s v="ER-13855"/>
    <s v="Elpida Rittenbach"/>
    <x v="1"/>
    <x v="0"/>
    <s v="Colorado Springs"/>
    <x v="22"/>
    <n v="80906"/>
    <x v="1"/>
    <s v="OFF-AP-10003971"/>
    <x v="1"/>
    <x v="9"/>
    <s v="Belkin 6 Outlet Metallic Surge Strip"/>
    <n v="60.984000000000009"/>
    <n v="7"/>
    <n v="0.2"/>
    <n v="4.5737999999999985"/>
  </r>
  <r>
    <n v="2778"/>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x v="0"/>
    <s v="Pompano Beach"/>
    <x v="2"/>
    <n v="33068"/>
    <x v="0"/>
    <s v="FUR-FU-10001935"/>
    <x v="0"/>
    <x v="5"/>
    <s v="3M Hangers With Command Adhesive"/>
    <n v="23.680000000000003"/>
    <n v="8"/>
    <n v="0.2"/>
    <n v="6.216000000000002"/>
  </r>
  <r>
    <n v="2780"/>
    <x v="1371"/>
    <x v="3"/>
    <x v="504"/>
    <d v="2014-05-06T00:00:00"/>
    <s v="Standard Class"/>
    <s v="SS-20140"/>
    <s v="Saphhira Shifley"/>
    <x v="1"/>
    <x v="0"/>
    <s v="Pompano Beach"/>
    <x v="2"/>
    <n v="33068"/>
    <x v="0"/>
    <s v="TEC-AC-10003433"/>
    <x v="2"/>
    <x v="11"/>
    <s v="Maxell 4.7GB DVD+R 5/Pack"/>
    <n v="2.3760000000000003"/>
    <n v="3"/>
    <n v="0.2"/>
    <n v="0.74249999999999994"/>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00000000000015"/>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7999999999996"/>
    <n v="2"/>
    <n v="0.4"/>
    <n v="-15.991999999999999"/>
  </r>
  <r>
    <n v="2785"/>
    <x v="1376"/>
    <x v="0"/>
    <x v="790"/>
    <d v="2013-10-16T00:00:00"/>
    <s v="Standard Class"/>
    <s v="MP-17965"/>
    <s v="Michael Paige"/>
    <x v="1"/>
    <x v="0"/>
    <s v="Troy"/>
    <x v="24"/>
    <n v="45373"/>
    <x v="3"/>
    <s v="TEC-PH-10004897"/>
    <x v="2"/>
    <x v="7"/>
    <s v="Mediabridge Sport Armband iPhone 5s"/>
    <n v="23.975999999999999"/>
    <n v="4"/>
    <n v="0.4"/>
    <n v="-15.584400000000002"/>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79999999999996"/>
  </r>
  <r>
    <n v="2788"/>
    <x v="1378"/>
    <x v="2"/>
    <x v="266"/>
    <d v="2011-12-06T00:00:00"/>
    <s v="Standard Class"/>
    <s v="MD-17860"/>
    <s v="Michael Dominguez"/>
    <x v="1"/>
    <x v="0"/>
    <s v="Corpus Christi"/>
    <x v="5"/>
    <n v="78415"/>
    <x v="2"/>
    <s v="FUR-FU-10001588"/>
    <x v="0"/>
    <x v="5"/>
    <s v="Deflect-o SuperTray Unbreakable Stackable Tray, Letter, Black"/>
    <n v="58.36"/>
    <n v="5"/>
    <n v="0.6"/>
    <n v="-24.802999999999997"/>
  </r>
  <r>
    <n v="2789"/>
    <x v="1378"/>
    <x v="2"/>
    <x v="266"/>
    <d v="2011-12-06T00:00:00"/>
    <s v="Standard Class"/>
    <s v="MD-17860"/>
    <s v="Michael Dominguez"/>
    <x v="1"/>
    <x v="0"/>
    <s v="Corpus Christi"/>
    <x v="5"/>
    <n v="78415"/>
    <x v="2"/>
    <s v="OFF-AR-10000940"/>
    <x v="1"/>
    <x v="6"/>
    <s v="Newell 343"/>
    <n v="16.463999999999999"/>
    <n v="7"/>
    <n v="0.2"/>
    <n v="1.4406000000000008"/>
  </r>
  <r>
    <n v="2790"/>
    <x v="1378"/>
    <x v="2"/>
    <x v="266"/>
    <d v="2011-12-06T00:00:00"/>
    <s v="Standard Class"/>
    <s v="MD-17860"/>
    <s v="Michael Dominguez"/>
    <x v="1"/>
    <x v="0"/>
    <s v="Corpus Christi"/>
    <x v="5"/>
    <n v="78415"/>
    <x v="2"/>
    <s v="FUR-FU-10002759"/>
    <x v="0"/>
    <x v="5"/>
    <s v="12-1/2 Diameter Round Wall Clock"/>
    <n v="39.960000000000008"/>
    <n v="5"/>
    <n v="0.6"/>
    <n v="-23.975999999999999"/>
  </r>
  <r>
    <n v="2791"/>
    <x v="1379"/>
    <x v="2"/>
    <x v="158"/>
    <d v="2011-09-22T00:00:00"/>
    <s v="First Class"/>
    <s v="BM-11650"/>
    <s v="Brian Moss"/>
    <x v="1"/>
    <x v="0"/>
    <s v="Omaha"/>
    <x v="8"/>
    <n v="68104"/>
    <x v="2"/>
    <s v="OFF-AP-10000358"/>
    <x v="1"/>
    <x v="9"/>
    <s v="Fellowes Basic Home/Office Series Surge Protectors"/>
    <n v="25.96"/>
    <n v="2"/>
    <n v="0"/>
    <n v="7.5283999999999978"/>
  </r>
  <r>
    <n v="2792"/>
    <x v="1379"/>
    <x v="2"/>
    <x v="158"/>
    <d v="2011-09-22T00:00:00"/>
    <s v="First Class"/>
    <s v="BM-11650"/>
    <s v="Brian Moss"/>
    <x v="1"/>
    <x v="0"/>
    <s v="Omaha"/>
    <x v="8"/>
    <n v="68104"/>
    <x v="2"/>
    <s v="OFF-AP-10003281"/>
    <x v="1"/>
    <x v="9"/>
    <s v="Acco 6 Outlet Guardian Standard Surge Suppressor"/>
    <n v="36.269999999999996"/>
    <n v="3"/>
    <n v="0"/>
    <n v="10.880999999999997"/>
  </r>
  <r>
    <n v="2793"/>
    <x v="1379"/>
    <x v="2"/>
    <x v="158"/>
    <d v="2011-09-22T00:00:00"/>
    <s v="First Class"/>
    <s v="BM-11650"/>
    <s v="Brian Moss"/>
    <x v="1"/>
    <x v="0"/>
    <s v="Omaha"/>
    <x v="8"/>
    <n v="68104"/>
    <x v="2"/>
    <s v="OFF-PA-10000029"/>
    <x v="1"/>
    <x v="10"/>
    <s v="Xerox 224"/>
    <n v="6.48"/>
    <n v="1"/>
    <n v="0"/>
    <n v="3.1104000000000003"/>
  </r>
  <r>
    <n v="2794"/>
    <x v="1380"/>
    <x v="2"/>
    <x v="791"/>
    <d v="2011-04-17T00:00:00"/>
    <s v="Standard Class"/>
    <s v="KN-16450"/>
    <s v="Kean Nguyen"/>
    <x v="1"/>
    <x v="0"/>
    <s v="Redondo Beach"/>
    <x v="1"/>
    <n v="90278"/>
    <x v="1"/>
    <s v="TEC-PH-10001557"/>
    <x v="2"/>
    <x v="7"/>
    <s v="Pyle PMP37LED"/>
    <n v="1075.088"/>
    <n v="14"/>
    <n v="0.2"/>
    <n v="94.070199999999943"/>
  </r>
  <r>
    <n v="2795"/>
    <x v="1380"/>
    <x v="2"/>
    <x v="791"/>
    <d v="2011-04-17T00:00:00"/>
    <s v="Standard Class"/>
    <s v="KN-16450"/>
    <s v="Kean Nguyen"/>
    <x v="1"/>
    <x v="0"/>
    <s v="Redondo Beach"/>
    <x v="1"/>
    <n v="90278"/>
    <x v="1"/>
    <s v="TEC-PH-10000576"/>
    <x v="2"/>
    <x v="7"/>
    <s v="AT&amp;T 1080 Corded phone"/>
    <n v="438.36800000000005"/>
    <n v="4"/>
    <n v="0.2"/>
    <n v="38.357200000000006"/>
  </r>
  <r>
    <n v="2796"/>
    <x v="1380"/>
    <x v="2"/>
    <x v="791"/>
    <d v="2011-04-17T00:00:00"/>
    <s v="Standard Class"/>
    <s v="KN-16450"/>
    <s v="Kean Nguyen"/>
    <x v="1"/>
    <x v="0"/>
    <s v="Redondo Beach"/>
    <x v="1"/>
    <n v="90278"/>
    <x v="1"/>
    <s v="OFF-BI-10002764"/>
    <x v="1"/>
    <x v="8"/>
    <s v="Recycled Pressboard Report Cover with Reinforced Top Hinge"/>
    <n v="18.088000000000001"/>
    <n v="7"/>
    <n v="0.2"/>
    <n v="6.5569000000000006"/>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5999999999986"/>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000000000002"/>
    <n v="5"/>
    <n v="0"/>
    <n v="70.007999999999996"/>
  </r>
  <r>
    <n v="2801"/>
    <x v="1382"/>
    <x v="0"/>
    <x v="792"/>
    <d v="2013-10-29T00:00:00"/>
    <s v="First Class"/>
    <s v="JS-15595"/>
    <s v="Jill Stevenson"/>
    <x v="1"/>
    <x v="0"/>
    <s v="Miami"/>
    <x v="2"/>
    <n v="33180"/>
    <x v="0"/>
    <s v="TEC-PH-10000984"/>
    <x v="2"/>
    <x v="7"/>
    <s v="Panasonic KX-TG9471B"/>
    <n v="783.96000000000015"/>
    <n v="5"/>
    <n v="0.2"/>
    <n v="78.396000000000043"/>
  </r>
  <r>
    <n v="2802"/>
    <x v="1383"/>
    <x v="1"/>
    <x v="549"/>
    <d v="2012-11-04T00:00:00"/>
    <s v="First Class"/>
    <s v="GA-14725"/>
    <s v="Guy Armstrong"/>
    <x v="0"/>
    <x v="0"/>
    <s v="Salem"/>
    <x v="21"/>
    <n v="97301"/>
    <x v="1"/>
    <s v="OFF-AR-10001683"/>
    <x v="1"/>
    <x v="6"/>
    <s v="Lumber Crayons"/>
    <n v="7.88"/>
    <n v="1"/>
    <n v="0.2"/>
    <n v="1.7730000000000004"/>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87"/>
  </r>
  <r>
    <n v="2805"/>
    <x v="1385"/>
    <x v="1"/>
    <x v="793"/>
    <d v="2012-05-16T00:00:00"/>
    <s v="Standard Class"/>
    <s v="CS-12505"/>
    <s v="Cindy Stewart"/>
    <x v="0"/>
    <x v="0"/>
    <s v="San Francisco"/>
    <x v="1"/>
    <n v="94122"/>
    <x v="1"/>
    <s v="OFF-PA-10004239"/>
    <x v="1"/>
    <x v="10"/>
    <s v="Xerox 1953"/>
    <n v="25.68"/>
    <n v="6"/>
    <n v="0"/>
    <n v="11.555999999999997"/>
  </r>
  <r>
    <n v="2806"/>
    <x v="1386"/>
    <x v="1"/>
    <x v="67"/>
    <d v="2012-09-11T00:00:00"/>
    <s v="Standard Class"/>
    <s v="CC-12145"/>
    <s v="Charles Crestani"/>
    <x v="0"/>
    <x v="0"/>
    <s v="El Paso"/>
    <x v="5"/>
    <n v="79907"/>
    <x v="2"/>
    <s v="FUR-CH-10000553"/>
    <x v="0"/>
    <x v="1"/>
    <s v="Metal Folding Chairs, Beige, 4/Carton"/>
    <n v="47.515999999999991"/>
    <n v="2"/>
    <n v="0.3"/>
    <n v="-2.0364000000000004"/>
  </r>
  <r>
    <n v="2807"/>
    <x v="1387"/>
    <x v="1"/>
    <x v="395"/>
    <d v="2012-07-27T00:00:00"/>
    <s v="Second Class"/>
    <s v="MH-18025"/>
    <s v="Michelle Huthwaite"/>
    <x v="0"/>
    <x v="0"/>
    <s v="Seattle"/>
    <x v="4"/>
    <n v="98115"/>
    <x v="1"/>
    <s v="OFF-FA-10004395"/>
    <x v="1"/>
    <x v="13"/>
    <s v="Plymouth Boxed Rubber Bands by Plymouth"/>
    <n v="9.42"/>
    <n v="2"/>
    <n v="0"/>
    <n v="0.47100000000000009"/>
  </r>
  <r>
    <n v="2808"/>
    <x v="1387"/>
    <x v="1"/>
    <x v="395"/>
    <d v="2012-07-27T00:00:00"/>
    <s v="Second Class"/>
    <s v="MH-18025"/>
    <s v="Michelle Huthwaite"/>
    <x v="0"/>
    <x v="0"/>
    <s v="Seattle"/>
    <x v="4"/>
    <n v="98115"/>
    <x v="1"/>
    <s v="OFF-PA-10004782"/>
    <x v="1"/>
    <x v="10"/>
    <s v="Xerox 228"/>
    <n v="12.96"/>
    <n v="2"/>
    <n v="0"/>
    <n v="6.2208000000000006"/>
  </r>
  <r>
    <n v="2809"/>
    <x v="1387"/>
    <x v="1"/>
    <x v="395"/>
    <d v="2012-07-27T00:00:00"/>
    <s v="Second Class"/>
    <s v="MH-18025"/>
    <s v="Michelle Huthwaite"/>
    <x v="0"/>
    <x v="0"/>
    <s v="Seattle"/>
    <x v="4"/>
    <n v="98115"/>
    <x v="1"/>
    <s v="FUR-BO-10002213"/>
    <x v="0"/>
    <x v="0"/>
    <s v="Sauder Forest Hills Library, Woodland Oak Finish"/>
    <n v="704.9"/>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799999999999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x v="0"/>
    <s v="Milwaukee"/>
    <x v="6"/>
    <n v="53209"/>
    <x v="2"/>
    <s v="TEC-AC-10004145"/>
    <x v="2"/>
    <x v="11"/>
    <s v="Logitech diNovo Edge Keyboard"/>
    <n v="999.96"/>
    <n v="4"/>
    <n v="0"/>
    <n v="229.99080000000004"/>
  </r>
  <r>
    <n v="2815"/>
    <x v="1388"/>
    <x v="1"/>
    <x v="547"/>
    <d v="2012-11-18T00:00:00"/>
    <s v="Second Class"/>
    <s v="MP-18175"/>
    <s v="Mike Pelletier"/>
    <x v="2"/>
    <x v="0"/>
    <s v="Milwaukee"/>
    <x v="6"/>
    <n v="53209"/>
    <x v="2"/>
    <s v="FUR-TA-10000688"/>
    <x v="0"/>
    <x v="3"/>
    <s v="Chromcraft Bull-Nose Wood Round Conference Table Top, Wood Base"/>
    <n v="653.54999999999995"/>
    <n v="3"/>
    <n v="0"/>
    <n v="111.10349999999994"/>
  </r>
  <r>
    <n v="2816"/>
    <x v="1389"/>
    <x v="1"/>
    <x v="135"/>
    <d v="2012-09-08T00:00:00"/>
    <s v="Standard Class"/>
    <s v="DR-12940"/>
    <s v="Daniel Raglin"/>
    <x v="2"/>
    <x v="0"/>
    <s v="Franklin"/>
    <x v="31"/>
    <n v="2038"/>
    <x v="3"/>
    <s v="OFF-BI-10001510"/>
    <x v="1"/>
    <x v="8"/>
    <s v="Deluxe Heavy-Duty Vinyl Round Ring Binder"/>
    <n v="114.60000000000001"/>
    <n v="5"/>
    <n v="0"/>
    <n v="51.57"/>
  </r>
  <r>
    <n v="2817"/>
    <x v="1389"/>
    <x v="1"/>
    <x v="135"/>
    <d v="2012-09-08T00:00:00"/>
    <s v="Standard Class"/>
    <s v="DR-12940"/>
    <s v="Daniel Raglin"/>
    <x v="2"/>
    <x v="0"/>
    <s v="Franklin"/>
    <x v="31"/>
    <n v="2038"/>
    <x v="3"/>
    <s v="FUR-CH-10003817"/>
    <x v="0"/>
    <x v="1"/>
    <s v="Global Value Steno Chair, Gray"/>
    <n v="60.74"/>
    <n v="1"/>
    <n v="0"/>
    <n v="15.185000000000002"/>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39999999985"/>
  </r>
  <r>
    <n v="2820"/>
    <x v="1390"/>
    <x v="0"/>
    <x v="465"/>
    <d v="2013-05-09T00:00:00"/>
    <s v="First Class"/>
    <s v="DM-13015"/>
    <s v="Darrin Martin"/>
    <x v="0"/>
    <x v="0"/>
    <s v="Encinitas"/>
    <x v="1"/>
    <n v="92024"/>
    <x v="1"/>
    <s v="OFF-BI-10003784"/>
    <x v="1"/>
    <x v="8"/>
    <s v="Computer Printout Index Tabs"/>
    <n v="6.7200000000000006"/>
    <n v="5"/>
    <n v="0.2"/>
    <n v="2.351999999999999"/>
  </r>
  <r>
    <n v="2821"/>
    <x v="1390"/>
    <x v="0"/>
    <x v="465"/>
    <d v="2013-05-09T00:00:00"/>
    <s v="First Class"/>
    <s v="DM-13015"/>
    <s v="Darrin Martin"/>
    <x v="0"/>
    <x v="0"/>
    <s v="Encinitas"/>
    <x v="1"/>
    <n v="92024"/>
    <x v="1"/>
    <s v="FUR-TA-10003748"/>
    <x v="0"/>
    <x v="3"/>
    <s v="Bevis 36 x 72 Conference Tables"/>
    <n v="298.77600000000001"/>
    <n v="3"/>
    <n v="0.2"/>
    <n v="7.4693999999999932"/>
  </r>
  <r>
    <n v="2822"/>
    <x v="1391"/>
    <x v="3"/>
    <x v="413"/>
    <d v="2014-01-06T00:00:00"/>
    <s v="Standard Class"/>
    <s v="BD-11620"/>
    <s v="Brian DeCherney"/>
    <x v="0"/>
    <x v="0"/>
    <s v="Anaheim"/>
    <x v="1"/>
    <n v="92804"/>
    <x v="1"/>
    <s v="TEC-PH-10002563"/>
    <x v="2"/>
    <x v="7"/>
    <s v="Adtran 1202752G1"/>
    <n v="302.37599999999998"/>
    <n v="3"/>
    <n v="0.2"/>
    <n v="22.678200000000018"/>
  </r>
  <r>
    <n v="2823"/>
    <x v="1392"/>
    <x v="3"/>
    <x v="65"/>
    <d v="2014-09-21T00:00:00"/>
    <s v="First Class"/>
    <s v="DC-12850"/>
    <s v="Dan Campbell"/>
    <x v="0"/>
    <x v="0"/>
    <s v="Arlington"/>
    <x v="5"/>
    <n v="76017"/>
    <x v="2"/>
    <s v="OFF-AR-10000122"/>
    <x v="1"/>
    <x v="6"/>
    <s v="Newell 314"/>
    <n v="8.9280000000000008"/>
    <n v="2"/>
    <n v="0.2"/>
    <n v="0.55799999999999894"/>
  </r>
  <r>
    <n v="2824"/>
    <x v="1392"/>
    <x v="3"/>
    <x v="65"/>
    <d v="2014-09-21T00:00:00"/>
    <s v="First Class"/>
    <s v="DC-12850"/>
    <s v="Dan Campbell"/>
    <x v="0"/>
    <x v="0"/>
    <s v="Arlington"/>
    <x v="5"/>
    <n v="76017"/>
    <x v="2"/>
    <s v="OFF-ST-10000352"/>
    <x v="1"/>
    <x v="4"/>
    <s v="Acco Perma 2700 Stacking Storage Drawers"/>
    <n v="47.584000000000003"/>
    <n v="2"/>
    <n v="0.2"/>
    <n v="-2.9739999999999966"/>
  </r>
  <r>
    <n v="2825"/>
    <x v="1393"/>
    <x v="2"/>
    <x v="794"/>
    <d v="2011-09-30T00:00:00"/>
    <s v="Standard Class"/>
    <s v="MT-18070"/>
    <s v="Michelle Tran"/>
    <x v="2"/>
    <x v="0"/>
    <s v="Houston"/>
    <x v="5"/>
    <n v="77041"/>
    <x v="2"/>
    <s v="OFF-PA-10003270"/>
    <x v="1"/>
    <x v="10"/>
    <s v="Xerox 1954"/>
    <n v="33.792000000000002"/>
    <n v="8"/>
    <n v="0.2"/>
    <n v="10.559999999999999"/>
  </r>
  <r>
    <n v="2826"/>
    <x v="1393"/>
    <x v="2"/>
    <x v="794"/>
    <d v="2011-09-30T00:00:00"/>
    <s v="Standard Class"/>
    <s v="MT-18070"/>
    <s v="Michelle Tran"/>
    <x v="2"/>
    <x v="0"/>
    <s v="Houston"/>
    <x v="5"/>
    <n v="77041"/>
    <x v="2"/>
    <s v="FUR-BO-10003272"/>
    <x v="0"/>
    <x v="0"/>
    <s v="O'Sullivan Living Dimensions 5-Shelf Bookcases"/>
    <n v="300.53279999999995"/>
    <n v="2"/>
    <n v="0.32"/>
    <n v="-97.23120000000003"/>
  </r>
  <r>
    <n v="2827"/>
    <x v="1393"/>
    <x v="2"/>
    <x v="794"/>
    <d v="2011-09-30T00:00:00"/>
    <s v="Standard Class"/>
    <s v="MT-18070"/>
    <s v="Michelle Tran"/>
    <x v="2"/>
    <x v="0"/>
    <s v="Houston"/>
    <x v="5"/>
    <n v="77041"/>
    <x v="2"/>
    <s v="OFF-BI-10002982"/>
    <x v="1"/>
    <x v="8"/>
    <s v="Avery Self-Adhesive Photo Pockets for Polaroid Photos"/>
    <n v="2.7239999999999993"/>
    <n v="2"/>
    <n v="0.8"/>
    <n v="-4.3584000000000014"/>
  </r>
  <r>
    <n v="2828"/>
    <x v="1393"/>
    <x v="2"/>
    <x v="794"/>
    <d v="2011-09-30T00:00:00"/>
    <s v="Standard Class"/>
    <s v="MT-18070"/>
    <s v="Michelle Tran"/>
    <x v="2"/>
    <x v="0"/>
    <s v="Houston"/>
    <x v="5"/>
    <n v="77041"/>
    <x v="2"/>
    <s v="OFF-EN-10001509"/>
    <x v="1"/>
    <x v="12"/>
    <s v="Poly String Tie Envelopes"/>
    <n v="3.2640000000000002"/>
    <n v="2"/>
    <n v="0.2"/>
    <n v="1.1015999999999997"/>
  </r>
  <r>
    <n v="2829"/>
    <x v="1394"/>
    <x v="0"/>
    <x v="131"/>
    <d v="2013-04-27T00:00:00"/>
    <s v="First Class"/>
    <s v="MJ-17740"/>
    <s v="Max Jones"/>
    <x v="0"/>
    <x v="0"/>
    <s v="Lancaster"/>
    <x v="24"/>
    <n v="43130"/>
    <x v="3"/>
    <s v="OFF-PA-10002421"/>
    <x v="1"/>
    <x v="10"/>
    <s v="Embossed Ink Jet Note Cards"/>
    <n v="108.33600000000001"/>
    <n v="6"/>
    <n v="0.2"/>
    <n v="37.917599999999993"/>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3999999999997"/>
  </r>
  <r>
    <n v="2832"/>
    <x v="1395"/>
    <x v="2"/>
    <x v="301"/>
    <d v="2011-11-05T00:00:00"/>
    <s v="Standard Class"/>
    <s v="ND-18370"/>
    <s v="Natalie DeCherney"/>
    <x v="0"/>
    <x v="0"/>
    <s v="Portland"/>
    <x v="21"/>
    <n v="97206"/>
    <x v="1"/>
    <s v="OFF-ST-10001128"/>
    <x v="1"/>
    <x v="4"/>
    <s v="Carina Mini System Audio Rack, Model AR050B"/>
    <n v="443.92"/>
    <n v="5"/>
    <n v="0.2"/>
    <n v="-94.33299999999997"/>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69999999999999"/>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4000000000004"/>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19999999999989"/>
  </r>
  <r>
    <n v="2839"/>
    <x v="1398"/>
    <x v="0"/>
    <x v="632"/>
    <d v="2013-06-13T00:00:00"/>
    <s v="First Class"/>
    <s v="TC-21295"/>
    <s v="Toby Carlisle"/>
    <x v="0"/>
    <x v="0"/>
    <s v="Tallahassee"/>
    <x v="2"/>
    <n v="32303"/>
    <x v="0"/>
    <s v="TEC-MA-10002178"/>
    <x v="2"/>
    <x v="15"/>
    <s v="Cisco CP-7937G Unified IP Conference Station Phone"/>
    <n v="695.7"/>
    <n v="2"/>
    <n v="0.5"/>
    <n v="-27.827999999999975"/>
  </r>
  <r>
    <n v="2840"/>
    <x v="1399"/>
    <x v="1"/>
    <x v="37"/>
    <d v="2012-09-08T00:00:00"/>
    <s v="Second Class"/>
    <s v="JB-15400"/>
    <s v="Jennifer Braxton"/>
    <x v="1"/>
    <x v="0"/>
    <s v="New York City"/>
    <x v="15"/>
    <n v="10009"/>
    <x v="3"/>
    <s v="OFF-ST-10001526"/>
    <x v="1"/>
    <x v="4"/>
    <s v="Iceberg Mobile Mega Data/Printer Cart "/>
    <n v="120.33"/>
    <n v="1"/>
    <n v="0"/>
    <n v="31.285799999999995"/>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800000000006"/>
  </r>
  <r>
    <n v="2844"/>
    <x v="1403"/>
    <x v="3"/>
    <x v="796"/>
    <d v="2014-05-23T00:00:00"/>
    <s v="Standard Class"/>
    <s v="BH-11710"/>
    <s v="Brosina Hoffman"/>
    <x v="0"/>
    <x v="0"/>
    <s v="Philadelphia"/>
    <x v="9"/>
    <n v="19140"/>
    <x v="3"/>
    <s v="TEC-AC-10000387"/>
    <x v="2"/>
    <x v="11"/>
    <s v="KeyTronic KT800P2 - Keyboard - Black"/>
    <n v="36.048000000000002"/>
    <n v="3"/>
    <n v="0.2"/>
    <n v="-0.90120000000000111"/>
  </r>
  <r>
    <n v="2845"/>
    <x v="1404"/>
    <x v="0"/>
    <x v="797"/>
    <d v="2014-01-01T00:00:00"/>
    <s v="Standard Class"/>
    <s v="BG-11695"/>
    <s v="Brooke Gillingham"/>
    <x v="1"/>
    <x v="0"/>
    <s v="Woodstock"/>
    <x v="10"/>
    <n v="60098"/>
    <x v="2"/>
    <s v="FUR-CH-10004853"/>
    <x v="0"/>
    <x v="1"/>
    <s v="Global Manager's Adjustable Task Chair, Storm"/>
    <n v="845.48799999999994"/>
    <n v="8"/>
    <n v="0.3"/>
    <n v="-12.078400000000101"/>
  </r>
  <r>
    <n v="2846"/>
    <x v="1405"/>
    <x v="3"/>
    <x v="701"/>
    <d v="2014-11-21T00:00:00"/>
    <s v="First Class"/>
    <s v="XP-21865"/>
    <s v="Xylona Preis"/>
    <x v="0"/>
    <x v="0"/>
    <s v="Everett"/>
    <x v="31"/>
    <n v="2149"/>
    <x v="3"/>
    <s v="OFF-AR-10001958"/>
    <x v="1"/>
    <x v="6"/>
    <s v="Stanley Bostitch Contemporary Electric Pencil Sharpeners"/>
    <n v="50.94"/>
    <n v="3"/>
    <n v="0"/>
    <n v="14.263200000000001"/>
  </r>
  <r>
    <n v="2847"/>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00000000002"/>
  </r>
  <r>
    <n v="2849"/>
    <x v="1407"/>
    <x v="3"/>
    <x v="798"/>
    <d v="2014-04-16T00:00:00"/>
    <s v="Standard Class"/>
    <s v="DM-13345"/>
    <s v="Denise Monton"/>
    <x v="1"/>
    <x v="0"/>
    <s v="Roswell"/>
    <x v="32"/>
    <n v="30076"/>
    <x v="0"/>
    <s v="OFF-BI-10001359"/>
    <x v="1"/>
    <x v="8"/>
    <s v="GBC DocuBind TL300 Electric Binding System"/>
    <n v="2690.9700000000003"/>
    <n v="3"/>
    <n v="0"/>
    <n v="1264.7558999999999"/>
  </r>
  <r>
    <n v="2850"/>
    <x v="1408"/>
    <x v="0"/>
    <x v="85"/>
    <d v="2013-12-04T00:00:00"/>
    <s v="Standard Class"/>
    <s v="AJ-10780"/>
    <s v="Anthony Jacobs"/>
    <x v="1"/>
    <x v="0"/>
    <s v="Palm Coast"/>
    <x v="2"/>
    <n v="32137"/>
    <x v="0"/>
    <s v="OFF-BI-10002976"/>
    <x v="1"/>
    <x v="8"/>
    <s v="ACCOHIDE Binder by Acco"/>
    <n v="7.4340000000000011"/>
    <n v="6"/>
    <n v="0.7"/>
    <n v="-5.6993999999999971"/>
  </r>
  <r>
    <n v="2851"/>
    <x v="1409"/>
    <x v="0"/>
    <x v="799"/>
    <d v="2013-06-06T00:00:00"/>
    <s v="First Class"/>
    <s v="KC-16255"/>
    <s v="Karen Carlisle"/>
    <x v="1"/>
    <x v="0"/>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x v="0"/>
    <s v="Columbus"/>
    <x v="14"/>
    <n v="47201"/>
    <x v="2"/>
    <s v="OFF-PA-10001745"/>
    <x v="1"/>
    <x v="10"/>
    <s v="Wirebound Message Books, 2 7/8&quot; x 5&quot;, 3 Forms per Page"/>
    <n v="28.16"/>
    <n v="4"/>
    <n v="0"/>
    <n v="13.235199999999999"/>
  </r>
  <r>
    <n v="2853"/>
    <x v="1411"/>
    <x v="0"/>
    <x v="690"/>
    <d v="2013-03-22T00:00:00"/>
    <s v="Second Class"/>
    <s v="SV-20935"/>
    <s v="Susan Vittorini"/>
    <x v="0"/>
    <x v="0"/>
    <s v="Oceanside"/>
    <x v="15"/>
    <n v="11572"/>
    <x v="3"/>
    <s v="FUR-FU-10000409"/>
    <x v="0"/>
    <x v="5"/>
    <s v="GE 4 Foot Flourescent Tube, 40 Watt"/>
    <n v="14.98"/>
    <n v="1"/>
    <n v="0"/>
    <n v="6.8908000000000005"/>
  </r>
  <r>
    <n v="2854"/>
    <x v="1411"/>
    <x v="0"/>
    <x v="690"/>
    <d v="2013-03-22T00:00:00"/>
    <s v="Second Class"/>
    <s v="SV-20935"/>
    <s v="Susan Vittorini"/>
    <x v="0"/>
    <x v="0"/>
    <s v="Oceanside"/>
    <x v="15"/>
    <n v="11572"/>
    <x v="3"/>
    <s v="FUR-FU-10000221"/>
    <x v="0"/>
    <x v="5"/>
    <s v="Master Caster Door Stop, Brown"/>
    <n v="20.32"/>
    <n v="4"/>
    <n v="0"/>
    <n v="6.9087999999999994"/>
  </r>
  <r>
    <n v="2855"/>
    <x v="1412"/>
    <x v="3"/>
    <x v="648"/>
    <d v="2014-08-21T00:00:00"/>
    <s v="Same Day"/>
    <s v="EM-13810"/>
    <s v="Eleni McCrary"/>
    <x v="1"/>
    <x v="0"/>
    <s v="Franklin"/>
    <x v="31"/>
    <n v="2038"/>
    <x v="3"/>
    <s v="OFF-ST-10000344"/>
    <x v="1"/>
    <x v="4"/>
    <s v="Neat Ideas Personal Hanging Folder Files, Black"/>
    <n v="40.29"/>
    <n v="3"/>
    <n v="0"/>
    <n v="10.475399999999999"/>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0000000002"/>
    <n v="4"/>
    <n v="0.2"/>
    <n v="100.19599999999997"/>
  </r>
  <r>
    <n v="2858"/>
    <x v="1415"/>
    <x v="0"/>
    <x v="243"/>
    <d v="2013-08-18T00:00:00"/>
    <s v="Second Class"/>
    <s v="CC-12370"/>
    <s v="Christopher Conant"/>
    <x v="0"/>
    <x v="0"/>
    <s v="Fayetteville"/>
    <x v="3"/>
    <n v="28314"/>
    <x v="0"/>
    <s v="FUR-CH-10000988"/>
    <x v="0"/>
    <x v="1"/>
    <s v="Hon Olson Stacker Stools"/>
    <n v="225.29600000000002"/>
    <n v="2"/>
    <n v="0.2"/>
    <n v="22.529599999999995"/>
  </r>
  <r>
    <n v="2859"/>
    <x v="1416"/>
    <x v="3"/>
    <x v="240"/>
    <d v="2014-05-24T00:00:00"/>
    <s v="Standard Class"/>
    <s v="SC-20380"/>
    <s v="Shahid Collister"/>
    <x v="0"/>
    <x v="0"/>
    <s v="Atlanta"/>
    <x v="32"/>
    <n v="30318"/>
    <x v="0"/>
    <s v="TEC-AC-10003441"/>
    <x v="2"/>
    <x v="11"/>
    <s v="Kingston Digital DataTraveler 32GB USB 2.0"/>
    <n v="67.8"/>
    <n v="4"/>
    <n v="0"/>
    <n v="4.0679999999999978"/>
  </r>
  <r>
    <n v="2860"/>
    <x v="1416"/>
    <x v="3"/>
    <x v="240"/>
    <d v="2014-05-24T00:00:00"/>
    <s v="Standard Class"/>
    <s v="SC-20380"/>
    <s v="Shahid Collister"/>
    <x v="0"/>
    <x v="0"/>
    <s v="Atlanta"/>
    <x v="32"/>
    <n v="30318"/>
    <x v="0"/>
    <s v="TEC-PH-10004389"/>
    <x v="2"/>
    <x v="7"/>
    <s v="Nokia Lumia 925"/>
    <n v="377.96999999999997"/>
    <n v="3"/>
    <n v="0"/>
    <n v="98.272200000000012"/>
  </r>
  <r>
    <n v="2861"/>
    <x v="1416"/>
    <x v="3"/>
    <x v="240"/>
    <d v="2014-05-24T00:00:00"/>
    <s v="Standard Class"/>
    <s v="SC-20380"/>
    <s v="Shahid Collister"/>
    <x v="0"/>
    <x v="0"/>
    <s v="Atlanta"/>
    <x v="32"/>
    <n v="30318"/>
    <x v="0"/>
    <s v="FUR-BO-10004695"/>
    <x v="0"/>
    <x v="0"/>
    <s v="O'Sullivan 2-Door Barrister Bookcase in Odessa Pine"/>
    <n v="1628.82"/>
    <n v="9"/>
    <n v="0"/>
    <n v="374.62859999999989"/>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4"/>
    <n v="4"/>
    <n v="0.2"/>
    <n v="7.2576000000000001"/>
  </r>
  <r>
    <n v="2864"/>
    <x v="1418"/>
    <x v="3"/>
    <x v="802"/>
    <d v="2014-08-14T00:00:00"/>
    <s v="Same Day"/>
    <s v="JK-15370"/>
    <s v="Jay Kimmel"/>
    <x v="0"/>
    <x v="0"/>
    <s v="San Francisco"/>
    <x v="1"/>
    <n v="94122"/>
    <x v="1"/>
    <s v="OFF-ST-10001325"/>
    <x v="1"/>
    <x v="4"/>
    <s v="Sterilite Officeware Hinged File Box"/>
    <n v="31.44"/>
    <n v="3"/>
    <n v="0"/>
    <n v="8.4888000000000012"/>
  </r>
  <r>
    <n v="2865"/>
    <x v="1418"/>
    <x v="3"/>
    <x v="802"/>
    <d v="2014-08-14T00:00:00"/>
    <s v="Same Day"/>
    <s v="JK-15370"/>
    <s v="Jay Kimmel"/>
    <x v="0"/>
    <x v="0"/>
    <s v="San Francisco"/>
    <x v="1"/>
    <n v="94122"/>
    <x v="1"/>
    <s v="OFF-AP-10004249"/>
    <x v="1"/>
    <x v="9"/>
    <s v="Staples"/>
    <n v="83.79"/>
    <n v="7"/>
    <n v="0"/>
    <n v="22.623299999999997"/>
  </r>
  <r>
    <n v="2866"/>
    <x v="1418"/>
    <x v="3"/>
    <x v="802"/>
    <d v="2014-08-14T00:00:00"/>
    <s v="Same Day"/>
    <s v="JK-15370"/>
    <s v="Jay Kimmel"/>
    <x v="0"/>
    <x v="0"/>
    <s v="San Francisco"/>
    <x v="1"/>
    <n v="94122"/>
    <x v="1"/>
    <s v="OFF-AR-10000588"/>
    <x v="1"/>
    <x v="6"/>
    <s v="Newell 345"/>
    <n v="59.519999999999996"/>
    <n v="3"/>
    <n v="0"/>
    <n v="15.475200000000001"/>
  </r>
  <r>
    <n v="2867"/>
    <x v="1418"/>
    <x v="3"/>
    <x v="802"/>
    <d v="2014-08-14T00:00:00"/>
    <s v="Same Day"/>
    <s v="JK-15370"/>
    <s v="Jay Kimmel"/>
    <x v="0"/>
    <x v="0"/>
    <s v="San Francisco"/>
    <x v="1"/>
    <n v="94122"/>
    <x v="1"/>
    <s v="OFF-SU-10000946"/>
    <x v="1"/>
    <x v="14"/>
    <s v="Staples"/>
    <n v="31.92"/>
    <n v="4"/>
    <n v="0"/>
    <n v="9.2567999999999984"/>
  </r>
  <r>
    <n v="2868"/>
    <x v="1419"/>
    <x v="0"/>
    <x v="338"/>
    <d v="2013-11-13T00:00:00"/>
    <s v="Second Class"/>
    <s v="AF-10885"/>
    <s v="Art Foster"/>
    <x v="0"/>
    <x v="0"/>
    <s v="Toledo"/>
    <x v="24"/>
    <n v="43615"/>
    <x v="3"/>
    <s v="OFF-SU-10001225"/>
    <x v="1"/>
    <x v="14"/>
    <s v="Staples"/>
    <n v="14.720000000000002"/>
    <n v="5"/>
    <n v="0.2"/>
    <n v="-3.3120000000000012"/>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79999999999996"/>
  </r>
  <r>
    <n v="2871"/>
    <x v="1421"/>
    <x v="2"/>
    <x v="579"/>
    <d v="2011-03-26T00:00:00"/>
    <s v="Standard Class"/>
    <s v="BF-11275"/>
    <s v="Beth Fritzler"/>
    <x v="1"/>
    <x v="0"/>
    <s v="Tucson"/>
    <x v="16"/>
    <n v="85705"/>
    <x v="1"/>
    <s v="OFF-PA-10002581"/>
    <x v="1"/>
    <x v="10"/>
    <s v="Xerox 1951"/>
    <n v="74.352000000000004"/>
    <n v="3"/>
    <n v="0.2"/>
    <n v="23.234999999999992"/>
  </r>
  <r>
    <n v="2872"/>
    <x v="1421"/>
    <x v="2"/>
    <x v="579"/>
    <d v="2011-03-26T00:00:00"/>
    <s v="Standard Class"/>
    <s v="BF-11275"/>
    <s v="Beth Fritzler"/>
    <x v="1"/>
    <x v="0"/>
    <s v="Tucson"/>
    <x v="16"/>
    <n v="85705"/>
    <x v="1"/>
    <s v="FUR-CH-10001482"/>
    <x v="0"/>
    <x v="1"/>
    <s v="Office Star - Mesh Screen back chair with Vinyl seat"/>
    <n v="314.35199999999998"/>
    <n v="3"/>
    <n v="0.2"/>
    <n v="-35.36460000000001"/>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399999999979"/>
  </r>
  <r>
    <n v="2875"/>
    <x v="1424"/>
    <x v="3"/>
    <x v="614"/>
    <d v="2015-01-01T00:00:00"/>
    <s v="First Class"/>
    <s v="MC-17845"/>
    <s v="Michael Chen"/>
    <x v="0"/>
    <x v="0"/>
    <s v="New York City"/>
    <x v="15"/>
    <n v="10035"/>
    <x v="3"/>
    <s v="OFF-FA-10002988"/>
    <x v="1"/>
    <x v="13"/>
    <s v="Ideal Clamps"/>
    <n v="6.0299999999999994"/>
    <n v="3"/>
    <n v="0"/>
    <n v="2.9546999999999999"/>
  </r>
  <r>
    <n v="2876"/>
    <x v="1425"/>
    <x v="0"/>
    <x v="803"/>
    <d v="2013-01-23T00:00:00"/>
    <s v="Second Class"/>
    <s v="TD-20995"/>
    <s v="Tamara Dahlen"/>
    <x v="0"/>
    <x v="0"/>
    <s v="San Diego"/>
    <x v="1"/>
    <n v="92037"/>
    <x v="1"/>
    <s v="FUR-CH-10004289"/>
    <x v="0"/>
    <x v="1"/>
    <s v="Global Super Steno Chair"/>
    <n v="153.56800000000001"/>
    <n v="2"/>
    <n v="0.2"/>
    <n v="-5.758800000000015"/>
  </r>
  <r>
    <n v="2877"/>
    <x v="1425"/>
    <x v="0"/>
    <x v="803"/>
    <d v="2013-01-23T00:00:00"/>
    <s v="Second Class"/>
    <s v="TD-20995"/>
    <s v="Tamara Dahlen"/>
    <x v="0"/>
    <x v="0"/>
    <s v="San Diego"/>
    <x v="1"/>
    <n v="92037"/>
    <x v="1"/>
    <s v="FUR-CH-10000785"/>
    <x v="0"/>
    <x v="1"/>
    <s v="Global Ergonomic Managers Chair"/>
    <n v="1013.4879999999999"/>
    <n v="7"/>
    <n v="0.2"/>
    <n v="76.011600000000016"/>
  </r>
  <r>
    <n v="2878"/>
    <x v="1426"/>
    <x v="0"/>
    <x v="804"/>
    <d v="2013-01-19T00:00:00"/>
    <s v="Standard Class"/>
    <s v="Dp-13240"/>
    <s v="Dean percer"/>
    <x v="2"/>
    <x v="0"/>
    <s v="Westfield"/>
    <x v="30"/>
    <n v="7090"/>
    <x v="3"/>
    <s v="OFF-EN-10003040"/>
    <x v="1"/>
    <x v="12"/>
    <s v="Quality Park Security Envelopes"/>
    <n v="52.34"/>
    <n v="2"/>
    <n v="0"/>
    <n v="24.599800000000002"/>
  </r>
  <r>
    <n v="2879"/>
    <x v="1426"/>
    <x v="0"/>
    <x v="804"/>
    <d v="2013-01-19T00:00:00"/>
    <s v="Standard Class"/>
    <s v="Dp-13240"/>
    <s v="Dean percer"/>
    <x v="2"/>
    <x v="0"/>
    <s v="Westfield"/>
    <x v="30"/>
    <n v="7090"/>
    <x v="3"/>
    <s v="OFF-AR-10001573"/>
    <x v="1"/>
    <x v="6"/>
    <s v="American Pencil"/>
    <n v="4.66"/>
    <n v="2"/>
    <n v="0"/>
    <n v="1.3513999999999995"/>
  </r>
  <r>
    <n v="2880"/>
    <x v="1426"/>
    <x v="0"/>
    <x v="804"/>
    <d v="2013-01-19T00:00:00"/>
    <s v="Standard Class"/>
    <s v="Dp-13240"/>
    <s v="Dean percer"/>
    <x v="2"/>
    <x v="0"/>
    <s v="Westfield"/>
    <x v="30"/>
    <n v="7090"/>
    <x v="3"/>
    <s v="TEC-AC-10000844"/>
    <x v="2"/>
    <x v="11"/>
    <s v="Logitech Gaming G510s - Keyboard"/>
    <n v="254.969999999999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6999999999986"/>
  </r>
  <r>
    <n v="2883"/>
    <x v="1428"/>
    <x v="2"/>
    <x v="805"/>
    <d v="2011-02-26T00:00:00"/>
    <s v="Standard Class"/>
    <s v="TM-21010"/>
    <s v="Tamara Manning"/>
    <x v="0"/>
    <x v="0"/>
    <s v="Woodstock"/>
    <x v="10"/>
    <n v="60098"/>
    <x v="2"/>
    <s v="OFF-BI-10004094"/>
    <x v="1"/>
    <x v="8"/>
    <s v="GBC Standard Plastic Binding Systems Combs"/>
    <n v="8.8499999999999979"/>
    <n v="5"/>
    <n v="0.8"/>
    <n v="-13.717499999999998"/>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100000000002"/>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8000000000006"/>
  </r>
  <r>
    <n v="2889"/>
    <x v="1432"/>
    <x v="3"/>
    <x v="404"/>
    <d v="2014-12-20T00:00:00"/>
    <s v="First Class"/>
    <s v="EP-13915"/>
    <s v="Emily Phan"/>
    <x v="0"/>
    <x v="0"/>
    <s v="Los Angeles"/>
    <x v="1"/>
    <n v="90008"/>
    <x v="1"/>
    <s v="OFF-PA-10000289"/>
    <x v="1"/>
    <x v="10"/>
    <s v="Xerox 213"/>
    <n v="32.400000000000006"/>
    <n v="5"/>
    <n v="0"/>
    <n v="15.552000000000001"/>
  </r>
  <r>
    <n v="2890"/>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x v="0"/>
    <s v="Lake Charles"/>
    <x v="28"/>
    <n v="70601"/>
    <x v="0"/>
    <s v="FUR-CH-10002304"/>
    <x v="0"/>
    <x v="1"/>
    <s v="Global Stack Chair without Arms, Black"/>
    <n v="51.96"/>
    <n v="2"/>
    <n v="0"/>
    <n v="12.990000000000002"/>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4000000000005"/>
  </r>
  <r>
    <n v="2894"/>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x v="0"/>
    <s v="Rochester"/>
    <x v="15"/>
    <n v="14609"/>
    <x v="3"/>
    <s v="FUR-FU-10000771"/>
    <x v="0"/>
    <x v="5"/>
    <s v="Eldon 200 Class Desk Accessories, Smoke"/>
    <n v="69.08"/>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800000000007"/>
    <n v="4"/>
    <n v="0.2"/>
    <n v="119.99599999999992"/>
  </r>
  <r>
    <n v="2899"/>
    <x v="1438"/>
    <x v="1"/>
    <x v="33"/>
    <d v="2012-04-30T00:00:00"/>
    <s v="Standard Class"/>
    <s v="PW-19240"/>
    <s v="Pierre Wener"/>
    <x v="0"/>
    <x v="0"/>
    <s v="Houston"/>
    <x v="5"/>
    <n v="77036"/>
    <x v="2"/>
    <s v="FUR-CH-10004086"/>
    <x v="0"/>
    <x v="1"/>
    <s v="Hon 4070 Series Pagoda Armless Upholstered Stacking Chairs"/>
    <n v="408.42200000000003"/>
    <n v="2"/>
    <n v="0.3"/>
    <n v="-5.8346000000000231"/>
  </r>
  <r>
    <n v="2900"/>
    <x v="1439"/>
    <x v="1"/>
    <x v="811"/>
    <d v="2012-09-17T00:00:00"/>
    <s v="Standard Class"/>
    <s v="PG-18895"/>
    <s v="Paul Gonzalez"/>
    <x v="0"/>
    <x v="0"/>
    <s v="New York City"/>
    <x v="15"/>
    <n v="10035"/>
    <x v="3"/>
    <s v="TEC-CO-10000971"/>
    <x v="2"/>
    <x v="16"/>
    <s v="Hewlett Packard 310 Color Digital Copier"/>
    <n v="479.98400000000004"/>
    <n v="2"/>
    <n v="0.2"/>
    <n v="59.997999999999962"/>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599999999989"/>
  </r>
  <r>
    <n v="2903"/>
    <x v="1441"/>
    <x v="0"/>
    <x v="1"/>
    <d v="2013-06-18T00:00:00"/>
    <s v="Standard Class"/>
    <s v="CR-12730"/>
    <s v="Craig Reiter"/>
    <x v="0"/>
    <x v="0"/>
    <s v="Chicago"/>
    <x v="10"/>
    <n v="60610"/>
    <x v="2"/>
    <s v="OFF-PA-10002160"/>
    <x v="1"/>
    <x v="10"/>
    <s v="Xerox 1978"/>
    <n v="23.120000000000005"/>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x v="0"/>
    <s v="Highland Park"/>
    <x v="10"/>
    <n v="60035"/>
    <x v="2"/>
    <s v="FUR-CH-10003981"/>
    <x v="0"/>
    <x v="1"/>
    <s v="Global Commerce Series Low-Back Swivel/Tilt Chairs"/>
    <n v="539.65800000000002"/>
    <n v="3"/>
    <n v="0.3"/>
    <n v="-7.7094000000001017"/>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4"/>
  </r>
  <r>
    <n v="2908"/>
    <x v="1444"/>
    <x v="3"/>
    <x v="132"/>
    <d v="2014-11-10T00:00:00"/>
    <s v="Standard Class"/>
    <s v="DL-12925"/>
    <s v="Daniel Lacy"/>
    <x v="0"/>
    <x v="0"/>
    <s v="Eagan"/>
    <x v="11"/>
    <n v="55122"/>
    <x v="2"/>
    <s v="OFF-ST-10001325"/>
    <x v="1"/>
    <x v="4"/>
    <s v="Sterilite Officeware Hinged File Box"/>
    <n v="52.400000000000006"/>
    <n v="5"/>
    <n v="0"/>
    <n v="14.148"/>
  </r>
  <r>
    <n v="2909"/>
    <x v="1444"/>
    <x v="3"/>
    <x v="132"/>
    <d v="2014-11-10T00:00:00"/>
    <s v="Standard Class"/>
    <s v="DL-12925"/>
    <s v="Daniel Lacy"/>
    <x v="0"/>
    <x v="0"/>
    <s v="Eagan"/>
    <x v="11"/>
    <n v="55122"/>
    <x v="2"/>
    <s v="OFF-LA-10001771"/>
    <x v="1"/>
    <x v="2"/>
    <s v="Avery 513"/>
    <n v="14.940000000000001"/>
    <n v="3"/>
    <n v="0"/>
    <n v="6.8723999999999998"/>
  </r>
  <r>
    <n v="2910"/>
    <x v="1445"/>
    <x v="3"/>
    <x v="600"/>
    <d v="2014-02-24T00:00:00"/>
    <s v="Standard Class"/>
    <s v="ME-17725"/>
    <s v="Max Engle"/>
    <x v="0"/>
    <x v="0"/>
    <s v="Seattle"/>
    <x v="4"/>
    <n v="98103"/>
    <x v="1"/>
    <s v="OFF-FA-10004968"/>
    <x v="1"/>
    <x v="13"/>
    <s v="Rubber Band Ball"/>
    <n v="11.22"/>
    <n v="3"/>
    <n v="0"/>
    <n v="0.2244000000000006"/>
  </r>
  <r>
    <n v="2911"/>
    <x v="1446"/>
    <x v="1"/>
    <x v="599"/>
    <d v="2012-11-09T00:00:00"/>
    <s v="Standard Class"/>
    <s v="VD-21670"/>
    <s v="Valerie Dominguez"/>
    <x v="0"/>
    <x v="0"/>
    <s v="Coral Springs"/>
    <x v="2"/>
    <n v="33065"/>
    <x v="0"/>
    <s v="OFF-AP-10000576"/>
    <x v="1"/>
    <x v="9"/>
    <s v="Belkin 325VA UPS Surge Protector, 6'"/>
    <n v="387.13600000000002"/>
    <n v="4"/>
    <n v="0.2"/>
    <n v="24.19600000000001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499999999999996"/>
  </r>
  <r>
    <n v="2914"/>
    <x v="1447"/>
    <x v="2"/>
    <x v="737"/>
    <d v="2011-06-21T00:00:00"/>
    <s v="Standard Class"/>
    <s v="CK-12205"/>
    <s v="Chloris Kastensmidt"/>
    <x v="0"/>
    <x v="0"/>
    <s v="Hempstead"/>
    <x v="15"/>
    <n v="11550"/>
    <x v="3"/>
    <s v="OFF-BI-10002852"/>
    <x v="1"/>
    <x v="8"/>
    <s v="Ibico Standard Transparent Covers"/>
    <n v="39.552000000000007"/>
    <n v="3"/>
    <n v="0.2"/>
    <n v="14.337599999999998"/>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19999999999992"/>
  </r>
  <r>
    <n v="2917"/>
    <x v="1448"/>
    <x v="1"/>
    <x v="88"/>
    <d v="2012-10-17T00:00:00"/>
    <s v="Second Class"/>
    <s v="DL-12925"/>
    <s v="Daniel Lacy"/>
    <x v="0"/>
    <x v="0"/>
    <s v="Noblesville"/>
    <x v="14"/>
    <n v="46060"/>
    <x v="2"/>
    <s v="TEC-PH-10001750"/>
    <x v="2"/>
    <x v="7"/>
    <s v="Samsung Rugby III"/>
    <n v="263.95999999999998"/>
    <n v="4"/>
    <n v="0"/>
    <n v="71.269200000000012"/>
  </r>
  <r>
    <n v="2918"/>
    <x v="1449"/>
    <x v="3"/>
    <x v="151"/>
    <d v="2014-08-31T00:00:00"/>
    <s v="First Class"/>
    <s v="SE-20110"/>
    <s v="Sanjit Engle"/>
    <x v="0"/>
    <x v="0"/>
    <s v="Dallas"/>
    <x v="5"/>
    <n v="75220"/>
    <x v="2"/>
    <s v="OFF-AR-10003338"/>
    <x v="1"/>
    <x v="6"/>
    <s v="Eberhard Faber 3 1/2&quot; Golf Pencils"/>
    <n v="5.9520000000000008"/>
    <n v="1"/>
    <n v="0.2"/>
    <n v="0.37200000000000011"/>
  </r>
  <r>
    <n v="2919"/>
    <x v="1450"/>
    <x v="0"/>
    <x v="813"/>
    <d v="2013-11-24T00:00:00"/>
    <s v="Same Day"/>
    <s v="LS-17200"/>
    <s v="Luke Schmidt"/>
    <x v="1"/>
    <x v="0"/>
    <s v="Philadelphia"/>
    <x v="9"/>
    <n v="19140"/>
    <x v="3"/>
    <s v="OFF-FA-10002763"/>
    <x v="1"/>
    <x v="13"/>
    <s v="Advantus Map Pennant Flags and Round Head Tacks"/>
    <n v="15.8"/>
    <n v="5"/>
    <n v="0.2"/>
    <n v="2.3699999999999983"/>
  </r>
  <r>
    <n v="2920"/>
    <x v="1450"/>
    <x v="0"/>
    <x v="813"/>
    <d v="2013-11-24T00:00:00"/>
    <s v="Same Day"/>
    <s v="LS-17200"/>
    <s v="Luke Schmidt"/>
    <x v="1"/>
    <x v="0"/>
    <s v="Philadelphia"/>
    <x v="9"/>
    <n v="19140"/>
    <x v="3"/>
    <s v="FUR-FU-10002088"/>
    <x v="0"/>
    <x v="5"/>
    <s v="Nu-Dell Float Frame 11 x 14 1/2"/>
    <n v="14.368000000000002"/>
    <n v="2"/>
    <n v="0.2"/>
    <n v="3.9512"/>
  </r>
  <r>
    <n v="2921"/>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x v="0"/>
    <s v="San Francisco"/>
    <x v="1"/>
    <n v="94109"/>
    <x v="1"/>
    <s v="OFF-ST-10001511"/>
    <x v="1"/>
    <x v="4"/>
    <s v="Space Solutions Commercial Steel Shelving"/>
    <n v="129.30000000000001"/>
    <n v="2"/>
    <n v="0"/>
    <n v="6.4649999999999892"/>
  </r>
  <r>
    <n v="2923"/>
    <x v="1452"/>
    <x v="1"/>
    <x v="672"/>
    <d v="2012-12-03T00:00:00"/>
    <s v="Second Class"/>
    <s v="DB-13270"/>
    <s v="Deborah Brumfield"/>
    <x v="2"/>
    <x v="0"/>
    <s v="Austin"/>
    <x v="5"/>
    <n v="78745"/>
    <x v="2"/>
    <s v="OFF-BI-10000301"/>
    <x v="1"/>
    <x v="8"/>
    <s v="GBC Instant Report Kit"/>
    <n v="3.8819999999999988"/>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x v="0"/>
    <s v="Columbus"/>
    <x v="32"/>
    <n v="31907"/>
    <x v="0"/>
    <s v="FUR-FU-10000771"/>
    <x v="0"/>
    <x v="5"/>
    <s v="Eldon 200 Class Desk Accessories, Smoke"/>
    <n v="18.84"/>
    <n v="3"/>
    <n v="0"/>
    <n v="7.9128000000000007"/>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3"/>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80000000000005"/>
    <n v="2"/>
    <n v="0.2"/>
    <n v="2.2302"/>
  </r>
  <r>
    <n v="2932"/>
    <x v="1459"/>
    <x v="1"/>
    <x v="816"/>
    <d v="2012-08-08T00:00:00"/>
    <s v="Same Day"/>
    <s v="TT-21220"/>
    <s v="Thomas Thornton"/>
    <x v="0"/>
    <x v="0"/>
    <s v="San Francisco"/>
    <x v="1"/>
    <n v="94109"/>
    <x v="1"/>
    <s v="OFF-BI-10002557"/>
    <x v="1"/>
    <x v="8"/>
    <s v="Presstex Flexible Ring Binders"/>
    <n v="7.28"/>
    <n v="2"/>
    <n v="0.2"/>
    <n v="2.7299999999999995"/>
  </r>
  <r>
    <n v="2933"/>
    <x v="1459"/>
    <x v="1"/>
    <x v="816"/>
    <d v="2012-08-08T00:00:00"/>
    <s v="Same Day"/>
    <s v="TT-21220"/>
    <s v="Thomas Thornton"/>
    <x v="0"/>
    <x v="0"/>
    <s v="San Francisco"/>
    <x v="1"/>
    <n v="94109"/>
    <x v="1"/>
    <s v="FUR-CH-10000785"/>
    <x v="0"/>
    <x v="1"/>
    <s v="Global Ergonomic Managers Chair"/>
    <n v="144.78399999999999"/>
    <n v="1"/>
    <n v="0.2"/>
    <n v="10.858800000000002"/>
  </r>
  <r>
    <n v="2934"/>
    <x v="1460"/>
    <x v="0"/>
    <x v="409"/>
    <d v="2013-12-13T00:00:00"/>
    <s v="Standard Class"/>
    <s v="GT-14710"/>
    <s v="Greg Tran"/>
    <x v="0"/>
    <x v="0"/>
    <s v="Seattle"/>
    <x v="4"/>
    <n v="98105"/>
    <x v="1"/>
    <s v="TEC-PH-10002310"/>
    <x v="2"/>
    <x v="7"/>
    <s v="Plantronics Calisto P620-M USB Wireless Speakerphone System"/>
    <n v="156.79200000000003"/>
    <n v="1"/>
    <n v="0.2"/>
    <n v="13.719300000000004"/>
  </r>
  <r>
    <n v="2935"/>
    <x v="1460"/>
    <x v="0"/>
    <x v="409"/>
    <d v="2013-12-13T00:00:00"/>
    <s v="Standard Class"/>
    <s v="GT-14710"/>
    <s v="Greg Tran"/>
    <x v="0"/>
    <x v="0"/>
    <s v="Seattle"/>
    <x v="4"/>
    <n v="98105"/>
    <x v="1"/>
    <s v="TEC-PH-10002834"/>
    <x v="2"/>
    <x v="7"/>
    <s v="Google Nexus 5"/>
    <n v="431.97600000000006"/>
    <n v="3"/>
    <n v="0.2"/>
    <n v="26.998499999999993"/>
  </r>
  <r>
    <n v="2936"/>
    <x v="1460"/>
    <x v="0"/>
    <x v="409"/>
    <d v="2013-12-13T00:00:00"/>
    <s v="Standard Class"/>
    <s v="GT-14710"/>
    <s v="Greg Tran"/>
    <x v="0"/>
    <x v="0"/>
    <s v="Seattle"/>
    <x v="4"/>
    <n v="98105"/>
    <x v="1"/>
    <s v="OFF-EN-10000927"/>
    <x v="1"/>
    <x v="12"/>
    <s v="Jet-Pak Recycled Peel 'N' Seal Padded Mailers"/>
    <n v="35.89"/>
    <n v="1"/>
    <n v="0"/>
    <n v="16.150499999999997"/>
  </r>
  <r>
    <n v="2937"/>
    <x v="1460"/>
    <x v="0"/>
    <x v="409"/>
    <d v="2013-12-13T00:00:00"/>
    <s v="Standard Class"/>
    <s v="GT-14710"/>
    <s v="Greg Tran"/>
    <x v="0"/>
    <x v="0"/>
    <s v="Seattle"/>
    <x v="4"/>
    <n v="98105"/>
    <x v="1"/>
    <s v="OFF-BI-10001636"/>
    <x v="1"/>
    <x v="8"/>
    <s v="Ibico Plastic and Wire Spiral Binding Combs"/>
    <n v="47.207999999999998"/>
    <n v="7"/>
    <n v="0.2"/>
    <n v="15.342599999999997"/>
  </r>
  <r>
    <n v="2938"/>
    <x v="1460"/>
    <x v="0"/>
    <x v="409"/>
    <d v="2013-12-13T00:00:00"/>
    <s v="Standard Class"/>
    <s v="GT-14710"/>
    <s v="Greg Tran"/>
    <x v="0"/>
    <x v="0"/>
    <s v="Seattle"/>
    <x v="4"/>
    <n v="98105"/>
    <x v="1"/>
    <s v="OFF-PA-10001736"/>
    <x v="1"/>
    <x v="10"/>
    <s v="Xerox 1880"/>
    <n v="248.07999999999998"/>
    <n v="7"/>
    <n v="0"/>
    <n v="116.59759999999997"/>
  </r>
  <r>
    <n v="2939"/>
    <x v="1460"/>
    <x v="0"/>
    <x v="409"/>
    <d v="2013-12-13T00:00:00"/>
    <s v="Standard Class"/>
    <s v="GT-14710"/>
    <s v="Greg Tran"/>
    <x v="0"/>
    <x v="0"/>
    <s v="Seattle"/>
    <x v="4"/>
    <n v="98105"/>
    <x v="1"/>
    <s v="OFF-PA-10000482"/>
    <x v="1"/>
    <x v="10"/>
    <s v="Snap-A-Way Black Print Carbonless Ruled Speed Letter, Triplicate"/>
    <n v="189.7"/>
    <n v="5"/>
    <n v="0"/>
    <n v="89.158999999999992"/>
  </r>
  <r>
    <n v="2940"/>
    <x v="1460"/>
    <x v="0"/>
    <x v="409"/>
    <d v="2013-12-13T00:00:00"/>
    <s v="Standard Class"/>
    <s v="GT-14710"/>
    <s v="Greg Tran"/>
    <x v="0"/>
    <x v="0"/>
    <s v="Seattle"/>
    <x v="4"/>
    <n v="98105"/>
    <x v="1"/>
    <s v="OFF-BI-10001658"/>
    <x v="1"/>
    <x v="8"/>
    <s v="GBC Standard Therm-A-Bind Covers"/>
    <n v="59.808000000000007"/>
    <n v="3"/>
    <n v="0.2"/>
    <n v="19.4376"/>
  </r>
  <r>
    <n v="2941"/>
    <x v="1461"/>
    <x v="3"/>
    <x v="613"/>
    <d v="2014-04-01T00:00:00"/>
    <s v="Standard Class"/>
    <s v="JD-16150"/>
    <s v="Justin Deggeller"/>
    <x v="1"/>
    <x v="0"/>
    <s v="Milwaukee"/>
    <x v="6"/>
    <n v="53209"/>
    <x v="2"/>
    <s v="FUR-CH-10000422"/>
    <x v="0"/>
    <x v="1"/>
    <s v="Global Highback Leather Tilter in Burgundy"/>
    <n v="90.99"/>
    <n v="1"/>
    <n v="0"/>
    <n v="14.558400000000006"/>
  </r>
  <r>
    <n v="2942"/>
    <x v="1461"/>
    <x v="3"/>
    <x v="613"/>
    <d v="2014-04-01T00:00:00"/>
    <s v="Standard Class"/>
    <s v="JD-16150"/>
    <s v="Justin Deggeller"/>
    <x v="1"/>
    <x v="0"/>
    <s v="Milwaukee"/>
    <x v="6"/>
    <n v="53209"/>
    <x v="2"/>
    <s v="FUR-CH-10004675"/>
    <x v="0"/>
    <x v="1"/>
    <s v="Lifetime Advantage Folding Chairs, 4/Carton"/>
    <n v="1526.5600000000002"/>
    <n v="7"/>
    <n v="0"/>
    <n v="427.43679999999995"/>
  </r>
  <r>
    <n v="2943"/>
    <x v="1461"/>
    <x v="3"/>
    <x v="613"/>
    <d v="2014-04-01T00:00:00"/>
    <s v="Standard Class"/>
    <s v="JD-16150"/>
    <s v="Justin Deggeller"/>
    <x v="1"/>
    <x v="0"/>
    <s v="Milwaukee"/>
    <x v="6"/>
    <n v="53209"/>
    <x v="2"/>
    <s v="FUR-CH-10002880"/>
    <x v="0"/>
    <x v="1"/>
    <s v="Global High-Back Leather Tilter, Burgundy"/>
    <n v="368.96999999999997"/>
    <n v="3"/>
    <n v="0"/>
    <n v="40.586699999999979"/>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000000000002"/>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2.999999999999998"/>
  </r>
  <r>
    <n v="2951"/>
    <x v="1465"/>
    <x v="3"/>
    <x v="105"/>
    <d v="2014-11-13T00:00:00"/>
    <s v="Same Day"/>
    <s v="EM-14140"/>
    <s v="Eugene Moren"/>
    <x v="2"/>
    <x v="0"/>
    <s v="Glendale"/>
    <x v="16"/>
    <n v="85301"/>
    <x v="1"/>
    <s v="OFF-PA-10002160"/>
    <x v="1"/>
    <x v="10"/>
    <s v="Xerox 1978"/>
    <n v="23.120000000000005"/>
    <n v="5"/>
    <n v="0.2"/>
    <n v="8.3810000000000002"/>
  </r>
  <r>
    <n v="2952"/>
    <x v="1465"/>
    <x v="3"/>
    <x v="105"/>
    <d v="2014-11-13T00:00:00"/>
    <s v="Same Day"/>
    <s v="EM-14140"/>
    <s v="Eugene Moren"/>
    <x v="2"/>
    <x v="0"/>
    <s v="Glendale"/>
    <x v="16"/>
    <n v="85301"/>
    <x v="1"/>
    <s v="FUR-CH-10004875"/>
    <x v="0"/>
    <x v="1"/>
    <s v="Harbour Creations 67200 Series Stacking Chairs"/>
    <n v="113.88800000000002"/>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x v="0"/>
    <s v="Glendale"/>
    <x v="16"/>
    <n v="85301"/>
    <x v="1"/>
    <s v="TEC-PH-10001459"/>
    <x v="2"/>
    <x v="7"/>
    <s v="Samsung Galaxy Mega 6.3"/>
    <n v="671.98400000000004"/>
    <n v="2"/>
    <n v="0.2"/>
    <n v="50.398800000000023"/>
  </r>
  <r>
    <n v="2956"/>
    <x v="1466"/>
    <x v="0"/>
    <x v="298"/>
    <d v="2013-08-25T00:00:00"/>
    <s v="Standard Class"/>
    <s v="GG-14650"/>
    <s v="Greg Guthrie"/>
    <x v="1"/>
    <x v="0"/>
    <s v="New York City"/>
    <x v="15"/>
    <n v="10035"/>
    <x v="3"/>
    <s v="TEC-PH-10000439"/>
    <x v="2"/>
    <x v="7"/>
    <s v="GE DSL Phone Line Filter"/>
    <n v="39.99"/>
    <n v="1"/>
    <n v="0"/>
    <n v="11.597099999999998"/>
  </r>
  <r>
    <n v="2957"/>
    <x v="1467"/>
    <x v="3"/>
    <x v="818"/>
    <d v="2014-07-05T00:00:00"/>
    <s v="Standard Class"/>
    <s v="MA-17995"/>
    <s v="Michelle Arnett"/>
    <x v="2"/>
    <x v="0"/>
    <s v="Watertown"/>
    <x v="15"/>
    <n v="13601"/>
    <x v="3"/>
    <s v="FUR-CH-10002647"/>
    <x v="0"/>
    <x v="1"/>
    <s v="Situations Contoured Folding Chairs, 4/Set"/>
    <n v="191.64600000000002"/>
    <n v="3"/>
    <n v="0.1"/>
    <n v="31.94100000000001"/>
  </r>
  <r>
    <n v="2958"/>
    <x v="1468"/>
    <x v="3"/>
    <x v="464"/>
    <d v="2014-05-10T00:00:00"/>
    <s v="Standard Class"/>
    <s v="SH-20395"/>
    <s v="Shahid Hopkins"/>
    <x v="0"/>
    <x v="0"/>
    <s v="Springfield"/>
    <x v="24"/>
    <n v="45503"/>
    <x v="3"/>
    <s v="OFF-BI-10003910"/>
    <x v="1"/>
    <x v="8"/>
    <s v="DXL Angle-View Binders with Locking Rings by Samsill"/>
    <n v="2.3130000000000002"/>
    <n v="1"/>
    <n v="0.7"/>
    <n v="-1.9274999999999993"/>
  </r>
  <r>
    <n v="2959"/>
    <x v="1469"/>
    <x v="1"/>
    <x v="100"/>
    <d v="2012-12-29T00:00:00"/>
    <s v="Standard Class"/>
    <s v="KT-16465"/>
    <s v="Kean Takahito"/>
    <x v="0"/>
    <x v="0"/>
    <s v="Los Angeles"/>
    <x v="1"/>
    <n v="90032"/>
    <x v="1"/>
    <s v="OFF-BI-10001097"/>
    <x v="1"/>
    <x v="8"/>
    <s v="Avery Hole Reinforcements"/>
    <n v="19.936000000000003"/>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3999999999989"/>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74"/>
  </r>
  <r>
    <n v="2964"/>
    <x v="1471"/>
    <x v="3"/>
    <x v="819"/>
    <d v="2014-12-22T00:00:00"/>
    <s v="Second Class"/>
    <s v="AY-10555"/>
    <s v="Andy Yotov"/>
    <x v="1"/>
    <x v="0"/>
    <s v="Oceanside"/>
    <x v="1"/>
    <n v="92054"/>
    <x v="1"/>
    <s v="FUR-CH-10003817"/>
    <x v="0"/>
    <x v="1"/>
    <s v="Global Value Steno Chair, Gray"/>
    <n v="97.184000000000012"/>
    <n v="2"/>
    <n v="0.2"/>
    <n v="6.0740000000000016"/>
  </r>
  <r>
    <n v="2965"/>
    <x v="1471"/>
    <x v="3"/>
    <x v="819"/>
    <d v="2014-12-22T00:00:00"/>
    <s v="Second Class"/>
    <s v="AY-10555"/>
    <s v="Andy Yotov"/>
    <x v="1"/>
    <x v="0"/>
    <s v="Oceanside"/>
    <x v="1"/>
    <n v="92054"/>
    <x v="1"/>
    <s v="OFF-BI-10002949"/>
    <x v="1"/>
    <x v="8"/>
    <s v="Prestige Round Ring Binders"/>
    <n v="24.320000000000004"/>
    <n v="5"/>
    <n v="0.2"/>
    <n v="8.2079999999999984"/>
  </r>
  <r>
    <n v="2966"/>
    <x v="1471"/>
    <x v="3"/>
    <x v="819"/>
    <d v="2014-12-22T00:00:00"/>
    <s v="Second Class"/>
    <s v="AY-10555"/>
    <s v="Andy Yotov"/>
    <x v="1"/>
    <x v="0"/>
    <s v="Oceanside"/>
    <x v="1"/>
    <n v="92054"/>
    <x v="1"/>
    <s v="FUR-FU-10002445"/>
    <x v="0"/>
    <x v="5"/>
    <s v="DAX Two-Tone Rosewood/Black Document Frame, Desktop, 5 x 7"/>
    <n v="18.96"/>
    <n v="2"/>
    <n v="0"/>
    <n v="7.5840000000000014"/>
  </r>
  <r>
    <n v="2967"/>
    <x v="1472"/>
    <x v="2"/>
    <x v="422"/>
    <d v="2011-12-31T00:00:00"/>
    <s v="Standard Class"/>
    <s v="Co-12640"/>
    <s v="Corey-Lock"/>
    <x v="0"/>
    <x v="0"/>
    <s v="Skokie"/>
    <x v="10"/>
    <n v="60076"/>
    <x v="2"/>
    <s v="FUR-FU-10001473"/>
    <x v="0"/>
    <x v="5"/>
    <s v="DAX Wood Document Frame"/>
    <n v="32.952000000000005"/>
    <n v="6"/>
    <n v="0.6"/>
    <n v="-19.771199999999997"/>
  </r>
  <r>
    <n v="2968"/>
    <x v="1472"/>
    <x v="2"/>
    <x v="422"/>
    <d v="2011-12-31T00:00:00"/>
    <s v="Standard Class"/>
    <s v="Co-12640"/>
    <s v="Corey-Lock"/>
    <x v="0"/>
    <x v="0"/>
    <s v="Skokie"/>
    <x v="10"/>
    <n v="60076"/>
    <x v="2"/>
    <s v="OFF-ST-10002562"/>
    <x v="1"/>
    <x v="4"/>
    <s v="Staples"/>
    <n v="30.016000000000005"/>
    <n v="4"/>
    <n v="0.2"/>
    <n v="3.0015999999999998"/>
  </r>
  <r>
    <n v="2969"/>
    <x v="1473"/>
    <x v="3"/>
    <x v="44"/>
    <d v="2014-11-10T00:00:00"/>
    <s v="Second Class"/>
    <s v="JF-15565"/>
    <s v="Jill Fjeld"/>
    <x v="0"/>
    <x v="0"/>
    <s v="Fayetteville"/>
    <x v="3"/>
    <n v="28314"/>
    <x v="0"/>
    <s v="OFF-AP-10002118"/>
    <x v="1"/>
    <x v="9"/>
    <s v="1.7 Cubic Foot Compact &quot;Cube&quot; Office Refrigerators"/>
    <n v="499.58400000000006"/>
    <n v="3"/>
    <n v="0.2"/>
    <n v="43.713600000000014"/>
  </r>
  <r>
    <n v="2970"/>
    <x v="1473"/>
    <x v="3"/>
    <x v="44"/>
    <d v="2014-11-10T00:00:00"/>
    <s v="Second Class"/>
    <s v="JF-15565"/>
    <s v="Jill Fjeld"/>
    <x v="0"/>
    <x v="0"/>
    <s v="Fayetteville"/>
    <x v="3"/>
    <n v="28314"/>
    <x v="0"/>
    <s v="OFF-PA-10001800"/>
    <x v="1"/>
    <x v="10"/>
    <s v="Xerox 220"/>
    <n v="31.104000000000006"/>
    <n v="6"/>
    <n v="0.2"/>
    <n v="10.8864"/>
  </r>
  <r>
    <n v="2971"/>
    <x v="1473"/>
    <x v="3"/>
    <x v="44"/>
    <d v="2014-11-10T00:00:00"/>
    <s v="Second Class"/>
    <s v="JF-15565"/>
    <s v="Jill Fjeld"/>
    <x v="0"/>
    <x v="0"/>
    <s v="Fayetteville"/>
    <x v="3"/>
    <n v="28314"/>
    <x v="0"/>
    <s v="OFF-BI-10002827"/>
    <x v="1"/>
    <x v="8"/>
    <s v="Avery Durable Poly Binders"/>
    <n v="13.272000000000002"/>
    <n v="8"/>
    <n v="0.7"/>
    <n v="-10.617599999999999"/>
  </r>
  <r>
    <n v="2972"/>
    <x v="1473"/>
    <x v="3"/>
    <x v="44"/>
    <d v="2014-11-10T00:00:00"/>
    <s v="Second Class"/>
    <s v="JF-15565"/>
    <s v="Jill Fjeld"/>
    <x v="0"/>
    <x v="0"/>
    <s v="Fayetteville"/>
    <x v="3"/>
    <n v="28314"/>
    <x v="0"/>
    <s v="FUR-FU-10004671"/>
    <x v="0"/>
    <x v="5"/>
    <s v="Executive Impressions 12&quot; Wall Clock"/>
    <n v="28.272000000000006"/>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x v="0"/>
    <s v="Tulsa"/>
    <x v="26"/>
    <n v="74133"/>
    <x v="2"/>
    <s v="OFF-BI-10004656"/>
    <x v="1"/>
    <x v="8"/>
    <s v="Peel &amp; Stick Add-On Corner Pockets"/>
    <n v="10.8"/>
    <n v="5"/>
    <n v="0"/>
    <n v="5.1839999999999993"/>
  </r>
  <r>
    <n v="2975"/>
    <x v="1475"/>
    <x v="1"/>
    <x v="820"/>
    <d v="2012-05-12T00:00:00"/>
    <s v="Standard Class"/>
    <s v="AG-10675"/>
    <s v="Anna Gayman"/>
    <x v="0"/>
    <x v="0"/>
    <s v="Allen"/>
    <x v="5"/>
    <n v="75002"/>
    <x v="2"/>
    <s v="FUR-TA-10001095"/>
    <x v="0"/>
    <x v="3"/>
    <s v="Chromcraft Round Conference Tables"/>
    <n v="244.00599999999997"/>
    <n v="2"/>
    <n v="0.3"/>
    <n v="-31.372200000000007"/>
  </r>
  <r>
    <n v="2976"/>
    <x v="1475"/>
    <x v="1"/>
    <x v="820"/>
    <d v="2012-05-12T00:00:00"/>
    <s v="Standard Class"/>
    <s v="AG-10675"/>
    <s v="Anna Gayman"/>
    <x v="0"/>
    <x v="0"/>
    <s v="Allen"/>
    <x v="5"/>
    <n v="75002"/>
    <x v="2"/>
    <s v="OFF-PA-10000213"/>
    <x v="1"/>
    <x v="10"/>
    <s v="Xerox 198"/>
    <n v="15.936000000000002"/>
    <n v="4"/>
    <n v="0.2"/>
    <n v="5.378400000000001"/>
  </r>
  <r>
    <n v="2977"/>
    <x v="1476"/>
    <x v="3"/>
    <x v="769"/>
    <d v="2014-12-05T00:00:00"/>
    <s v="Same Day"/>
    <s v="DV-13045"/>
    <s v="Darrin Van Huff"/>
    <x v="1"/>
    <x v="0"/>
    <s v="Philadelphia"/>
    <x v="9"/>
    <n v="19143"/>
    <x v="3"/>
    <s v="FUR-CH-10001797"/>
    <x v="0"/>
    <x v="1"/>
    <s v="Safco Chair Connectors, 6/Carton"/>
    <n v="188.55199999999996"/>
    <n v="7"/>
    <n v="0.3"/>
    <n v="-2.693600000000032"/>
  </r>
  <r>
    <n v="2978"/>
    <x v="1477"/>
    <x v="3"/>
    <x v="621"/>
    <d v="2014-10-09T00:00:00"/>
    <s v="Second Class"/>
    <s v="HL-15040"/>
    <s v="Hunter Lopez"/>
    <x v="0"/>
    <x v="0"/>
    <s v="Rochester"/>
    <x v="15"/>
    <n v="14609"/>
    <x v="3"/>
    <s v="OFF-ST-10002214"/>
    <x v="1"/>
    <x v="4"/>
    <s v="X-Rack File for Hanging Folders"/>
    <n v="22.58"/>
    <n v="2"/>
    <n v="0"/>
    <n v="5.8707999999999991"/>
  </r>
  <r>
    <n v="2979"/>
    <x v="1478"/>
    <x v="2"/>
    <x v="286"/>
    <d v="2011-01-17T00:00:00"/>
    <s v="Second Class"/>
    <s v="ND-18370"/>
    <s v="Natalie DeCherney"/>
    <x v="0"/>
    <x v="0"/>
    <s v="Mount Pleasant"/>
    <x v="20"/>
    <n v="29464"/>
    <x v="0"/>
    <s v="FUR-CH-10000422"/>
    <x v="0"/>
    <x v="1"/>
    <s v="Global Highback Leather Tilter in Burgundy"/>
    <n v="545.93999999999994"/>
    <n v="6"/>
    <n v="0"/>
    <n v="87.350400000000036"/>
  </r>
  <r>
    <n v="2980"/>
    <x v="1479"/>
    <x v="1"/>
    <x v="821"/>
    <d v="2012-06-17T00:00:00"/>
    <s v="Standard Class"/>
    <s v="GB-14575"/>
    <s v="Giulietta Baptist"/>
    <x v="0"/>
    <x v="0"/>
    <s v="Philadelphia"/>
    <x v="9"/>
    <n v="19134"/>
    <x v="3"/>
    <s v="OFF-PA-10003848"/>
    <x v="1"/>
    <x v="10"/>
    <s v="Xerox 1997"/>
    <n v="20.736000000000004"/>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5999999999975"/>
  </r>
  <r>
    <n v="2982"/>
    <x v="1480"/>
    <x v="2"/>
    <x v="136"/>
    <d v="2011-07-18T00:00:00"/>
    <s v="Standard Class"/>
    <s v="CL-12565"/>
    <s v="Clay Ludtke"/>
    <x v="0"/>
    <x v="0"/>
    <s v="Seattle"/>
    <x v="4"/>
    <n v="98115"/>
    <x v="1"/>
    <s v="FUR-CH-10001797"/>
    <x v="0"/>
    <x v="1"/>
    <s v="Safco Chair Connectors, 6/Carton"/>
    <n v="123.136"/>
    <n v="4"/>
    <n v="0.2"/>
    <n v="13.852799999999981"/>
  </r>
  <r>
    <n v="2983"/>
    <x v="1480"/>
    <x v="2"/>
    <x v="136"/>
    <d v="2011-07-18T00:00:00"/>
    <s v="Standard Class"/>
    <s v="CL-12565"/>
    <s v="Clay Ludtke"/>
    <x v="0"/>
    <x v="0"/>
    <s v="Seattle"/>
    <x v="4"/>
    <n v="98115"/>
    <x v="1"/>
    <s v="OFF-BI-10003094"/>
    <x v="1"/>
    <x v="8"/>
    <s v="Self-Adhesive Ring Binder Labels"/>
    <n v="11.264000000000001"/>
    <n v="4"/>
    <n v="0.2"/>
    <n v="3.8015999999999992"/>
  </r>
  <r>
    <n v="2984"/>
    <x v="1481"/>
    <x v="2"/>
    <x v="776"/>
    <d v="2011-12-11T00:00:00"/>
    <s v="Second Class"/>
    <s v="RC-19960"/>
    <s v="Ryan Crowe"/>
    <x v="0"/>
    <x v="0"/>
    <s v="Springfield"/>
    <x v="21"/>
    <n v="97477"/>
    <x v="1"/>
    <s v="OFF-ST-10002205"/>
    <x v="1"/>
    <x v="4"/>
    <s v="File Shuttle I and Handi-File"/>
    <n v="53.424000000000007"/>
    <n v="3"/>
    <n v="0.2"/>
    <n v="4.6746000000000016"/>
  </r>
  <r>
    <n v="2985"/>
    <x v="1481"/>
    <x v="2"/>
    <x v="776"/>
    <d v="2011-12-11T00:00:00"/>
    <s v="Second Class"/>
    <s v="RC-19960"/>
    <s v="Ryan Crowe"/>
    <x v="0"/>
    <x v="0"/>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x v="0"/>
    <s v="Columbus"/>
    <x v="32"/>
    <n v="31907"/>
    <x v="0"/>
    <s v="FUR-FU-10000755"/>
    <x v="0"/>
    <x v="5"/>
    <s v="Eldon Expressions Mahogany Wood Desk Collection"/>
    <n v="24.96"/>
    <n v="4"/>
    <n v="0"/>
    <n v="6.240000000000002"/>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499999999999"/>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8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x v="0"/>
    <s v="Los Angeles"/>
    <x v="1"/>
    <n v="90032"/>
    <x v="1"/>
    <s v="OFF-ST-10001809"/>
    <x v="1"/>
    <x v="4"/>
    <s v="Fellowes Officeware Wire Shelving"/>
    <n v="449.15"/>
    <n v="5"/>
    <n v="0"/>
    <n v="8.9829999999999899"/>
  </r>
  <r>
    <n v="2992"/>
    <x v="1483"/>
    <x v="0"/>
    <x v="823"/>
    <d v="2013-02-26T00:00:00"/>
    <s v="Second Class"/>
    <s v="MC-17635"/>
    <s v="Matthew Clasen"/>
    <x v="1"/>
    <x v="0"/>
    <s v="Los Angeles"/>
    <x v="1"/>
    <n v="90032"/>
    <x v="1"/>
    <s v="OFF-BI-10002309"/>
    <x v="1"/>
    <x v="8"/>
    <s v="Avery Heavy-Duty EZD  Binder With Locking Rings"/>
    <n v="31.248000000000005"/>
    <n v="7"/>
    <n v="0.2"/>
    <n v="10.93679999999999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39999999995"/>
  </r>
  <r>
    <n v="2995"/>
    <x v="1486"/>
    <x v="0"/>
    <x v="369"/>
    <d v="2013-09-14T00:00:00"/>
    <s v="Second Class"/>
    <s v="AT-10735"/>
    <s v="Annie Thurman"/>
    <x v="0"/>
    <x v="0"/>
    <s v="Stockton"/>
    <x v="1"/>
    <n v="95207"/>
    <x v="1"/>
    <s v="OFF-BI-10004654"/>
    <x v="1"/>
    <x v="8"/>
    <s v="VariCap6 Expandable Binder"/>
    <n v="55.360000000000007"/>
    <n v="4"/>
    <n v="0.2"/>
    <n v="18.683999999999997"/>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0000000000004"/>
    <n v="1"/>
    <n v="0.2"/>
    <n v="0.64739999999999964"/>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x v="0"/>
    <s v="Philadelphia"/>
    <x v="9"/>
    <n v="19120"/>
    <x v="3"/>
    <s v="TEC-MA-10004521"/>
    <x v="2"/>
    <x v="15"/>
    <s v="Epson Perfection V600 Photo Scanner"/>
    <n v="206.99100000000004"/>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s v="Philadelphia"/>
    <x v="9"/>
    <n v="19120"/>
    <x v="3"/>
    <s v="OFF-BI-10000069"/>
    <x v="1"/>
    <x v="8"/>
    <s v="GBC Prepunched Paper, 19-Hole, for Binding Systems, 24-lb"/>
    <n v="9.006000000000002"/>
    <n v="2"/>
    <n v="0.7"/>
    <n v="-7.2048000000000023"/>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x v="0"/>
    <s v="Eau Claire"/>
    <x v="6"/>
    <n v="54703"/>
    <x v="2"/>
    <s v="OFF-BI-10000666"/>
    <x v="1"/>
    <x v="8"/>
    <s v="Surelock Post Binders"/>
    <n v="91.679999999999993"/>
    <n v="3"/>
    <n v="0"/>
    <n v="45.839999999999996"/>
  </r>
  <r>
    <n v="3007"/>
    <x v="1493"/>
    <x v="3"/>
    <x v="119"/>
    <d v="2014-10-16T00:00:00"/>
    <s v="First Class"/>
    <s v="CR-12730"/>
    <s v="Craig Reiter"/>
    <x v="0"/>
    <x v="0"/>
    <s v="New York City"/>
    <x v="15"/>
    <n v="10009"/>
    <x v="3"/>
    <s v="OFF-AP-10000828"/>
    <x v="1"/>
    <x v="9"/>
    <s v="Avanti 4.4 Cu. Ft. Refrigerator"/>
    <n v="904.9"/>
    <n v="5"/>
    <n v="0"/>
    <n v="253.37199999999996"/>
  </r>
  <r>
    <n v="3008"/>
    <x v="1494"/>
    <x v="2"/>
    <x v="745"/>
    <d v="2011-10-29T00:00:00"/>
    <s v="Standard Class"/>
    <s v="AA-10375"/>
    <s v="Allen Armold"/>
    <x v="0"/>
    <x v="0"/>
    <s v="Rancho Cucamonga"/>
    <x v="1"/>
    <n v="91730"/>
    <x v="1"/>
    <s v="OFF-BI-10002706"/>
    <x v="1"/>
    <x v="8"/>
    <s v="Avery Premier Heavy-Duty Binder with Round Locking Rings"/>
    <n v="34.271999999999998"/>
    <n v="3"/>
    <n v="0.2"/>
    <n v="11.138399999999999"/>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x v="0"/>
    <s v="Louisville"/>
    <x v="22"/>
    <n v="80027"/>
    <x v="1"/>
    <s v="OFF-BI-10000773"/>
    <x v="1"/>
    <x v="8"/>
    <s v="Insertable Tab Post Binder Dividers"/>
    <n v="12.030000000000001"/>
    <n v="5"/>
    <n v="0.7"/>
    <n v="-9.222999999999999"/>
  </r>
  <r>
    <n v="3012"/>
    <x v="1497"/>
    <x v="3"/>
    <x v="827"/>
    <d v="2014-04-24T00:00:00"/>
    <s v="Standard Class"/>
    <s v="SR-20425"/>
    <s v="Sharelle Roach"/>
    <x v="2"/>
    <x v="0"/>
    <s v="Louisville"/>
    <x v="22"/>
    <n v="80027"/>
    <x v="1"/>
    <s v="TEC-MA-10000822"/>
    <x v="2"/>
    <x v="15"/>
    <s v="Lexmark MX611dhe Monochrome Laser Printer"/>
    <n v="2549.9850000000006"/>
    <n v="5"/>
    <n v="0.7"/>
    <n v="-3399.9800000000009"/>
  </r>
  <r>
    <n v="3013"/>
    <x v="1497"/>
    <x v="3"/>
    <x v="827"/>
    <d v="2014-04-24T00:00:00"/>
    <s v="Standard Class"/>
    <s v="SR-20425"/>
    <s v="Sharelle Roach"/>
    <x v="2"/>
    <x v="0"/>
    <s v="Louisville"/>
    <x v="22"/>
    <n v="80027"/>
    <x v="1"/>
    <s v="OFF-BI-10001543"/>
    <x v="1"/>
    <x v="8"/>
    <s v="GBC VeloBinder Manual Binding System"/>
    <n v="21.594000000000005"/>
    <n v="2"/>
    <n v="0.7"/>
    <n v="-15.835599999999999"/>
  </r>
  <r>
    <n v="3014"/>
    <x v="1497"/>
    <x v="3"/>
    <x v="827"/>
    <d v="2014-04-24T00:00:00"/>
    <s v="Standard Class"/>
    <s v="SR-20425"/>
    <s v="Sharelle Roach"/>
    <x v="2"/>
    <x v="0"/>
    <s v="Louisville"/>
    <x v="22"/>
    <n v="80027"/>
    <x v="1"/>
    <s v="OFF-BI-10003355"/>
    <x v="1"/>
    <x v="8"/>
    <s v="Cardinal Holdit Business Card Pockets"/>
    <n v="8.9640000000000022"/>
    <n v="6"/>
    <n v="0.7"/>
    <n v="-6.573599999999999"/>
  </r>
  <r>
    <n v="3015"/>
    <x v="1497"/>
    <x v="3"/>
    <x v="827"/>
    <d v="2014-04-24T00:00:00"/>
    <s v="Standard Class"/>
    <s v="SR-20425"/>
    <s v="Sharelle Roach"/>
    <x v="2"/>
    <x v="0"/>
    <s v="Louisville"/>
    <x v="22"/>
    <n v="80027"/>
    <x v="1"/>
    <s v="OFF-PA-10002005"/>
    <x v="1"/>
    <x v="10"/>
    <s v="Xerox 225"/>
    <n v="20.736000000000004"/>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x v="0"/>
    <s v="Pharr"/>
    <x v="5"/>
    <n v="78577"/>
    <x v="2"/>
    <s v="OFF-ST-10002743"/>
    <x v="1"/>
    <x v="4"/>
    <s v="SAFCO Boltless Steel Shelving"/>
    <n v="727.29600000000005"/>
    <n v="8"/>
    <n v="0.2"/>
    <n v="-172.73280000000005"/>
  </r>
  <r>
    <n v="3018"/>
    <x v="1499"/>
    <x v="0"/>
    <x v="828"/>
    <d v="2013-08-31T00:00:00"/>
    <s v="Standard Class"/>
    <s v="MH-18115"/>
    <s v="Mick Hernandez"/>
    <x v="2"/>
    <x v="0"/>
    <s v="Pharr"/>
    <x v="5"/>
    <n v="78577"/>
    <x v="2"/>
    <s v="FUR-FU-10004973"/>
    <x v="0"/>
    <x v="5"/>
    <s v="Flat Face Poster Frame"/>
    <n v="22.608000000000001"/>
    <n v="3"/>
    <n v="0.6"/>
    <n v="-10.173599999999997"/>
  </r>
  <r>
    <n v="3019"/>
    <x v="1499"/>
    <x v="0"/>
    <x v="828"/>
    <d v="2013-08-31T00:00:00"/>
    <s v="Standard Class"/>
    <s v="MH-18115"/>
    <s v="Mick Hernandez"/>
    <x v="2"/>
    <x v="0"/>
    <s v="Pharr"/>
    <x v="5"/>
    <n v="78577"/>
    <x v="2"/>
    <s v="TEC-AC-10002842"/>
    <x v="2"/>
    <x v="11"/>
    <s v="WD My Passport Ultra 2TB Portable External Hard Drive"/>
    <n v="666.4"/>
    <n v="7"/>
    <n v="0.2"/>
    <n v="-33.319999999999965"/>
  </r>
  <r>
    <n v="3020"/>
    <x v="1500"/>
    <x v="1"/>
    <x v="627"/>
    <d v="2012-11-14T00:00:00"/>
    <s v="Standard Class"/>
    <s v="SC-20095"/>
    <s v="Sanjit Chand"/>
    <x v="0"/>
    <x v="0"/>
    <s v="West Jordan"/>
    <x v="7"/>
    <n v="84084"/>
    <x v="1"/>
    <s v="OFF-FA-10002701"/>
    <x v="1"/>
    <x v="13"/>
    <s v="Alliance Rubber Bands"/>
    <n v="5.04"/>
    <n v="3"/>
    <n v="0"/>
    <n v="0.20159999999999978"/>
  </r>
  <r>
    <n v="3021"/>
    <x v="1500"/>
    <x v="1"/>
    <x v="627"/>
    <d v="2012-11-14T00:00:00"/>
    <s v="Standard Class"/>
    <s v="SC-20095"/>
    <s v="Sanjit Chand"/>
    <x v="0"/>
    <x v="0"/>
    <s v="West Jordan"/>
    <x v="7"/>
    <n v="84084"/>
    <x v="1"/>
    <s v="OFF-PA-10001125"/>
    <x v="1"/>
    <x v="10"/>
    <s v="Xerox 1988"/>
    <n v="92.94"/>
    <n v="3"/>
    <n v="0"/>
    <n v="41.822999999999993"/>
  </r>
  <r>
    <n v="3022"/>
    <x v="1500"/>
    <x v="1"/>
    <x v="627"/>
    <d v="2012-11-14T00:00:00"/>
    <s v="Standard Class"/>
    <s v="SC-20095"/>
    <s v="Sanjit Chand"/>
    <x v="0"/>
    <x v="0"/>
    <s v="West Jordan"/>
    <x v="7"/>
    <n v="84084"/>
    <x v="1"/>
    <s v="FUR-FU-10004090"/>
    <x v="0"/>
    <x v="5"/>
    <s v="Executive Impressions 14&quot; Contract Wall Clock"/>
    <n v="66.69"/>
    <n v="3"/>
    <n v="0"/>
    <n v="22.007699999999996"/>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79999999994"/>
    <n v="2"/>
    <n v="0.32"/>
    <n v="-14.458800000000025"/>
  </r>
  <r>
    <n v="3025"/>
    <x v="1502"/>
    <x v="1"/>
    <x v="627"/>
    <d v="2012-11-13T00:00:00"/>
    <s v="Standard Class"/>
    <s v="AC-10450"/>
    <s v="Amy Cox"/>
    <x v="0"/>
    <x v="0"/>
    <s v="New York City"/>
    <x v="15"/>
    <n v="10011"/>
    <x v="3"/>
    <s v="OFF-BI-10001922"/>
    <x v="1"/>
    <x v="8"/>
    <s v="Storex Dura Pro Binders"/>
    <n v="52.272000000000006"/>
    <n v="11"/>
    <n v="0.2"/>
    <n v="17.641799999999996"/>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00000000003"/>
    <n v="3"/>
    <n v="0.2"/>
    <n v="0"/>
  </r>
  <r>
    <n v="3028"/>
    <x v="1504"/>
    <x v="2"/>
    <x v="829"/>
    <d v="2011-08-24T00:00:00"/>
    <s v="Same Day"/>
    <s v="RB-19645"/>
    <s v="Robert Barroso"/>
    <x v="1"/>
    <x v="0"/>
    <s v="Billings"/>
    <x v="37"/>
    <n v="59102"/>
    <x v="1"/>
    <s v="OFF-BI-10002799"/>
    <x v="1"/>
    <x v="8"/>
    <s v="SlimView Poly Binder, 3/8&quot;"/>
    <n v="8.2880000000000003"/>
    <n v="2"/>
    <n v="0.2"/>
    <n v="2.6935999999999991"/>
  </r>
  <r>
    <n v="3029"/>
    <x v="1505"/>
    <x v="3"/>
    <x v="94"/>
    <d v="2014-12-22T00:00:00"/>
    <s v="Standard Class"/>
    <s v="AI-10855"/>
    <s v="Arianne Irving"/>
    <x v="0"/>
    <x v="0"/>
    <s v="Chesapeake"/>
    <x v="17"/>
    <n v="23320"/>
    <x v="0"/>
    <s v="FUR-CH-10003846"/>
    <x v="0"/>
    <x v="1"/>
    <s v="Hon Valutask Swivel Chairs"/>
    <n v="504.90000000000003"/>
    <n v="5"/>
    <n v="0"/>
    <n v="80.78400000000002"/>
  </r>
  <r>
    <n v="3030"/>
    <x v="1506"/>
    <x v="0"/>
    <x v="830"/>
    <d v="2013-03-29T00:00:00"/>
    <s v="Standard Class"/>
    <s v="DR-12880"/>
    <s v="Dan Reichenbach"/>
    <x v="1"/>
    <x v="0"/>
    <s v="Gresham"/>
    <x v="21"/>
    <n v="97030"/>
    <x v="1"/>
    <s v="TEC-PH-10003691"/>
    <x v="2"/>
    <x v="7"/>
    <s v="BlackBerry Q10"/>
    <n v="403.16800000000001"/>
    <n v="4"/>
    <n v="0.2"/>
    <n v="25.198000000000008"/>
  </r>
  <r>
    <n v="3031"/>
    <x v="1507"/>
    <x v="1"/>
    <x v="481"/>
    <d v="2012-09-27T00:00:00"/>
    <s v="Standard Class"/>
    <s v="DM-12955"/>
    <s v="Dario Medina"/>
    <x v="1"/>
    <x v="0"/>
    <s v="Lincoln Park"/>
    <x v="12"/>
    <n v="48146"/>
    <x v="2"/>
    <s v="FUR-BO-10000468"/>
    <x v="0"/>
    <x v="0"/>
    <s v="O'Sullivan 2-Shelf Heavy-Duty Bookcases"/>
    <n v="194.32"/>
    <n v="4"/>
    <n v="0"/>
    <n v="31.091200000000015"/>
  </r>
  <r>
    <n v="3032"/>
    <x v="1507"/>
    <x v="1"/>
    <x v="481"/>
    <d v="2012-09-27T00:00:00"/>
    <s v="Standard Class"/>
    <s v="DM-12955"/>
    <s v="Dario Medina"/>
    <x v="1"/>
    <x v="0"/>
    <s v="Lincoln Park"/>
    <x v="12"/>
    <n v="48146"/>
    <x v="2"/>
    <s v="OFF-AR-10001044"/>
    <x v="1"/>
    <x v="6"/>
    <s v="BOSTON Ranger #55 Pencil Sharpener, Black"/>
    <n v="25.99"/>
    <n v="1"/>
    <n v="0"/>
    <n v="7.5370999999999988"/>
  </r>
  <r>
    <n v="3033"/>
    <x v="1508"/>
    <x v="0"/>
    <x v="831"/>
    <d v="2013-11-27T00:00:00"/>
    <s v="Standard Class"/>
    <s v="JH-16180"/>
    <s v="Justin Hirsh"/>
    <x v="0"/>
    <x v="0"/>
    <s v="Gresham"/>
    <x v="21"/>
    <n v="97030"/>
    <x v="1"/>
    <s v="FUR-CH-10003833"/>
    <x v="0"/>
    <x v="1"/>
    <s v="Novimex Fabric Task Chair"/>
    <n v="195.136"/>
    <n v="4"/>
    <n v="0.2"/>
    <n v="-12.196000000000005"/>
  </r>
  <r>
    <n v="3034"/>
    <x v="1509"/>
    <x v="3"/>
    <x v="118"/>
    <d v="2014-09-22T00:00:00"/>
    <s v="Standard Class"/>
    <s v="AB-10060"/>
    <s v="Adam Bellavance"/>
    <x v="2"/>
    <x v="0"/>
    <s v="Philadelphia"/>
    <x v="9"/>
    <n v="19143"/>
    <x v="3"/>
    <s v="OFF-PA-10004355"/>
    <x v="1"/>
    <x v="10"/>
    <s v="Xerox 231"/>
    <n v="20.736000000000004"/>
    <n v="4"/>
    <n v="0.2"/>
    <n v="7.2576000000000001"/>
  </r>
  <r>
    <n v="3035"/>
    <x v="1510"/>
    <x v="1"/>
    <x v="832"/>
    <d v="2012-06-16T00:00:00"/>
    <s v="Standard Class"/>
    <s v="BD-11605"/>
    <s v="Brian Dahlen"/>
    <x v="0"/>
    <x v="0"/>
    <s v="Monroe"/>
    <x v="28"/>
    <n v="71203"/>
    <x v="0"/>
    <s v="TEC-AC-10003038"/>
    <x v="2"/>
    <x v="11"/>
    <s v="Kingston Digital DataTraveler 16GB USB 2.0"/>
    <n v="53.699999999999996"/>
    <n v="6"/>
    <n v="0"/>
    <n v="10.202999999999994"/>
  </r>
  <r>
    <n v="3036"/>
    <x v="1510"/>
    <x v="1"/>
    <x v="832"/>
    <d v="2012-06-16T00:00:00"/>
    <s v="Standard Class"/>
    <s v="BD-11605"/>
    <s v="Brian Dahlen"/>
    <x v="0"/>
    <x v="0"/>
    <s v="Monroe"/>
    <x v="28"/>
    <n v="71203"/>
    <x v="0"/>
    <s v="OFF-BI-10002799"/>
    <x v="1"/>
    <x v="8"/>
    <s v="SlimView Poly Binder, 3/8&quot;"/>
    <n v="36.26"/>
    <n v="7"/>
    <n v="0"/>
    <n v="16.679599999999997"/>
  </r>
  <r>
    <n v="3037"/>
    <x v="1510"/>
    <x v="1"/>
    <x v="832"/>
    <d v="2012-06-16T00:00:00"/>
    <s v="Standard Class"/>
    <s v="BD-11605"/>
    <s v="Brian Dahlen"/>
    <x v="0"/>
    <x v="0"/>
    <s v="Monroe"/>
    <x v="28"/>
    <n v="71203"/>
    <x v="0"/>
    <s v="OFF-AR-10003582"/>
    <x v="1"/>
    <x v="6"/>
    <s v="Boston Electric Pencil Sharpener, Model 1818, Charcoal Black"/>
    <n v="56.3"/>
    <n v="2"/>
    <n v="0"/>
    <n v="15.764000000000003"/>
  </r>
  <r>
    <n v="3038"/>
    <x v="1510"/>
    <x v="1"/>
    <x v="832"/>
    <d v="2012-06-16T00:00:00"/>
    <s v="Standard Class"/>
    <s v="BD-11605"/>
    <s v="Brian Dahlen"/>
    <x v="0"/>
    <x v="0"/>
    <s v="Monroe"/>
    <x v="28"/>
    <n v="71203"/>
    <x v="0"/>
    <s v="OFF-PA-10004451"/>
    <x v="1"/>
    <x v="10"/>
    <s v="Xerox 222"/>
    <n v="32.400000000000006"/>
    <n v="5"/>
    <n v="0"/>
    <n v="15.552000000000001"/>
  </r>
  <r>
    <n v="3039"/>
    <x v="1510"/>
    <x v="1"/>
    <x v="832"/>
    <d v="2012-06-16T00:00:00"/>
    <s v="Standard Class"/>
    <s v="BD-11605"/>
    <s v="Brian Dahlen"/>
    <x v="0"/>
    <x v="0"/>
    <s v="Monroe"/>
    <x v="28"/>
    <n v="71203"/>
    <x v="0"/>
    <s v="FUR-FU-10004666"/>
    <x v="0"/>
    <x v="5"/>
    <s v="DAX Clear Channel Poster Frame"/>
    <n v="29.16"/>
    <n v="2"/>
    <n v="0"/>
    <n v="10.789200000000001"/>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s v="Chattanooga"/>
    <x v="18"/>
    <n v="37421"/>
    <x v="0"/>
    <s v="FUR-FU-10004270"/>
    <x v="0"/>
    <x v="5"/>
    <s v="Eldon Image Series Desk Accessories, Burgundy"/>
    <n v="16.72"/>
    <n v="5"/>
    <n v="0.2"/>
    <n v="3.3439999999999994"/>
  </r>
  <r>
    <n v="3042"/>
    <x v="1513"/>
    <x v="3"/>
    <x v="220"/>
    <d v="2014-09-13T00:00:00"/>
    <s v="Same Day"/>
    <s v="KF-16285"/>
    <s v="Karen Ferguson"/>
    <x v="2"/>
    <x v="0"/>
    <s v="Long Beach"/>
    <x v="1"/>
    <n v="90805"/>
    <x v="1"/>
    <s v="OFF-PA-10003172"/>
    <x v="1"/>
    <x v="10"/>
    <s v="Xerox 1996"/>
    <n v="12.96"/>
    <n v="2"/>
    <n v="0"/>
    <n v="6.2208000000000006"/>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20000000004"/>
    <n v="8"/>
    <n v="0.2"/>
    <n v="256.78399999999976"/>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899999999999999"/>
    <n v="5"/>
    <n v="0"/>
    <n v="3.6139999999999994"/>
  </r>
  <r>
    <n v="3047"/>
    <x v="1515"/>
    <x v="3"/>
    <x v="44"/>
    <d v="2014-11-11T00:00:00"/>
    <s v="Second Class"/>
    <s v="CC-12430"/>
    <s v="Chuck Clark"/>
    <x v="2"/>
    <x v="0"/>
    <s v="Minneapolis"/>
    <x v="11"/>
    <n v="55407"/>
    <x v="2"/>
    <s v="OFF-PA-10003127"/>
    <x v="1"/>
    <x v="10"/>
    <s v="Staples"/>
    <n v="26.38"/>
    <n v="1"/>
    <n v="0"/>
    <n v="12.13479999999999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5999999999972"/>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x v="0"/>
    <s v="Meridian"/>
    <x v="45"/>
    <n v="83642"/>
    <x v="1"/>
    <s v="OFF-PA-10001295"/>
    <x v="1"/>
    <x v="10"/>
    <s v="Computer Printout Paper with Letter-Trim Perforations"/>
    <n v="37.94"/>
    <n v="2"/>
    <n v="0"/>
    <n v="18.211199999999998"/>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00000000005"/>
    <n v="5"/>
    <n v="0.2"/>
    <n v="874.98749999999984"/>
  </r>
  <r>
    <n v="3057"/>
    <x v="1521"/>
    <x v="3"/>
    <x v="15"/>
    <d v="2014-10-25T00:00:00"/>
    <s v="Second Class"/>
    <s v="HH-15010"/>
    <s v="Hilary Holden"/>
    <x v="1"/>
    <x v="0"/>
    <s v="San Francisco"/>
    <x v="1"/>
    <n v="94110"/>
    <x v="1"/>
    <s v="OFF-EN-10002973"/>
    <x v="1"/>
    <x v="12"/>
    <s v="Ampad #10 Peel &amp; Seel Holiday Envelopes"/>
    <n v="8.9600000000000009"/>
    <n v="2"/>
    <n v="0"/>
    <n v="4.3008000000000006"/>
  </r>
  <r>
    <n v="3058"/>
    <x v="1521"/>
    <x v="3"/>
    <x v="15"/>
    <d v="2014-10-25T00:00:00"/>
    <s v="Second Class"/>
    <s v="HH-15010"/>
    <s v="Hilary Holden"/>
    <x v="1"/>
    <x v="0"/>
    <s v="San Francisco"/>
    <x v="1"/>
    <n v="94110"/>
    <x v="1"/>
    <s v="OFF-LA-10001641"/>
    <x v="1"/>
    <x v="2"/>
    <s v="Avery 518"/>
    <n v="31.5"/>
    <n v="10"/>
    <n v="0"/>
    <n v="15.120000000000001"/>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8000000000002"/>
    <n v="2"/>
    <n v="0.2"/>
    <n v="-3.3506000000000018"/>
  </r>
  <r>
    <n v="3061"/>
    <x v="1522"/>
    <x v="0"/>
    <x v="77"/>
    <d v="2013-11-13T00:00:00"/>
    <s v="Standard Class"/>
    <s v="DM-13345"/>
    <s v="Denise Monton"/>
    <x v="1"/>
    <x v="0"/>
    <s v="Newark"/>
    <x v="24"/>
    <n v="43055"/>
    <x v="3"/>
    <s v="TEC-AC-10002800"/>
    <x v="2"/>
    <x v="11"/>
    <s v="Plantronics Audio 478 Stereo USB Headset"/>
    <n v="119.97600000000001"/>
    <n v="3"/>
    <n v="0.2"/>
    <n v="22.495499999999989"/>
  </r>
  <r>
    <n v="3062"/>
    <x v="1523"/>
    <x v="3"/>
    <x v="448"/>
    <d v="2014-03-08T00:00:00"/>
    <s v="Standard Class"/>
    <s v="RE-19450"/>
    <s v="Richard Eichhorn"/>
    <x v="0"/>
    <x v="0"/>
    <s v="Dallas"/>
    <x v="5"/>
    <n v="75081"/>
    <x v="2"/>
    <s v="OFF-PA-10001307"/>
    <x v="1"/>
    <x v="10"/>
    <s v="Important Message Pads, 50 4-1/4 x 5-1/2 Forms per Pad"/>
    <n v="26.880000000000003"/>
    <n v="8"/>
    <n v="0.2"/>
    <n v="9.743999999999998"/>
  </r>
  <r>
    <n v="3063"/>
    <x v="1524"/>
    <x v="1"/>
    <x v="154"/>
    <d v="2012-11-29T00:00:00"/>
    <s v="First Class"/>
    <s v="JD-16150"/>
    <s v="Justin Deggeller"/>
    <x v="1"/>
    <x v="0"/>
    <s v="Newark"/>
    <x v="13"/>
    <n v="19711"/>
    <x v="3"/>
    <s v="TEC-PH-10002350"/>
    <x v="2"/>
    <x v="7"/>
    <s v="Apple EarPods with Remote and Mic"/>
    <n v="83.97"/>
    <n v="3"/>
    <n v="0"/>
    <n v="23.511599999999998"/>
  </r>
  <r>
    <n v="3064"/>
    <x v="1524"/>
    <x v="1"/>
    <x v="154"/>
    <d v="2012-11-29T00:00:00"/>
    <s v="First Class"/>
    <s v="JD-16150"/>
    <s v="Justin Deggeller"/>
    <x v="1"/>
    <x v="0"/>
    <s v="Newark"/>
    <x v="13"/>
    <n v="19711"/>
    <x v="3"/>
    <s v="TEC-AC-10000397"/>
    <x v="2"/>
    <x v="11"/>
    <s v="Perixx PERIBOARD-512B, Ergonomic Split Keyboard"/>
    <n v="104.97"/>
    <n v="3"/>
    <n v="0"/>
    <n v="7.3479000000000028"/>
  </r>
  <r>
    <n v="3065"/>
    <x v="1525"/>
    <x v="3"/>
    <x v="677"/>
    <d v="2014-03-19T00:00:00"/>
    <s v="Second Class"/>
    <s v="BF-11215"/>
    <s v="Benjamin Farhat"/>
    <x v="2"/>
    <x v="0"/>
    <s v="Albuquerque"/>
    <x v="27"/>
    <n v="87105"/>
    <x v="1"/>
    <s v="OFF-ST-10000615"/>
    <x v="1"/>
    <x v="4"/>
    <s v="SimpliFile Personal File, Black Granite, 15w x 6-15/16d x 11-1/4h"/>
    <n v="90.8"/>
    <n v="8"/>
    <n v="0"/>
    <n v="25.424000000000007"/>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000000000002"/>
    <n v="5"/>
    <n v="0"/>
    <n v="88.129500000000007"/>
  </r>
  <r>
    <n v="3068"/>
    <x v="1525"/>
    <x v="3"/>
    <x v="677"/>
    <d v="2014-03-19T00:00:00"/>
    <s v="Second Class"/>
    <s v="BF-11215"/>
    <s v="Benjamin Farhat"/>
    <x v="2"/>
    <x v="0"/>
    <s v="Albuquerque"/>
    <x v="27"/>
    <n v="87105"/>
    <x v="1"/>
    <s v="OFF-PA-10001534"/>
    <x v="1"/>
    <x v="10"/>
    <s v="Xerox 230"/>
    <n v="45.36"/>
    <n v="7"/>
    <n v="0"/>
    <n v="21.772800000000004"/>
  </r>
  <r>
    <n v="3069"/>
    <x v="1525"/>
    <x v="3"/>
    <x v="677"/>
    <d v="2014-03-19T00:00:00"/>
    <s v="Second Class"/>
    <s v="BF-11215"/>
    <s v="Benjamin Farhat"/>
    <x v="2"/>
    <x v="0"/>
    <s v="Albuquerque"/>
    <x v="27"/>
    <n v="87105"/>
    <x v="1"/>
    <s v="OFF-PA-10001815"/>
    <x v="1"/>
    <x v="10"/>
    <s v="Xerox 1885"/>
    <n v="288.24"/>
    <n v="6"/>
    <n v="0"/>
    <n v="138.35519999999997"/>
  </r>
  <r>
    <n v="3070"/>
    <x v="1526"/>
    <x v="3"/>
    <x v="329"/>
    <d v="2014-12-01T00:00:00"/>
    <s v="Same Day"/>
    <s v="ML-17755"/>
    <s v="Max Ludwig"/>
    <x v="2"/>
    <x v="0"/>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s v="Newark"/>
    <x v="13"/>
    <n v="19711"/>
    <x v="3"/>
    <s v="OFF-ST-10002011"/>
    <x v="1"/>
    <x v="4"/>
    <s v="Smead Adjustable Mobile File Trolley with Lockable Top"/>
    <n v="2934.33"/>
    <n v="7"/>
    <n v="0"/>
    <n v="792.26910000000021"/>
  </r>
  <r>
    <n v="3072"/>
    <x v="1527"/>
    <x v="2"/>
    <x v="664"/>
    <d v="2011-11-22T00:00:00"/>
    <s v="Standard Class"/>
    <s v="YC-21895"/>
    <s v="Yoseph Carroll"/>
    <x v="1"/>
    <x v="0"/>
    <s v="Newark"/>
    <x v="13"/>
    <n v="19711"/>
    <x v="3"/>
    <s v="FUR-FU-10002379"/>
    <x v="0"/>
    <x v="5"/>
    <s v="Eldon Econocleat Chair Mats for Low Pile Carpets"/>
    <n v="124.41"/>
    <n v="3"/>
    <n v="0"/>
    <n v="14.929199999999994"/>
  </r>
  <r>
    <n v="3073"/>
    <x v="1527"/>
    <x v="2"/>
    <x v="664"/>
    <d v="2011-11-22T00:00:00"/>
    <s v="Standard Class"/>
    <s v="YC-21895"/>
    <s v="Yoseph Carroll"/>
    <x v="1"/>
    <x v="0"/>
    <s v="Newark"/>
    <x v="13"/>
    <n v="19711"/>
    <x v="3"/>
    <s v="OFF-AR-10003752"/>
    <x v="1"/>
    <x v="6"/>
    <s v="Deluxe Chalkboard Eraser Cleaner"/>
    <n v="57.75"/>
    <n v="5"/>
    <n v="0"/>
    <n v="26.564999999999998"/>
  </r>
  <r>
    <n v="3074"/>
    <x v="1528"/>
    <x v="0"/>
    <x v="835"/>
    <d v="2013-01-05T00:00:00"/>
    <s v="First Class"/>
    <s v="LR-16915"/>
    <s v="Lena Radford"/>
    <x v="0"/>
    <x v="0"/>
    <s v="Los Angeles"/>
    <x v="1"/>
    <n v="90045"/>
    <x v="1"/>
    <s v="OFF-ST-10003692"/>
    <x v="1"/>
    <x v="4"/>
    <s v="Recycled Steel Personal File for Hanging File Folders"/>
    <n v="114.46"/>
    <n v="2"/>
    <n v="0"/>
    <n v="28.614999999999995"/>
  </r>
  <r>
    <n v="3075"/>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x v="0"/>
    <s v="Dallas"/>
    <x v="5"/>
    <n v="75217"/>
    <x v="2"/>
    <s v="OFF-ST-10003306"/>
    <x v="1"/>
    <x v="4"/>
    <s v="Letter Size Cart"/>
    <n v="342.86400000000003"/>
    <n v="3"/>
    <n v="0.2"/>
    <n v="38.572199999999953"/>
  </r>
  <r>
    <n v="3077"/>
    <x v="1530"/>
    <x v="2"/>
    <x v="836"/>
    <d v="2011-07-24T00:00:00"/>
    <s v="Standard Class"/>
    <s v="KM-16375"/>
    <s v="Katherine Murray"/>
    <x v="2"/>
    <x v="0"/>
    <s v="Dallas"/>
    <x v="5"/>
    <n v="75217"/>
    <x v="2"/>
    <s v="FUR-FU-10003724"/>
    <x v="0"/>
    <x v="5"/>
    <s v="Westinghouse Clip-On Gooseneck Lamps"/>
    <n v="16.739999999999998"/>
    <n v="5"/>
    <n v="0.6"/>
    <n v="-14.228999999999997"/>
  </r>
  <r>
    <n v="3078"/>
    <x v="1530"/>
    <x v="2"/>
    <x v="836"/>
    <d v="2011-07-24T00:00:00"/>
    <s v="Standard Class"/>
    <s v="KM-16375"/>
    <s v="Katherine Murray"/>
    <x v="2"/>
    <x v="0"/>
    <s v="Dallas"/>
    <x v="5"/>
    <n v="75217"/>
    <x v="2"/>
    <s v="FUR-CH-10002024"/>
    <x v="0"/>
    <x v="1"/>
    <s v="HON 5400 Series Task Chairs for Big and Tall"/>
    <n v="981.37199999999996"/>
    <n v="2"/>
    <n v="0.3"/>
    <n v="-140.19599999999997"/>
  </r>
  <r>
    <n v="3079"/>
    <x v="1531"/>
    <x v="2"/>
    <x v="371"/>
    <d v="2011-05-25T00:00:00"/>
    <s v="Standard Class"/>
    <s v="BT-11530"/>
    <s v="Bradley Talbott"/>
    <x v="2"/>
    <x v="0"/>
    <s v="San Diego"/>
    <x v="1"/>
    <n v="92037"/>
    <x v="1"/>
    <s v="OFF-AR-10003514"/>
    <x v="1"/>
    <x v="6"/>
    <s v="4009 Highlighters by Sanford"/>
    <n v="31.84"/>
    <n v="8"/>
    <n v="0"/>
    <n v="10.507199999999997"/>
  </r>
  <r>
    <n v="3080"/>
    <x v="1532"/>
    <x v="3"/>
    <x v="507"/>
    <d v="2014-09-06T00:00:00"/>
    <s v="First Class"/>
    <s v="KB-16405"/>
    <s v="Katrina Bavinger"/>
    <x v="2"/>
    <x v="0"/>
    <s v="Apple Valley"/>
    <x v="1"/>
    <n v="92307"/>
    <x v="1"/>
    <s v="OFF-PA-10001800"/>
    <x v="1"/>
    <x v="10"/>
    <s v="Xerox 220"/>
    <n v="12.96"/>
    <n v="2"/>
    <n v="0"/>
    <n v="6.2208000000000006"/>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x v="0"/>
    <s v="Houston"/>
    <x v="5"/>
    <n v="77070"/>
    <x v="2"/>
    <s v="OFF-BI-10004584"/>
    <x v="1"/>
    <x v="8"/>
    <s v="GBC ProClick 150 Presentation Binding System"/>
    <n v="252.78399999999996"/>
    <n v="4"/>
    <n v="0.8"/>
    <n v="-417.09360000000004"/>
  </r>
  <r>
    <n v="3086"/>
    <x v="1535"/>
    <x v="3"/>
    <x v="839"/>
    <d v="2014-02-15T00:00:00"/>
    <s v="Standard Class"/>
    <s v="TP-21415"/>
    <s v="Tom Prescott"/>
    <x v="0"/>
    <x v="0"/>
    <s v="Houston"/>
    <x v="5"/>
    <n v="77070"/>
    <x v="2"/>
    <s v="TEC-AC-10002402"/>
    <x v="2"/>
    <x v="11"/>
    <s v="Razer Kraken PRO Over Ear PC and Music Headset"/>
    <n v="127.98399999999999"/>
    <n v="2"/>
    <n v="0.2"/>
    <n v="15.997999999999987"/>
  </r>
  <r>
    <n v="3087"/>
    <x v="1535"/>
    <x v="3"/>
    <x v="839"/>
    <d v="2014-02-15T00:00:00"/>
    <s v="Standard Class"/>
    <s v="TP-21415"/>
    <s v="Tom Prescott"/>
    <x v="0"/>
    <x v="0"/>
    <s v="Houston"/>
    <x v="5"/>
    <n v="77070"/>
    <x v="2"/>
    <s v="FUR-FU-10000550"/>
    <x v="0"/>
    <x v="5"/>
    <s v="Stacking Trays by OIC"/>
    <n v="3.9840000000000004"/>
    <n v="2"/>
    <n v="0.6"/>
    <n v="-2.6892000000000005"/>
  </r>
  <r>
    <n v="3088"/>
    <x v="1535"/>
    <x v="3"/>
    <x v="839"/>
    <d v="2014-02-15T00:00:00"/>
    <s v="Standard Class"/>
    <s v="TP-21415"/>
    <s v="Tom Prescott"/>
    <x v="0"/>
    <x v="0"/>
    <s v="Houston"/>
    <x v="5"/>
    <n v="77070"/>
    <x v="2"/>
    <s v="OFF-AP-10000055"/>
    <x v="1"/>
    <x v="9"/>
    <s v="Belkin F9S820V06 8 Outlet Surge"/>
    <n v="12.991999999999996"/>
    <n v="2"/>
    <n v="0.8"/>
    <n v="-32.480000000000004"/>
  </r>
  <r>
    <n v="3089"/>
    <x v="1536"/>
    <x v="3"/>
    <x v="185"/>
    <d v="2014-04-03T00:00:00"/>
    <s v="Second Class"/>
    <s v="DB-12910"/>
    <s v="Daniel Byrd"/>
    <x v="2"/>
    <x v="0"/>
    <s v="Henderson"/>
    <x v="0"/>
    <n v="42420"/>
    <x v="0"/>
    <s v="FUR-FU-10001591"/>
    <x v="0"/>
    <x v="5"/>
    <s v="Advantus Panel Wall Certificate Holder - 8.5x11"/>
    <n v="61"/>
    <n v="5"/>
    <n v="0"/>
    <n v="25.620000000000005"/>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599999999999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0000000000003"/>
    <n v="4"/>
    <n v="0.2"/>
    <n v="2.7719999999999994"/>
  </r>
  <r>
    <n v="3095"/>
    <x v="1538"/>
    <x v="1"/>
    <x v="841"/>
    <d v="2012-08-23T00:00:00"/>
    <s v="Same Day"/>
    <s v="TD-20995"/>
    <s v="Tamara Dahlen"/>
    <x v="0"/>
    <x v="0"/>
    <s v="Bolingbrook"/>
    <x v="10"/>
    <n v="60440"/>
    <x v="2"/>
    <s v="OFF-PA-10000809"/>
    <x v="1"/>
    <x v="10"/>
    <s v="Xerox 206"/>
    <n v="10.368000000000002"/>
    <n v="2"/>
    <n v="0.2"/>
    <n v="3.6288"/>
  </r>
  <r>
    <n v="3096"/>
    <x v="1538"/>
    <x v="1"/>
    <x v="841"/>
    <d v="2012-08-23T00:00:00"/>
    <s v="Same Day"/>
    <s v="TD-20995"/>
    <s v="Tamara Dahlen"/>
    <x v="0"/>
    <x v="0"/>
    <s v="Bolingbrook"/>
    <x v="10"/>
    <n v="60440"/>
    <x v="2"/>
    <s v="OFF-FA-10003021"/>
    <x v="1"/>
    <x v="13"/>
    <s v="Staples"/>
    <n v="12.032"/>
    <n v="8"/>
    <n v="0.2"/>
    <n v="2.2559999999999993"/>
  </r>
  <r>
    <n v="3097"/>
    <x v="1538"/>
    <x v="1"/>
    <x v="841"/>
    <d v="2012-08-23T00:00:00"/>
    <s v="Same Day"/>
    <s v="TD-20995"/>
    <s v="Tamara Dahlen"/>
    <x v="0"/>
    <x v="0"/>
    <s v="Bolingbrook"/>
    <x v="10"/>
    <n v="60440"/>
    <x v="2"/>
    <s v="OFF-AP-10000696"/>
    <x v="1"/>
    <x v="9"/>
    <s v="Holmes Odor Grabber"/>
    <n v="5.7679999999999989"/>
    <n v="2"/>
    <n v="0.8"/>
    <n v="-13.554800000000004"/>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59999999998"/>
    <n v="4"/>
    <n v="0.32"/>
    <n v="-42.1096"/>
  </r>
  <r>
    <n v="3100"/>
    <x v="1540"/>
    <x v="3"/>
    <x v="349"/>
    <d v="2014-04-20T00:00:00"/>
    <s v="Standard Class"/>
    <s v="CS-12355"/>
    <s v="Christine Sundaresam"/>
    <x v="0"/>
    <x v="0"/>
    <s v="New York City"/>
    <x v="15"/>
    <n v="10024"/>
    <x v="3"/>
    <s v="OFF-BI-10000829"/>
    <x v="1"/>
    <x v="8"/>
    <s v="Avery Non-Stick Binders"/>
    <n v="10.776000000000002"/>
    <n v="3"/>
    <n v="0.2"/>
    <n v="3.5021999999999989"/>
  </r>
  <r>
    <n v="3101"/>
    <x v="1540"/>
    <x v="3"/>
    <x v="349"/>
    <d v="2014-04-20T00:00:00"/>
    <s v="Standard Class"/>
    <s v="CS-12355"/>
    <s v="Christine Sundaresam"/>
    <x v="0"/>
    <x v="0"/>
    <s v="New York City"/>
    <x v="15"/>
    <n v="10024"/>
    <x v="3"/>
    <s v="FUR-BO-10003441"/>
    <x v="0"/>
    <x v="0"/>
    <s v="Bush Westfield Collection Bookcases, Fully Assembled"/>
    <n v="242.35200000000003"/>
    <n v="3"/>
    <n v="0.2"/>
    <n v="9.0881999999999721"/>
  </r>
  <r>
    <n v="3102"/>
    <x v="1541"/>
    <x v="3"/>
    <x v="66"/>
    <d v="2014-12-28T00:00:00"/>
    <s v="Second Class"/>
    <s v="JG-15310"/>
    <s v="Jason Gross"/>
    <x v="1"/>
    <x v="0"/>
    <s v="Providence"/>
    <x v="34"/>
    <n v="2908"/>
    <x v="3"/>
    <s v="OFF-SU-10003505"/>
    <x v="1"/>
    <x v="14"/>
    <s v="Premier Electric Letter Opener"/>
    <n v="695.16"/>
    <n v="6"/>
    <n v="0"/>
    <n v="34.75799999999995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x v="0"/>
    <s v="New York City"/>
    <x v="15"/>
    <n v="10024"/>
    <x v="3"/>
    <s v="OFF-PA-10002741"/>
    <x v="1"/>
    <x v="10"/>
    <s v="Xerox 1980"/>
    <n v="25.68"/>
    <n v="6"/>
    <n v="0"/>
    <n v="11.555999999999997"/>
  </r>
  <r>
    <n v="3106"/>
    <x v="1544"/>
    <x v="0"/>
    <x v="197"/>
    <d v="2013-07-30T00:00:00"/>
    <s v="Standard Class"/>
    <s v="KH-16630"/>
    <s v="Ken Heidel"/>
    <x v="1"/>
    <x v="0"/>
    <s v="Houston"/>
    <x v="5"/>
    <n v="77070"/>
    <x v="2"/>
    <s v="OFF-LA-10004345"/>
    <x v="1"/>
    <x v="2"/>
    <s v="Avery 493"/>
    <n v="15.712000000000002"/>
    <n v="4"/>
    <n v="0.2"/>
    <n v="5.6955999999999989"/>
  </r>
  <r>
    <n v="3107"/>
    <x v="1545"/>
    <x v="3"/>
    <x v="815"/>
    <d v="2014-07-15T00:00:00"/>
    <s v="Standard Class"/>
    <s v="FG-14260"/>
    <s v="Frank Gastineau"/>
    <x v="2"/>
    <x v="0"/>
    <s v="Aurora"/>
    <x v="10"/>
    <n v="60505"/>
    <x v="2"/>
    <s v="OFF-ST-10004340"/>
    <x v="1"/>
    <x v="4"/>
    <s v="Fellowes Mobile File Cart, Black"/>
    <n v="298.464"/>
    <n v="6"/>
    <n v="0.2"/>
    <n v="26.115600000000015"/>
  </r>
  <r>
    <n v="3108"/>
    <x v="1546"/>
    <x v="0"/>
    <x v="19"/>
    <d v="2013-07-23T00:00:00"/>
    <s v="Standard Class"/>
    <s v="AA-10480"/>
    <s v="Andrew Allen"/>
    <x v="0"/>
    <x v="0"/>
    <s v="Springfield"/>
    <x v="25"/>
    <n v="65807"/>
    <x v="2"/>
    <s v="OFF-PA-10001471"/>
    <x v="1"/>
    <x v="10"/>
    <s v="Strathmore Photo Frame Cards"/>
    <n v="21.93"/>
    <n v="3"/>
    <n v="0"/>
    <n v="10.087799999999998"/>
  </r>
  <r>
    <n v="3109"/>
    <x v="1546"/>
    <x v="0"/>
    <x v="19"/>
    <d v="2013-07-23T00:00:00"/>
    <s v="Standard Class"/>
    <s v="AA-10480"/>
    <s v="Andrew Allen"/>
    <x v="0"/>
    <x v="0"/>
    <s v="Springfield"/>
    <x v="25"/>
    <n v="65807"/>
    <x v="2"/>
    <s v="OFF-ST-10002344"/>
    <x v="1"/>
    <x v="4"/>
    <s v="Carina 42&quot;Hx23 3/4&quot;W Media Storage Unit"/>
    <n v="242.94"/>
    <n v="3"/>
    <n v="0"/>
    <n v="4.8588000000000164"/>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600000000002"/>
  </r>
  <r>
    <n v="3112"/>
    <x v="1546"/>
    <x v="0"/>
    <x v="19"/>
    <d v="2013-07-23T00:00:00"/>
    <s v="Standard Class"/>
    <s v="AA-10480"/>
    <s v="Andrew Allen"/>
    <x v="0"/>
    <x v="0"/>
    <s v="Springfield"/>
    <x v="25"/>
    <n v="65807"/>
    <x v="2"/>
    <s v="OFF-ST-10000078"/>
    <x v="1"/>
    <x v="4"/>
    <s v="Tennsco 6- and 18-Compartment Lockers"/>
    <n v="265.17"/>
    <n v="1"/>
    <n v="0"/>
    <n v="47.730599999999981"/>
  </r>
  <r>
    <n v="3113"/>
    <x v="1547"/>
    <x v="0"/>
    <x v="828"/>
    <d v="2013-08-31T00:00:00"/>
    <s v="Standard Class"/>
    <s v="MS-17770"/>
    <s v="Maxwell Schwartz"/>
    <x v="0"/>
    <x v="0"/>
    <s v="Seattle"/>
    <x v="4"/>
    <n v="98105"/>
    <x v="1"/>
    <s v="TEC-MA-10001972"/>
    <x v="2"/>
    <x v="15"/>
    <s v="Okidata C331dn Printer"/>
    <n v="837.59999999999991"/>
    <n v="3"/>
    <n v="0.2"/>
    <n v="62.82000000000005"/>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400000000006"/>
    <n v="6"/>
    <n v="0.2"/>
    <n v="-39.952800000000025"/>
  </r>
  <r>
    <n v="3117"/>
    <x v="1547"/>
    <x v="0"/>
    <x v="828"/>
    <d v="2013-08-31T00:00:00"/>
    <s v="Standard Class"/>
    <s v="MS-17770"/>
    <s v="Maxwell Schwartz"/>
    <x v="0"/>
    <x v="0"/>
    <s v="Seattle"/>
    <x v="4"/>
    <n v="98105"/>
    <x v="1"/>
    <s v="OFF-AP-10001492"/>
    <x v="1"/>
    <x v="9"/>
    <s v="Acco Six-Outlet Power Strip, 4' Cord Length"/>
    <n v="43.099999999999994"/>
    <n v="5"/>
    <n v="0"/>
    <n v="11.206"/>
  </r>
  <r>
    <n v="3118"/>
    <x v="1547"/>
    <x v="0"/>
    <x v="828"/>
    <d v="2013-08-31T00:00:00"/>
    <s v="Standard Class"/>
    <s v="MS-17770"/>
    <s v="Maxwell Schwartz"/>
    <x v="0"/>
    <x v="0"/>
    <s v="Seattle"/>
    <x v="4"/>
    <n v="98105"/>
    <x v="1"/>
    <s v="OFF-SU-10002189"/>
    <x v="1"/>
    <x v="14"/>
    <s v="Acme Rosewood Handle Letter Opener"/>
    <n v="15.88"/>
    <n v="4"/>
    <n v="0"/>
    <n v="0.15879999999999939"/>
  </r>
  <r>
    <n v="3119"/>
    <x v="1548"/>
    <x v="1"/>
    <x v="832"/>
    <d v="2012-06-12T00:00:00"/>
    <s v="First Class"/>
    <s v="JE-15610"/>
    <s v="Jim Epp"/>
    <x v="1"/>
    <x v="0"/>
    <s v="Lakeland"/>
    <x v="2"/>
    <n v="33801"/>
    <x v="0"/>
    <s v="FUR-CH-10003312"/>
    <x v="0"/>
    <x v="1"/>
    <s v="Hon 2090 “Pillow Soft” Series Mid Back Swivel/Tilt Chairs"/>
    <n v="1123.92"/>
    <n v="5"/>
    <n v="0.2"/>
    <n v="-182.63700000000017"/>
  </r>
  <r>
    <n v="3120"/>
    <x v="1548"/>
    <x v="1"/>
    <x v="832"/>
    <d v="2012-06-12T00:00:00"/>
    <s v="First Class"/>
    <s v="JE-15610"/>
    <s v="Jim Epp"/>
    <x v="1"/>
    <x v="0"/>
    <s v="Lakeland"/>
    <x v="2"/>
    <n v="33801"/>
    <x v="0"/>
    <s v="TEC-PH-10002496"/>
    <x v="2"/>
    <x v="7"/>
    <s v="Cisco SPA301"/>
    <n v="249.58400000000003"/>
    <n v="2"/>
    <n v="0.2"/>
    <n v="31.197999999999986"/>
  </r>
  <r>
    <n v="3121"/>
    <x v="1548"/>
    <x v="1"/>
    <x v="832"/>
    <d v="2012-06-12T00:00:00"/>
    <s v="First Class"/>
    <s v="JE-15610"/>
    <s v="Jim Epp"/>
    <x v="1"/>
    <x v="0"/>
    <s v="Lakeland"/>
    <x v="2"/>
    <n v="33801"/>
    <x v="0"/>
    <s v="FUR-FU-10003464"/>
    <x v="0"/>
    <x v="5"/>
    <s v="Seth Thomas 8 1/2&quot; Cubicle Clock"/>
    <n v="48.671999999999997"/>
    <n v="3"/>
    <n v="0.2"/>
    <n v="7.3007999999999988"/>
  </r>
  <r>
    <n v="3122"/>
    <x v="1548"/>
    <x v="1"/>
    <x v="832"/>
    <d v="2012-06-12T00:00:00"/>
    <s v="First Class"/>
    <s v="JE-15610"/>
    <s v="Jim Epp"/>
    <x v="1"/>
    <x v="0"/>
    <s v="Lakeland"/>
    <x v="2"/>
    <n v="33801"/>
    <x v="0"/>
    <s v="OFF-AR-10000380"/>
    <x v="1"/>
    <x v="6"/>
    <s v="Hunt PowerHouse Electric Pencil Sharpener, Blue"/>
    <n v="60.768000000000001"/>
    <n v="2"/>
    <n v="0.2"/>
    <n v="7.5959999999999894"/>
  </r>
  <r>
    <n v="3123"/>
    <x v="1548"/>
    <x v="1"/>
    <x v="832"/>
    <d v="2012-06-12T00:00:00"/>
    <s v="First Class"/>
    <s v="JE-15610"/>
    <s v="Jim Epp"/>
    <x v="1"/>
    <x v="0"/>
    <s v="Lakeland"/>
    <x v="2"/>
    <n v="33801"/>
    <x v="0"/>
    <s v="OFF-BI-10004593"/>
    <x v="1"/>
    <x v="8"/>
    <s v="Ibico Laser Imprintable Binding System Covers"/>
    <n v="78.600000000000009"/>
    <n v="5"/>
    <n v="0.7"/>
    <n v="-62.88000000000001"/>
  </r>
  <r>
    <n v="3124"/>
    <x v="1548"/>
    <x v="1"/>
    <x v="832"/>
    <d v="2012-06-12T00:00:00"/>
    <s v="First Class"/>
    <s v="JE-15610"/>
    <s v="Jim Epp"/>
    <x v="1"/>
    <x v="0"/>
    <s v="Lakeland"/>
    <x v="2"/>
    <n v="33801"/>
    <x v="0"/>
    <s v="OFF-BI-10001308"/>
    <x v="1"/>
    <x v="8"/>
    <s v="GBC Standard Plastic Binding Systems' Combs"/>
    <n v="3.7680000000000007"/>
    <n v="2"/>
    <n v="0.7"/>
    <n v="-3.1400000000000006"/>
  </r>
  <r>
    <n v="3125"/>
    <x v="1548"/>
    <x v="1"/>
    <x v="832"/>
    <d v="2012-06-12T00:00:00"/>
    <s v="First Class"/>
    <s v="JE-15610"/>
    <s v="Jim Epp"/>
    <x v="1"/>
    <x v="0"/>
    <s v="Lakeland"/>
    <x v="2"/>
    <n v="33801"/>
    <x v="0"/>
    <s v="OFF-ST-10001780"/>
    <x v="1"/>
    <x v="4"/>
    <s v="Tennsco 16-Compartment Lockers with Coat Rack"/>
    <n v="1036.624"/>
    <n v="2"/>
    <n v="0.2"/>
    <n v="51.831200000000024"/>
  </r>
  <r>
    <n v="3126"/>
    <x v="1548"/>
    <x v="1"/>
    <x v="832"/>
    <d v="2012-06-12T00:00:00"/>
    <s v="First Class"/>
    <s v="JE-15610"/>
    <s v="Jim Epp"/>
    <x v="1"/>
    <x v="0"/>
    <s v="Lakeland"/>
    <x v="2"/>
    <n v="33801"/>
    <x v="0"/>
    <s v="OFF-ST-10003816"/>
    <x v="1"/>
    <x v="4"/>
    <s v="Fellowes High-Stak Drawer Files"/>
    <n v="563.80799999999999"/>
    <n v="4"/>
    <n v="0.2"/>
    <n v="21.142799999999966"/>
  </r>
  <r>
    <n v="3127"/>
    <x v="1549"/>
    <x v="3"/>
    <x v="565"/>
    <d v="2014-09-13T00:00:00"/>
    <s v="Standard Class"/>
    <s v="EB-14110"/>
    <s v="Eugene Barchas"/>
    <x v="0"/>
    <x v="0"/>
    <s v="Philadelphia"/>
    <x v="9"/>
    <n v="19134"/>
    <x v="3"/>
    <s v="TEC-PH-10002200"/>
    <x v="2"/>
    <x v="7"/>
    <s v="Aastra 6757i CT Wireless VoIP phone"/>
    <n v="258.52799999999996"/>
    <n v="2"/>
    <n v="0.4"/>
    <n v="-47.396800000000013"/>
  </r>
  <r>
    <n v="3128"/>
    <x v="1550"/>
    <x v="3"/>
    <x v="280"/>
    <d v="2014-10-07T00:00:00"/>
    <s v="Standard Class"/>
    <s v="BP-11155"/>
    <s v="Becky Pak"/>
    <x v="0"/>
    <x v="0"/>
    <s v="New York City"/>
    <x v="15"/>
    <n v="10011"/>
    <x v="3"/>
    <s v="OFF-PA-10004438"/>
    <x v="1"/>
    <x v="10"/>
    <s v="Xerox 1907"/>
    <n v="49.12"/>
    <n v="4"/>
    <n v="0"/>
    <n v="23.086399999999998"/>
  </r>
  <r>
    <n v="3129"/>
    <x v="1551"/>
    <x v="2"/>
    <x v="757"/>
    <d v="2011-12-17T00:00:00"/>
    <s v="First Class"/>
    <s v="CC-12100"/>
    <s v="Chad Cunningham"/>
    <x v="2"/>
    <x v="0"/>
    <s v="Los Angeles"/>
    <x v="1"/>
    <n v="90049"/>
    <x v="1"/>
    <s v="FUR-FU-10004090"/>
    <x v="0"/>
    <x v="5"/>
    <s v="Executive Impressions 14&quot; Contract Wall Clock"/>
    <n v="44.46"/>
    <n v="2"/>
    <n v="0"/>
    <n v="14.671799999999998"/>
  </r>
  <r>
    <n v="3130"/>
    <x v="1551"/>
    <x v="2"/>
    <x v="757"/>
    <d v="2011-12-17T00:00:00"/>
    <s v="First Class"/>
    <s v="CC-12100"/>
    <s v="Chad Cunningham"/>
    <x v="2"/>
    <x v="0"/>
    <s v="Los Angeles"/>
    <x v="1"/>
    <n v="90049"/>
    <x v="1"/>
    <s v="FUR-CH-10002602"/>
    <x v="0"/>
    <x v="1"/>
    <s v="DMI Arturo Collection Mission-style Design Wood Chair"/>
    <n v="241.56799999999998"/>
    <n v="2"/>
    <n v="0.2"/>
    <n v="18.11760000000001"/>
  </r>
  <r>
    <n v="3131"/>
    <x v="1551"/>
    <x v="2"/>
    <x v="757"/>
    <d v="2011-12-17T00:00:00"/>
    <s v="First Class"/>
    <s v="CC-12100"/>
    <s v="Chad Cunningham"/>
    <x v="2"/>
    <x v="0"/>
    <s v="Los Angeles"/>
    <x v="1"/>
    <n v="90049"/>
    <x v="1"/>
    <s v="TEC-AC-10001142"/>
    <x v="2"/>
    <x v="11"/>
    <s v="First Data FD10 PIN Pad"/>
    <n v="395"/>
    <n v="5"/>
    <n v="0"/>
    <n v="39.499999999999957"/>
  </r>
  <r>
    <n v="3132"/>
    <x v="1551"/>
    <x v="2"/>
    <x v="757"/>
    <d v="2011-12-17T00:00:00"/>
    <s v="First Class"/>
    <s v="CC-12100"/>
    <s v="Chad Cunningham"/>
    <x v="2"/>
    <x v="0"/>
    <s v="Los Angeles"/>
    <x v="1"/>
    <n v="90049"/>
    <x v="1"/>
    <s v="TEC-PH-10004977"/>
    <x v="2"/>
    <x v="7"/>
    <s v="GE 30524EE4"/>
    <n v="627.16800000000012"/>
    <n v="4"/>
    <n v="0.2"/>
    <n v="70.55639999999994"/>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000000000009"/>
  </r>
  <r>
    <n v="3135"/>
    <x v="1553"/>
    <x v="3"/>
    <x v="105"/>
    <d v="2014-11-19T00:00:00"/>
    <s v="Standard Class"/>
    <s v="LS-16975"/>
    <s v="Lindsay Shagiari"/>
    <x v="2"/>
    <x v="0"/>
    <s v="Dallas"/>
    <x v="5"/>
    <n v="75081"/>
    <x v="2"/>
    <s v="OFF-BI-10000666"/>
    <x v="1"/>
    <x v="8"/>
    <s v="Surelock Post Binders"/>
    <n v="30.559999999999992"/>
    <n v="5"/>
    <n v="0.8"/>
    <n v="-45.840000000000018"/>
  </r>
  <r>
    <n v="3136"/>
    <x v="1553"/>
    <x v="3"/>
    <x v="105"/>
    <d v="2014-11-19T00:00:00"/>
    <s v="Standard Class"/>
    <s v="LS-16975"/>
    <s v="Lindsay Shagiari"/>
    <x v="2"/>
    <x v="0"/>
    <s v="Dallas"/>
    <x v="5"/>
    <n v="75081"/>
    <x v="2"/>
    <s v="OFF-ST-10002583"/>
    <x v="1"/>
    <x v="4"/>
    <s v="Fellowes Neat Ideas Storage Cubes"/>
    <n v="77.951999999999998"/>
    <n v="3"/>
    <n v="0.2"/>
    <n v="-15.590400000000002"/>
  </r>
  <r>
    <n v="3137"/>
    <x v="1553"/>
    <x v="3"/>
    <x v="105"/>
    <d v="2014-11-19T00:00:00"/>
    <s v="Standard Class"/>
    <s v="LS-16975"/>
    <s v="Lindsay Shagiari"/>
    <x v="2"/>
    <x v="0"/>
    <s v="Dallas"/>
    <x v="5"/>
    <n v="75081"/>
    <x v="2"/>
    <s v="TEC-PH-10004908"/>
    <x v="2"/>
    <x v="7"/>
    <s v="Panasonic KX TS3282W Corded phone"/>
    <n v="67.992000000000004"/>
    <n v="1"/>
    <n v="0.2"/>
    <n v="8.4989999999999917"/>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 LTO Ultrium - 800 GB"/>
    <n v="44.783999999999999"/>
    <n v="2"/>
    <n v="0.2"/>
    <n v="-0.55980000000000452"/>
  </r>
  <r>
    <n v="3140"/>
    <x v="1553"/>
    <x v="3"/>
    <x v="105"/>
    <d v="2014-11-19T00:00:00"/>
    <s v="Standard Class"/>
    <s v="LS-16975"/>
    <s v="Lindsay Shagiari"/>
    <x v="2"/>
    <x v="0"/>
    <s v="Dallas"/>
    <x v="5"/>
    <n v="75081"/>
    <x v="2"/>
    <s v="FUR-FU-10001756"/>
    <x v="0"/>
    <x v="5"/>
    <s v="Eldon Expressions Desk Accessory, Wood Photo Frame, Mahogany"/>
    <n v="22.847999999999999"/>
    <n v="3"/>
    <n v="0.6"/>
    <n v="-17.707200000000007"/>
  </r>
  <r>
    <n v="3141"/>
    <x v="1554"/>
    <x v="1"/>
    <x v="334"/>
    <d v="2012-04-28T00:00:00"/>
    <s v="First Class"/>
    <s v="JL-15850"/>
    <s v="John Lucas"/>
    <x v="0"/>
    <x v="0"/>
    <s v="New York City"/>
    <x v="15"/>
    <n v="10035"/>
    <x v="3"/>
    <s v="OFF-AP-10002311"/>
    <x v="1"/>
    <x v="9"/>
    <s v="Holmes Replacement Filter for HEPA Air Cleaner, Very Large Room, HEPA Filter"/>
    <n v="206.43"/>
    <n v="3"/>
    <n v="0"/>
    <n v="90.829200000000014"/>
  </r>
  <r>
    <n v="3142"/>
    <x v="1555"/>
    <x v="2"/>
    <x v="432"/>
    <d v="2011-12-12T00:00:00"/>
    <s v="Same Day"/>
    <s v="CY-12745"/>
    <s v="Craig Yedwab"/>
    <x v="1"/>
    <x v="0"/>
    <s v="San Antonio"/>
    <x v="5"/>
    <n v="78207"/>
    <x v="2"/>
    <s v="OFF-BI-10003650"/>
    <x v="1"/>
    <x v="8"/>
    <s v="GBC DocuBind 300 Electric Binding Machine"/>
    <n v="210.39199999999997"/>
    <n v="2"/>
    <n v="0.8"/>
    <n v="-336.62720000000013"/>
  </r>
  <r>
    <n v="3143"/>
    <x v="1556"/>
    <x v="3"/>
    <x v="145"/>
    <d v="2014-09-28T00:00:00"/>
    <s v="Second Class"/>
    <s v="RB-19360"/>
    <s v="Raymond Buch"/>
    <x v="0"/>
    <x v="0"/>
    <s v="Cincinnati"/>
    <x v="24"/>
    <n v="45231"/>
    <x v="3"/>
    <s v="TEC-AC-10003628"/>
    <x v="2"/>
    <x v="11"/>
    <s v="Logitech 910-002974 M325 Wireless Mouse for Web Scrolling"/>
    <n v="119.96000000000001"/>
    <n v="5"/>
    <n v="0.2"/>
    <n v="35.988000000000007"/>
  </r>
  <r>
    <n v="3144"/>
    <x v="1556"/>
    <x v="3"/>
    <x v="145"/>
    <d v="2014-09-28T00:00:00"/>
    <s v="Second Class"/>
    <s v="RB-19360"/>
    <s v="Raymond Buch"/>
    <x v="0"/>
    <x v="0"/>
    <s v="Cincinnati"/>
    <x v="24"/>
    <n v="45231"/>
    <x v="3"/>
    <s v="OFF-AR-10001547"/>
    <x v="1"/>
    <x v="6"/>
    <s v="Newell 311"/>
    <n v="10.608000000000001"/>
    <n v="6"/>
    <n v="0.2"/>
    <n v="0.92819999999999991"/>
  </r>
  <r>
    <n v="3145"/>
    <x v="1557"/>
    <x v="0"/>
    <x v="64"/>
    <d v="2013-09-12T00:00:00"/>
    <s v="Standard Class"/>
    <s v="AR-10825"/>
    <s v="Anthony Rawles"/>
    <x v="1"/>
    <x v="0"/>
    <s v="Austin"/>
    <x v="5"/>
    <n v="78745"/>
    <x v="2"/>
    <s v="FUR-CH-10002647"/>
    <x v="0"/>
    <x v="1"/>
    <s v="Situations Contoured Folding Chairs, 4/Set"/>
    <n v="347.80200000000002"/>
    <n v="7"/>
    <n v="0.3"/>
    <n v="-24.842999999999961"/>
  </r>
  <r>
    <n v="3146"/>
    <x v="1558"/>
    <x v="3"/>
    <x v="512"/>
    <d v="2014-02-14T00:00:00"/>
    <s v="Second Class"/>
    <s v="CS-11845"/>
    <s v="Cari Sayre"/>
    <x v="1"/>
    <x v="0"/>
    <s v="Seattle"/>
    <x v="4"/>
    <n v="98105"/>
    <x v="1"/>
    <s v="FUR-CH-10004495"/>
    <x v="0"/>
    <x v="1"/>
    <s v="Global Leather and Oak Executive Chair, Black"/>
    <n v="963.13600000000008"/>
    <n v="4"/>
    <n v="0.2"/>
    <n v="108.35279999999986"/>
  </r>
  <r>
    <n v="3147"/>
    <x v="1558"/>
    <x v="3"/>
    <x v="512"/>
    <d v="2014-02-14T00:00:00"/>
    <s v="Second Class"/>
    <s v="CS-11845"/>
    <s v="Cari Sayre"/>
    <x v="1"/>
    <x v="0"/>
    <s v="Seattle"/>
    <x v="4"/>
    <n v="98105"/>
    <x v="1"/>
    <s v="TEC-PH-10002923"/>
    <x v="2"/>
    <x v="7"/>
    <s v="Logitech B530 USB Headset - headset - Full size, Binaural"/>
    <n v="88.77600000000001"/>
    <n v="3"/>
    <n v="0.2"/>
    <n v="7.7679000000000009"/>
  </r>
  <r>
    <n v="3148"/>
    <x v="1559"/>
    <x v="2"/>
    <x v="479"/>
    <d v="2011-07-03T00:00:00"/>
    <s v="Second Class"/>
    <s v="AR-10825"/>
    <s v="Anthony Rawles"/>
    <x v="1"/>
    <x v="0"/>
    <s v="Los Angeles"/>
    <x v="1"/>
    <n v="90004"/>
    <x v="1"/>
    <s v="OFF-AR-10001374"/>
    <x v="1"/>
    <x v="6"/>
    <s v="BIC Brite Liner Highlighters, Chisel Tip"/>
    <n v="32.400000000000006"/>
    <n v="5"/>
    <n v="0"/>
    <n v="10.367999999999999"/>
  </r>
  <r>
    <n v="3149"/>
    <x v="1560"/>
    <x v="0"/>
    <x v="843"/>
    <d v="2013-06-11T00:00:00"/>
    <s v="First Class"/>
    <s v="RD-19810"/>
    <s v="Ross DeVincentis"/>
    <x v="2"/>
    <x v="0"/>
    <s v="New York City"/>
    <x v="15"/>
    <n v="10035"/>
    <x v="3"/>
    <s v="OFF-PA-10003441"/>
    <x v="1"/>
    <x v="10"/>
    <s v="Xerox 226"/>
    <n v="32.400000000000006"/>
    <n v="5"/>
    <n v="0"/>
    <n v="15.552000000000001"/>
  </r>
  <r>
    <n v="3150"/>
    <x v="1561"/>
    <x v="2"/>
    <x v="414"/>
    <d v="2011-12-25T00:00:00"/>
    <s v="Standard Class"/>
    <s v="KH-16510"/>
    <s v="Keith Herrera"/>
    <x v="0"/>
    <x v="0"/>
    <s v="Seattle"/>
    <x v="4"/>
    <n v="98103"/>
    <x v="1"/>
    <s v="OFF-LA-10002043"/>
    <x v="1"/>
    <x v="2"/>
    <s v="Avery 489"/>
    <n v="31.049999999999997"/>
    <n v="3"/>
    <n v="0"/>
    <n v="14.904"/>
  </r>
  <r>
    <n v="3151"/>
    <x v="1562"/>
    <x v="1"/>
    <x v="83"/>
    <d v="2012-12-18T00:00:00"/>
    <s v="First Class"/>
    <s v="NF-18385"/>
    <s v="Natalie Fritzler"/>
    <x v="0"/>
    <x v="0"/>
    <s v="Newark"/>
    <x v="24"/>
    <n v="43055"/>
    <x v="3"/>
    <s v="TEC-AC-10002049"/>
    <x v="2"/>
    <x v="11"/>
    <s v="Plantronics Savi W720 Multi-Device Wireless Headset System"/>
    <n v="2025.3600000000001"/>
    <n v="6"/>
    <n v="0.2"/>
    <n v="607.60800000000006"/>
  </r>
  <r>
    <n v="3152"/>
    <x v="1562"/>
    <x v="1"/>
    <x v="83"/>
    <d v="2012-12-18T00:00:00"/>
    <s v="First Class"/>
    <s v="NF-18385"/>
    <s v="Natalie Fritzler"/>
    <x v="0"/>
    <x v="0"/>
    <s v="Newark"/>
    <x v="24"/>
    <n v="43055"/>
    <x v="3"/>
    <s v="TEC-MA-10000418"/>
    <x v="2"/>
    <x v="15"/>
    <s v="Cubify CubeX 3D Printer Double Head Print"/>
    <n v="1799.9940000000001"/>
    <n v="2"/>
    <n v="0.7"/>
    <n v="-2639.9912000000004"/>
  </r>
  <r>
    <n v="3153"/>
    <x v="1562"/>
    <x v="1"/>
    <x v="83"/>
    <d v="2012-12-18T00:00:00"/>
    <s v="First Class"/>
    <s v="NF-18385"/>
    <s v="Natalie Fritzler"/>
    <x v="0"/>
    <x v="0"/>
    <s v="Newark"/>
    <x v="24"/>
    <n v="43055"/>
    <x v="3"/>
    <s v="TEC-PH-10004908"/>
    <x v="2"/>
    <x v="7"/>
    <s v="Panasonic KX TS3282W Corded phone"/>
    <n v="101.98799999999999"/>
    <n v="2"/>
    <n v="0.4"/>
    <n v="-16.998000000000019"/>
  </r>
  <r>
    <n v="3154"/>
    <x v="1562"/>
    <x v="1"/>
    <x v="83"/>
    <d v="2012-12-18T00:00:00"/>
    <s v="First Class"/>
    <s v="NF-18385"/>
    <s v="Natalie Fritzler"/>
    <x v="0"/>
    <x v="0"/>
    <s v="Newark"/>
    <x v="24"/>
    <n v="43055"/>
    <x v="3"/>
    <s v="FUR-FU-10004091"/>
    <x v="0"/>
    <x v="5"/>
    <s v="Howard Miller 13&quot; Diameter Goldtone Round Wall Clock"/>
    <n v="262.86399999999998"/>
    <n v="7"/>
    <n v="0.2"/>
    <n v="69.001800000000017"/>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199999999996"/>
  </r>
  <r>
    <n v="3157"/>
    <x v="1565"/>
    <x v="1"/>
    <x v="252"/>
    <d v="2012-08-28T00:00:00"/>
    <s v="Standard Class"/>
    <s v="EM-13810"/>
    <s v="Eleni McCrary"/>
    <x v="1"/>
    <x v="0"/>
    <s v="New York City"/>
    <x v="15"/>
    <n v="10009"/>
    <x v="3"/>
    <s v="FUR-TA-10001539"/>
    <x v="0"/>
    <x v="3"/>
    <s v="Chromcraft Rectangular Conference Tables"/>
    <n v="284.36399999999998"/>
    <n v="2"/>
    <n v="0.4"/>
    <n v="-75.830400000000054"/>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81"/>
  </r>
  <r>
    <n v="3160"/>
    <x v="1566"/>
    <x v="0"/>
    <x v="253"/>
    <d v="2013-03-28T00:00:00"/>
    <s v="First Class"/>
    <s v="DB-13210"/>
    <s v="Dean Braden"/>
    <x v="0"/>
    <x v="0"/>
    <s v="Jacksonville"/>
    <x v="3"/>
    <n v="28540"/>
    <x v="0"/>
    <s v="TEC-AC-10001314"/>
    <x v="2"/>
    <x v="11"/>
    <s v="Case Logic 2.4GHz Wireless Keyboard"/>
    <n v="119.97600000000001"/>
    <n v="3"/>
    <n v="0.2"/>
    <n v="-17.996400000000019"/>
  </r>
  <r>
    <n v="3161"/>
    <x v="1567"/>
    <x v="2"/>
    <x v="171"/>
    <d v="2011-09-16T00:00:00"/>
    <s v="Second Class"/>
    <s v="PT-19090"/>
    <s v="Pete Takahito"/>
    <x v="0"/>
    <x v="0"/>
    <s v="Houston"/>
    <x v="5"/>
    <n v="77070"/>
    <x v="2"/>
    <s v="OFF-BI-10004040"/>
    <x v="1"/>
    <x v="8"/>
    <s v="Wilson Jones Impact Binders"/>
    <n v="5.179999999999998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499999999993"/>
  </r>
  <r>
    <n v="3164"/>
    <x v="1568"/>
    <x v="2"/>
    <x v="158"/>
    <d v="2011-09-25T00:00:00"/>
    <s v="Standard Class"/>
    <s v="HF-14995"/>
    <s v="Herbert Flentye"/>
    <x v="0"/>
    <x v="0"/>
    <s v="San Francisco"/>
    <x v="1"/>
    <n v="94109"/>
    <x v="1"/>
    <s v="OFF-AR-10001615"/>
    <x v="1"/>
    <x v="6"/>
    <s v="Newell 34"/>
    <n v="59.519999999999996"/>
    <n v="3"/>
    <n v="0"/>
    <n v="15.475200000000001"/>
  </r>
  <r>
    <n v="3165"/>
    <x v="1568"/>
    <x v="2"/>
    <x v="158"/>
    <d v="2011-09-25T00:00:00"/>
    <s v="Standard Class"/>
    <s v="HF-14995"/>
    <s v="Herbert Flentye"/>
    <x v="0"/>
    <x v="0"/>
    <s v="San Francisco"/>
    <x v="1"/>
    <n v="94109"/>
    <x v="1"/>
    <s v="OFF-PA-10000327"/>
    <x v="1"/>
    <x v="10"/>
    <s v="Xerox 1971"/>
    <n v="38.520000000000003"/>
    <n v="9"/>
    <n v="0"/>
    <n v="17.333999999999996"/>
  </r>
  <r>
    <n v="3166"/>
    <x v="1568"/>
    <x v="2"/>
    <x v="158"/>
    <d v="2011-09-25T00:00:00"/>
    <s v="Standard Class"/>
    <s v="HF-14995"/>
    <s v="Herbert Flentye"/>
    <x v="0"/>
    <x v="0"/>
    <s v="San Francisco"/>
    <x v="1"/>
    <n v="94109"/>
    <x v="1"/>
    <s v="TEC-PH-10001299"/>
    <x v="2"/>
    <x v="7"/>
    <s v="Polycom CX300 Desktop Phone USB VoIP phone"/>
    <n v="239.98400000000004"/>
    <n v="2"/>
    <n v="0.2"/>
    <n v="23.99840000000000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200000000001"/>
  </r>
  <r>
    <n v="3170"/>
    <x v="1570"/>
    <x v="0"/>
    <x v="316"/>
    <d v="2013-06-04T00:00:00"/>
    <s v="Standard Class"/>
    <s v="KC-16675"/>
    <s v="Kimberly Carter"/>
    <x v="1"/>
    <x v="0"/>
    <s v="Tallahassee"/>
    <x v="2"/>
    <n v="32303"/>
    <x v="0"/>
    <s v="OFF-PA-10001667"/>
    <x v="1"/>
    <x v="10"/>
    <s v="Great White Multi-Use Recycled Paper (20Lb. and 84 Bright)"/>
    <n v="62.192000000000007"/>
    <n v="13"/>
    <n v="0.2"/>
    <n v="19.434999999999995"/>
  </r>
  <r>
    <n v="3171"/>
    <x v="1571"/>
    <x v="3"/>
    <x v="202"/>
    <d v="2014-12-27T00:00:00"/>
    <s v="Second Class"/>
    <s v="PK-19075"/>
    <s v="Pete Kriz"/>
    <x v="0"/>
    <x v="0"/>
    <s v="Columbia"/>
    <x v="20"/>
    <n v="29203"/>
    <x v="0"/>
    <s v="OFF-BI-10002003"/>
    <x v="1"/>
    <x v="8"/>
    <s v="Ibico Presentation Index for Binding Systems"/>
    <n v="23.88"/>
    <n v="6"/>
    <n v="0"/>
    <n v="11.223600000000001"/>
  </r>
  <r>
    <n v="3172"/>
    <x v="1572"/>
    <x v="0"/>
    <x v="844"/>
    <d v="2013-03-29T00:00:00"/>
    <s v="Standard Class"/>
    <s v="KT-16465"/>
    <s v="Kean Takahito"/>
    <x v="0"/>
    <x v="0"/>
    <s v="Chicago"/>
    <x v="10"/>
    <n v="60623"/>
    <x v="2"/>
    <s v="OFF-BI-10004465"/>
    <x v="1"/>
    <x v="8"/>
    <s v="Avery Durable Slant Ring Binders"/>
    <n v="3.1679999999999993"/>
    <n v="2"/>
    <n v="0.8"/>
    <n v="-4.7520000000000007"/>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2000000000001"/>
    <n v="3"/>
    <n v="0.2"/>
    <n v="1.5065999999999975"/>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800000000005"/>
    <n v="2"/>
    <n v="0.7"/>
    <n v="-240.78400000000005"/>
  </r>
  <r>
    <n v="3177"/>
    <x v="1574"/>
    <x v="3"/>
    <x v="397"/>
    <d v="2014-09-30T00:00:00"/>
    <s v="Standard Class"/>
    <s v="AP-10915"/>
    <s v="Arthur Prichep"/>
    <x v="0"/>
    <x v="0"/>
    <s v="Fort Collins"/>
    <x v="22"/>
    <n v="80525"/>
    <x v="1"/>
    <s v="TEC-AC-10003280"/>
    <x v="2"/>
    <x v="11"/>
    <s v="Belkin F8E887 USB Wired Ergonomic Keyboard"/>
    <n v="47.984000000000002"/>
    <n v="2"/>
    <n v="0.2"/>
    <n v="0.59979999999999656"/>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s v="New York City"/>
    <x v="15"/>
    <n v="10011"/>
    <x v="3"/>
    <s v="FUR-FU-10001487"/>
    <x v="0"/>
    <x v="5"/>
    <s v="Eldon Expressions Wood and Plastic Desk Accessories, Cherry Wood"/>
    <n v="20.94"/>
    <n v="3"/>
    <n v="0"/>
    <n v="6.0725999999999987"/>
  </r>
  <r>
    <n v="3180"/>
    <x v="1576"/>
    <x v="3"/>
    <x v="256"/>
    <d v="2014-12-12T00:00:00"/>
    <s v="Standard Class"/>
    <s v="SM-20950"/>
    <s v="Suzanne McNair"/>
    <x v="1"/>
    <x v="0"/>
    <s v="New York City"/>
    <x v="15"/>
    <n v="10011"/>
    <x v="3"/>
    <s v="FUR-FU-10000521"/>
    <x v="0"/>
    <x v="5"/>
    <s v="Seth Thomas 14&quot; Putty-Colored Wall Clock"/>
    <n v="58.68"/>
    <n v="2"/>
    <n v="0"/>
    <n v="18.190799999999996"/>
  </r>
  <r>
    <n v="3181"/>
    <x v="1576"/>
    <x v="3"/>
    <x v="256"/>
    <d v="2014-12-12T00:00:00"/>
    <s v="Standard Class"/>
    <s v="SM-20950"/>
    <s v="Suzanne McNair"/>
    <x v="1"/>
    <x v="0"/>
    <s v="New York City"/>
    <x v="15"/>
    <n v="10011"/>
    <x v="3"/>
    <s v="OFF-AP-10001271"/>
    <x v="1"/>
    <x v="9"/>
    <s v="Eureka The Boss Cordless Rechargeable Stick Vac"/>
    <n v="254.89999999999998"/>
    <n v="5"/>
    <n v="0"/>
    <n v="68.823000000000008"/>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 iVDR EX 500GB Cartridge"/>
    <n v="826.62000000000012"/>
    <n v="3"/>
    <n v="0"/>
    <n v="355.4466000000001"/>
  </r>
  <r>
    <n v="3184"/>
    <x v="1577"/>
    <x v="3"/>
    <x v="45"/>
    <d v="2014-11-13T00:00:00"/>
    <s v="Second Class"/>
    <s v="BM-11650"/>
    <s v="Brian Moss"/>
    <x v="1"/>
    <x v="0"/>
    <s v="Columbia"/>
    <x v="39"/>
    <n v="21044"/>
    <x v="3"/>
    <s v="OFF-ST-10003208"/>
    <x v="1"/>
    <x v="4"/>
    <s v="Adjustable Depth Letter/Legal Cart"/>
    <n v="1633.14"/>
    <n v="9"/>
    <n v="0"/>
    <n v="473.61059999999975"/>
  </r>
  <r>
    <n v="3185"/>
    <x v="1577"/>
    <x v="3"/>
    <x v="45"/>
    <d v="2014-11-13T00:00:00"/>
    <s v="Second Class"/>
    <s v="BM-11650"/>
    <s v="Brian Moss"/>
    <x v="1"/>
    <x v="0"/>
    <s v="Columbia"/>
    <x v="39"/>
    <n v="21044"/>
    <x v="3"/>
    <s v="OFF-ST-10003208"/>
    <x v="1"/>
    <x v="4"/>
    <s v="Adjustable Depth Letter/Legal Cart"/>
    <n v="544.38"/>
    <n v="3"/>
    <n v="0"/>
    <n v="157.87019999999993"/>
  </r>
  <r>
    <n v="3186"/>
    <x v="1578"/>
    <x v="2"/>
    <x v="845"/>
    <d v="2011-11-09T00:00:00"/>
    <s v="First Class"/>
    <s v="TC-20980"/>
    <s v="Tamara Chand"/>
    <x v="1"/>
    <x v="0"/>
    <s v="Houston"/>
    <x v="5"/>
    <n v="77041"/>
    <x v="2"/>
    <s v="OFF-BI-10000632"/>
    <x v="1"/>
    <x v="8"/>
    <s v="Satellite Sectional Post Binders"/>
    <n v="26.045999999999992"/>
    <n v="3"/>
    <n v="0.8"/>
    <n v="-44.278199999999998"/>
  </r>
  <r>
    <n v="3187"/>
    <x v="1578"/>
    <x v="2"/>
    <x v="845"/>
    <d v="2011-11-09T00:00:00"/>
    <s v="First Class"/>
    <s v="TC-20980"/>
    <s v="Tamara Chand"/>
    <x v="1"/>
    <x v="0"/>
    <s v="Houston"/>
    <x v="5"/>
    <n v="77041"/>
    <x v="2"/>
    <s v="OFF-EN-10004773"/>
    <x v="1"/>
    <x v="12"/>
    <s v="Staples"/>
    <n v="74.352000000000004"/>
    <n v="3"/>
    <n v="0.2"/>
    <n v="26.952599999999997"/>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799999999999999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400000000003"/>
  </r>
  <r>
    <n v="3193"/>
    <x v="1583"/>
    <x v="3"/>
    <x v="400"/>
    <d v="2014-06-09T00:00:00"/>
    <s v="Standard Class"/>
    <s v="ML-18040"/>
    <s v="Michelle Lonsdale"/>
    <x v="1"/>
    <x v="0"/>
    <s v="Missouri City"/>
    <x v="5"/>
    <n v="77489"/>
    <x v="2"/>
    <s v="OFF-BI-10002557"/>
    <x v="1"/>
    <x v="8"/>
    <s v="Presstex Flexible Ring Binders"/>
    <n v="6.3699999999999983"/>
    <n v="7"/>
    <n v="0.8"/>
    <n v="-9.5550000000000015"/>
  </r>
  <r>
    <n v="3194"/>
    <x v="1584"/>
    <x v="2"/>
    <x v="416"/>
    <d v="2011-09-04T00:00:00"/>
    <s v="First Class"/>
    <s v="JL-15130"/>
    <s v="Jack Lebron"/>
    <x v="0"/>
    <x v="0"/>
    <s v="Houston"/>
    <x v="5"/>
    <n v="77036"/>
    <x v="2"/>
    <s v="OFF-BI-10002949"/>
    <x v="1"/>
    <x v="8"/>
    <s v="Prestige Round Ring Binders"/>
    <n v="3.6479999999999992"/>
    <n v="3"/>
    <n v="0.8"/>
    <n v="-6.0192000000000032"/>
  </r>
  <r>
    <n v="3195"/>
    <x v="1584"/>
    <x v="2"/>
    <x v="416"/>
    <d v="2011-09-04T00:00:00"/>
    <s v="First Class"/>
    <s v="JL-15130"/>
    <s v="Jack Lebron"/>
    <x v="0"/>
    <x v="0"/>
    <s v="Houston"/>
    <x v="5"/>
    <n v="77036"/>
    <x v="2"/>
    <s v="OFF-PA-10004100"/>
    <x v="1"/>
    <x v="10"/>
    <s v="Xerox 216"/>
    <n v="31.104000000000006"/>
    <n v="6"/>
    <n v="0.2"/>
    <n v="10.8864"/>
  </r>
  <r>
    <n v="3196"/>
    <x v="1585"/>
    <x v="0"/>
    <x v="590"/>
    <d v="2013-08-14T00:00:00"/>
    <s v="Standard Class"/>
    <s v="CM-12655"/>
    <s v="Corinna Mitchell"/>
    <x v="2"/>
    <x v="0"/>
    <s v="Jackson"/>
    <x v="35"/>
    <n v="39212"/>
    <x v="0"/>
    <s v="OFF-FA-10001883"/>
    <x v="1"/>
    <x v="13"/>
    <s v="Alliance Super-Size Bands, Assorted Sizes"/>
    <n v="23.34"/>
    <n v="3"/>
    <n v="0"/>
    <n v="0.23339999999999961"/>
  </r>
  <r>
    <n v="3197"/>
    <x v="1586"/>
    <x v="3"/>
    <x v="847"/>
    <d v="2014-07-29T00:00:00"/>
    <s v="Standard Class"/>
    <s v="FH-14365"/>
    <s v="Fred Hopkins"/>
    <x v="1"/>
    <x v="0"/>
    <s v="New York City"/>
    <x v="15"/>
    <n v="10009"/>
    <x v="3"/>
    <s v="TEC-PH-10000702"/>
    <x v="2"/>
    <x v="7"/>
    <s v="Square Credit Card Reader, 4 1/2&quot; x 4 1/2&quot; x 1&quot;, White"/>
    <n v="29.97"/>
    <n v="3"/>
    <n v="0"/>
    <n v="14.085899999999999"/>
  </r>
  <r>
    <n v="3198"/>
    <x v="1587"/>
    <x v="1"/>
    <x v="848"/>
    <d v="2012-07-10T00:00:00"/>
    <s v="Same Day"/>
    <s v="EH-13945"/>
    <s v="Eric Hoffmann"/>
    <x v="0"/>
    <x v="0"/>
    <s v="Tempe"/>
    <x v="16"/>
    <n v="85281"/>
    <x v="1"/>
    <s v="OFF-BI-10003196"/>
    <x v="1"/>
    <x v="8"/>
    <s v="Accohide Poly Flexible Ring Binders"/>
    <n v="3.366000000000001"/>
    <n v="3"/>
    <n v="0.7"/>
    <n v="-2.2439999999999989"/>
  </r>
  <r>
    <n v="3199"/>
    <x v="1588"/>
    <x v="2"/>
    <x v="588"/>
    <d v="2011-12-07T00:00:00"/>
    <s v="Standard Class"/>
    <s v="TB-21280"/>
    <s v="Toby Braunhardt"/>
    <x v="0"/>
    <x v="0"/>
    <s v="Jacksonville"/>
    <x v="3"/>
    <n v="28540"/>
    <x v="0"/>
    <s v="TEC-PH-10001644"/>
    <x v="2"/>
    <x v="7"/>
    <s v="BlueLounge Milo Smartphone Stand, White/Metallic"/>
    <n v="95.968000000000004"/>
    <n v="4"/>
    <n v="0.2"/>
    <n v="9.5968000000000053"/>
  </r>
  <r>
    <n v="3200"/>
    <x v="1589"/>
    <x v="3"/>
    <x v="404"/>
    <d v="2014-12-23T00:00:00"/>
    <s v="Standard Class"/>
    <s v="AH-10030"/>
    <s v="Aaron Hawkins"/>
    <x v="1"/>
    <x v="0"/>
    <s v="Philadelphia"/>
    <x v="9"/>
    <n v="19134"/>
    <x v="3"/>
    <s v="OFF-AR-10003183"/>
    <x v="1"/>
    <x v="6"/>
    <s v="Avery Fluorescent Highlighter Four-Color Set"/>
    <n v="18.704000000000001"/>
    <n v="7"/>
    <n v="0.2"/>
    <n v="2.3379999999999983"/>
  </r>
  <r>
    <n v="3201"/>
    <x v="1590"/>
    <x v="2"/>
    <x v="598"/>
    <d v="2011-05-20T00:00:00"/>
    <s v="Second Class"/>
    <s v="TT-21070"/>
    <s v="Ted Trevino"/>
    <x v="0"/>
    <x v="0"/>
    <s v="Akron"/>
    <x v="24"/>
    <n v="44312"/>
    <x v="3"/>
    <s v="FUR-FU-10000308"/>
    <x v="0"/>
    <x v="5"/>
    <s v="Deflect-o Glass Clear Studded Chair Mats"/>
    <n v="149.232"/>
    <n v="3"/>
    <n v="0.2"/>
    <n v="3.7308000000000021"/>
  </r>
  <r>
    <n v="3202"/>
    <x v="1590"/>
    <x v="2"/>
    <x v="598"/>
    <d v="2011-05-20T00:00:00"/>
    <s v="Second Class"/>
    <s v="TT-21070"/>
    <s v="Ted Trevino"/>
    <x v="0"/>
    <x v="0"/>
    <s v="Akron"/>
    <x v="24"/>
    <n v="44312"/>
    <x v="3"/>
    <s v="OFF-PA-10001526"/>
    <x v="1"/>
    <x v="10"/>
    <s v="Xerox 1949"/>
    <n v="15.936000000000002"/>
    <n v="4"/>
    <n v="0.2"/>
    <n v="5.7768000000000015"/>
  </r>
  <r>
    <n v="3203"/>
    <x v="1591"/>
    <x v="2"/>
    <x v="849"/>
    <d v="2011-11-16T00:00:00"/>
    <s v="Standard Class"/>
    <s v="RD-19900"/>
    <s v="Ruben Dartt"/>
    <x v="0"/>
    <x v="0"/>
    <s v="San Diego"/>
    <x v="1"/>
    <n v="92037"/>
    <x v="1"/>
    <s v="TEC-PH-10002103"/>
    <x v="2"/>
    <x v="7"/>
    <s v="Jabra SPEAK 410"/>
    <n v="601.53599999999994"/>
    <n v="8"/>
    <n v="0.2"/>
    <n v="60.153600000000012"/>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400000000003"/>
  </r>
  <r>
    <n v="3206"/>
    <x v="1591"/>
    <x v="2"/>
    <x v="849"/>
    <d v="2011-11-16T00:00:00"/>
    <s v="Standard Class"/>
    <s v="RD-19900"/>
    <s v="Ruben Dartt"/>
    <x v="0"/>
    <x v="0"/>
    <s v="San Diego"/>
    <x v="1"/>
    <n v="92037"/>
    <x v="1"/>
    <s v="OFF-PA-10002137"/>
    <x v="1"/>
    <x v="10"/>
    <s v="Southworth 100% Résumé Paper, 24lb."/>
    <n v="62.24"/>
    <n v="8"/>
    <n v="0"/>
    <n v="28.007999999999996"/>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3"/>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299999999999"/>
  </r>
  <r>
    <n v="3210"/>
    <x v="1592"/>
    <x v="0"/>
    <x v="850"/>
    <d v="2013-01-15T00:00:00"/>
    <s v="Standard Class"/>
    <s v="LA-16780"/>
    <s v="Laura Armstrong"/>
    <x v="1"/>
    <x v="0"/>
    <s v="Fresno"/>
    <x v="1"/>
    <n v="93727"/>
    <x v="1"/>
    <s v="TEC-PH-10002726"/>
    <x v="2"/>
    <x v="7"/>
    <s v="netTALK DUO VoIP Telephone Service"/>
    <n v="377.92800000000005"/>
    <n v="9"/>
    <n v="0.2"/>
    <n v="141.72300000000001"/>
  </r>
  <r>
    <n v="3211"/>
    <x v="1593"/>
    <x v="3"/>
    <x v="585"/>
    <d v="2014-09-28T00:00:00"/>
    <s v="Standard Class"/>
    <s v="SH-19975"/>
    <s v="Sally Hughsby"/>
    <x v="1"/>
    <x v="0"/>
    <s v="Pearland"/>
    <x v="5"/>
    <n v="77581"/>
    <x v="2"/>
    <s v="OFF-EN-10001415"/>
    <x v="1"/>
    <x v="12"/>
    <s v="Staples"/>
    <n v="13.392000000000001"/>
    <n v="3"/>
    <n v="0.2"/>
    <n v="5.0220000000000002"/>
  </r>
  <r>
    <n v="3212"/>
    <x v="1593"/>
    <x v="3"/>
    <x v="585"/>
    <d v="2014-09-28T00:00:00"/>
    <s v="Standard Class"/>
    <s v="SH-19975"/>
    <s v="Sally Hughsby"/>
    <x v="1"/>
    <x v="0"/>
    <s v="Pearland"/>
    <x v="5"/>
    <n v="77581"/>
    <x v="2"/>
    <s v="OFF-BI-10000773"/>
    <x v="1"/>
    <x v="8"/>
    <s v="Insertable Tab Post Binder Dividers"/>
    <n v="11.227999999999998"/>
    <n v="7"/>
    <n v="0.8"/>
    <n v="-18.52620000000001"/>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1"/>
  </r>
  <r>
    <n v="3215"/>
    <x v="1595"/>
    <x v="0"/>
    <x v="439"/>
    <d v="2013-06-02T00:00:00"/>
    <s v="Standard Class"/>
    <s v="TH-21235"/>
    <s v="Tiffany House"/>
    <x v="1"/>
    <x v="0"/>
    <s v="Philadelphia"/>
    <x v="9"/>
    <n v="19134"/>
    <x v="3"/>
    <s v="OFF-AP-10002082"/>
    <x v="1"/>
    <x v="9"/>
    <s v="Holmes HEPA Air Purifier"/>
    <n v="34.848000000000006"/>
    <n v="2"/>
    <n v="0.2"/>
    <n v="6.5339999999999971"/>
  </r>
  <r>
    <n v="3216"/>
    <x v="1596"/>
    <x v="3"/>
    <x v="141"/>
    <d v="2014-07-11T00:00:00"/>
    <s v="First Class"/>
    <s v="VG-21790"/>
    <s v="Vivek Gonzalez"/>
    <x v="0"/>
    <x v="0"/>
    <s v="San Mateo"/>
    <x v="1"/>
    <n v="94403"/>
    <x v="1"/>
    <s v="OFF-LA-10002762"/>
    <x v="1"/>
    <x v="2"/>
    <s v="Avery 485"/>
    <n v="75.179999999999993"/>
    <n v="6"/>
    <n v="0"/>
    <n v="35.334599999999995"/>
  </r>
  <r>
    <n v="3217"/>
    <x v="1597"/>
    <x v="2"/>
    <x v="8"/>
    <d v="2011-05-17T00:00:00"/>
    <s v="Standard Class"/>
    <s v="NP-18325"/>
    <s v="Naresj Patel"/>
    <x v="0"/>
    <x v="0"/>
    <s v="Oakland"/>
    <x v="1"/>
    <n v="94601"/>
    <x v="1"/>
    <s v="TEC-AC-10002800"/>
    <x v="2"/>
    <x v="11"/>
    <s v="Plantronics Audio 478 Stereo USB Headset"/>
    <n v="149.97"/>
    <n v="3"/>
    <n v="0"/>
    <n v="52.489499999999992"/>
  </r>
  <r>
    <n v="3218"/>
    <x v="1598"/>
    <x v="3"/>
    <x v="468"/>
    <d v="2014-11-17T00:00:00"/>
    <s v="Standard Class"/>
    <s v="FH-14275"/>
    <s v="Frank Hawley"/>
    <x v="1"/>
    <x v="0"/>
    <s v="New York City"/>
    <x v="15"/>
    <n v="10024"/>
    <x v="3"/>
    <s v="OFF-BI-10003925"/>
    <x v="1"/>
    <x v="8"/>
    <s v="Fellowes PB300 Plastic Comb Binding Machine"/>
    <n v="931.17600000000016"/>
    <n v="3"/>
    <n v="0.2"/>
    <n v="314.27190000000002"/>
  </r>
  <r>
    <n v="3219"/>
    <x v="1598"/>
    <x v="3"/>
    <x v="468"/>
    <d v="2014-11-17T00:00:00"/>
    <s v="Standard Class"/>
    <s v="FH-14275"/>
    <s v="Frank Hawley"/>
    <x v="1"/>
    <x v="0"/>
    <s v="New York City"/>
    <x v="15"/>
    <n v="10024"/>
    <x v="3"/>
    <s v="TEC-PH-10002200"/>
    <x v="2"/>
    <x v="7"/>
    <s v="Aastra 6757i CT Wireless VoIP phone"/>
    <n v="430.88"/>
    <n v="2"/>
    <n v="0"/>
    <n v="124.95519999999999"/>
  </r>
  <r>
    <n v="3220"/>
    <x v="1599"/>
    <x v="1"/>
    <x v="653"/>
    <d v="2012-10-08T00:00:00"/>
    <s v="Standard Class"/>
    <s v="JP-15460"/>
    <s v="Jennifer Patt"/>
    <x v="1"/>
    <x v="0"/>
    <s v="Lakewood"/>
    <x v="30"/>
    <n v="8701"/>
    <x v="3"/>
    <s v="OFF-PA-10001295"/>
    <x v="1"/>
    <x v="10"/>
    <s v="Computer Printout Paper with Letter-Trim Perforations"/>
    <n v="94.85"/>
    <n v="5"/>
    <n v="0"/>
    <n v="45.527999999999992"/>
  </r>
  <r>
    <n v="3221"/>
    <x v="1599"/>
    <x v="1"/>
    <x v="653"/>
    <d v="2012-10-08T00:00:00"/>
    <s v="Standard Class"/>
    <s v="JP-15460"/>
    <s v="Jennifer Patt"/>
    <x v="1"/>
    <x v="0"/>
    <s v="Lakewood"/>
    <x v="30"/>
    <n v="8701"/>
    <x v="3"/>
    <s v="OFF-EN-10002500"/>
    <x v="1"/>
    <x v="12"/>
    <s v="Globe Weis Peel &amp; Seel First Class Envelopes"/>
    <n v="51.12"/>
    <n v="4"/>
    <n v="0"/>
    <n v="23.003999999999998"/>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s v="Tempe"/>
    <x v="16"/>
    <n v="85281"/>
    <x v="1"/>
    <s v="OFF-FA-10000735"/>
    <x v="1"/>
    <x v="13"/>
    <s v="Staples"/>
    <n v="4.6719999999999997"/>
    <n v="2"/>
    <n v="0.2"/>
    <n v="1.4599999999999997"/>
  </r>
  <r>
    <n v="3225"/>
    <x v="1600"/>
    <x v="2"/>
    <x v="852"/>
    <d v="2011-10-05T00:00:00"/>
    <s v="First Class"/>
    <s v="ES-14080"/>
    <s v="Erin Smith"/>
    <x v="1"/>
    <x v="0"/>
    <s v="Tempe"/>
    <x v="16"/>
    <n v="85281"/>
    <x v="1"/>
    <s v="TEC-PH-10001760"/>
    <x v="2"/>
    <x v="7"/>
    <s v="Bose SoundLink Bluetooth Speaker"/>
    <n v="318.40000000000003"/>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1"/>
  </r>
  <r>
    <n v="3227"/>
    <x v="1600"/>
    <x v="2"/>
    <x v="852"/>
    <d v="2011-10-05T00:00:00"/>
    <s v="First Class"/>
    <s v="ES-14080"/>
    <s v="Erin Smith"/>
    <x v="1"/>
    <x v="0"/>
    <s v="Tempe"/>
    <x v="16"/>
    <n v="85281"/>
    <x v="1"/>
    <s v="OFF-SU-10003567"/>
    <x v="1"/>
    <x v="14"/>
    <s v="Stiletto Hand Letter Openers"/>
    <n v="15.36"/>
    <n v="2"/>
    <n v="0.2"/>
    <n v="-3.2639999999999993"/>
  </r>
  <r>
    <n v="3228"/>
    <x v="1600"/>
    <x v="2"/>
    <x v="852"/>
    <d v="2011-10-05T00:00:00"/>
    <s v="First Class"/>
    <s v="ES-14080"/>
    <s v="Erin Smith"/>
    <x v="1"/>
    <x v="0"/>
    <s v="Tempe"/>
    <x v="16"/>
    <n v="85281"/>
    <x v="1"/>
    <s v="TEC-PH-10001557"/>
    <x v="2"/>
    <x v="7"/>
    <s v="Pyle PMP37LED"/>
    <n v="230.376"/>
    <n v="3"/>
    <n v="0.2"/>
    <n v="20.157899999999991"/>
  </r>
  <r>
    <n v="3229"/>
    <x v="1600"/>
    <x v="2"/>
    <x v="852"/>
    <d v="2011-10-05T00:00:00"/>
    <s v="First Class"/>
    <s v="ES-14080"/>
    <s v="Erin Smith"/>
    <x v="1"/>
    <x v="0"/>
    <s v="Tempe"/>
    <x v="16"/>
    <n v="85281"/>
    <x v="1"/>
    <s v="TEC-AC-10003038"/>
    <x v="2"/>
    <x v="11"/>
    <s v="Kingston Digital DataTraveler 16GB USB 2.0"/>
    <n v="7.16"/>
    <n v="1"/>
    <n v="0.2"/>
    <n v="-8.9500000000001023E-2"/>
  </r>
  <r>
    <n v="3230"/>
    <x v="1601"/>
    <x v="2"/>
    <x v="430"/>
    <d v="2011-08-16T00:00:00"/>
    <s v="Standard Class"/>
    <s v="KL-16645"/>
    <s v="Ken Lonsdale"/>
    <x v="0"/>
    <x v="0"/>
    <s v="New York City"/>
    <x v="15"/>
    <n v="10035"/>
    <x v="3"/>
    <s v="OFF-ST-10004459"/>
    <x v="1"/>
    <x v="4"/>
    <s v="Tennsco Single-Tier Lockers"/>
    <n v="375.34"/>
    <n v="1"/>
    <n v="0"/>
    <n v="18.766999999999996"/>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2"/>
    <n v="3"/>
    <n v="0.8"/>
    <n v="-44.278199999999998"/>
  </r>
  <r>
    <n v="3233"/>
    <x v="1603"/>
    <x v="3"/>
    <x v="513"/>
    <d v="2014-04-23T00:00:00"/>
    <s v="Standard Class"/>
    <s v="ND-18370"/>
    <s v="Natalie DeCherney"/>
    <x v="0"/>
    <x v="0"/>
    <s v="Houston"/>
    <x v="5"/>
    <n v="77095"/>
    <x v="2"/>
    <s v="OFF-BI-10001107"/>
    <x v="1"/>
    <x v="8"/>
    <s v="GBC White Gloss Covers, Plain Front"/>
    <n v="2.8959999999999995"/>
    <n v="1"/>
    <n v="0.8"/>
    <n v="-4.7784000000000013"/>
  </r>
  <r>
    <n v="3234"/>
    <x v="1603"/>
    <x v="3"/>
    <x v="513"/>
    <d v="2014-04-23T00:00:00"/>
    <s v="Standard Class"/>
    <s v="ND-18370"/>
    <s v="Natalie DeCherney"/>
    <x v="0"/>
    <x v="0"/>
    <s v="Houston"/>
    <x v="5"/>
    <n v="77095"/>
    <x v="2"/>
    <s v="OFF-ST-10002301"/>
    <x v="1"/>
    <x v="4"/>
    <s v="Tennsco Commercial Shelving"/>
    <n v="32.544000000000004"/>
    <n v="2"/>
    <n v="0.2"/>
    <n v="-7.7292000000000041"/>
  </r>
  <r>
    <n v="3235"/>
    <x v="1604"/>
    <x v="0"/>
    <x v="423"/>
    <d v="2013-04-28T00:00:00"/>
    <s v="First Class"/>
    <s v="JL-15130"/>
    <s v="Jack Lebron"/>
    <x v="0"/>
    <x v="0"/>
    <s v="Riverside"/>
    <x v="1"/>
    <n v="92503"/>
    <x v="1"/>
    <s v="OFF-BI-10003355"/>
    <x v="1"/>
    <x v="8"/>
    <s v="Cardinal Holdit Business Card Pockets"/>
    <n v="3.9840000000000004"/>
    <n v="1"/>
    <n v="0.2"/>
    <n v="1.3944000000000001"/>
  </r>
  <r>
    <n v="3236"/>
    <x v="1605"/>
    <x v="0"/>
    <x v="804"/>
    <d v="2013-01-15T00:00:00"/>
    <s v="Same Day"/>
    <s v="RC-19825"/>
    <s v="Roy Collins"/>
    <x v="0"/>
    <x v="0"/>
    <s v="Fairfield"/>
    <x v="29"/>
    <n v="6824"/>
    <x v="3"/>
    <s v="FUR-TA-10002903"/>
    <x v="0"/>
    <x v="3"/>
    <s v="Bevis Round Bullnose 29&quot; High Table Top"/>
    <n v="181.796999999999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7"/>
  </r>
  <r>
    <n v="3239"/>
    <x v="1607"/>
    <x v="0"/>
    <x v="73"/>
    <d v="2013-11-28T00:00:00"/>
    <s v="Standard Class"/>
    <s v="DW-13195"/>
    <s v="David Wiener"/>
    <x v="1"/>
    <x v="0"/>
    <s v="Houston"/>
    <x v="5"/>
    <n v="77095"/>
    <x v="2"/>
    <s v="FUR-CH-10003774"/>
    <x v="0"/>
    <x v="1"/>
    <s v="Global Wood Trimmed Manager's Task Chair, Khaki"/>
    <n v="318.43"/>
    <n v="5"/>
    <n v="0.3"/>
    <n v="-77.333000000000013"/>
  </r>
  <r>
    <n v="3240"/>
    <x v="1607"/>
    <x v="0"/>
    <x v="73"/>
    <d v="2013-11-28T00:00:00"/>
    <s v="Standard Class"/>
    <s v="DW-13195"/>
    <s v="David Wiener"/>
    <x v="1"/>
    <x v="0"/>
    <s v="Houston"/>
    <x v="5"/>
    <n v="77095"/>
    <x v="2"/>
    <s v="TEC-PH-10003095"/>
    <x v="2"/>
    <x v="7"/>
    <s v="Samsung HM1900 Bluetooth Headset"/>
    <n v="122.91999999999999"/>
    <n v="7"/>
    <n v="0.2"/>
    <n v="46.095000000000006"/>
  </r>
  <r>
    <n v="3241"/>
    <x v="1607"/>
    <x v="0"/>
    <x v="73"/>
    <d v="2013-11-28T00:00:00"/>
    <s v="Standard Class"/>
    <s v="DW-13195"/>
    <s v="David Wiener"/>
    <x v="1"/>
    <x v="0"/>
    <s v="Houston"/>
    <x v="5"/>
    <n v="77095"/>
    <x v="2"/>
    <s v="FUR-FU-10000023"/>
    <x v="0"/>
    <x v="5"/>
    <s v="Eldon Wave Desk Accessories"/>
    <n v="7.0679999999999996"/>
    <n v="3"/>
    <n v="0.6"/>
    <n v="-2.8271999999999995"/>
  </r>
  <r>
    <n v="3242"/>
    <x v="1608"/>
    <x v="0"/>
    <x v="854"/>
    <d v="2013-02-03T00:00:00"/>
    <s v="First Class"/>
    <s v="CK-12760"/>
    <s v="Cyma Kinney"/>
    <x v="1"/>
    <x v="0"/>
    <s v="Arlington"/>
    <x v="17"/>
    <n v="22204"/>
    <x v="0"/>
    <s v="OFF-ST-10002214"/>
    <x v="1"/>
    <x v="4"/>
    <s v="X-Rack File for Hanging Folders"/>
    <n v="56.449999999999996"/>
    <n v="5"/>
    <n v="0"/>
    <n v="14.676999999999998"/>
  </r>
  <r>
    <n v="3243"/>
    <x v="1609"/>
    <x v="3"/>
    <x v="185"/>
    <d v="2014-04-06T00:00:00"/>
    <s v="Second Class"/>
    <s v="EG-13900"/>
    <s v="Emily Grady"/>
    <x v="0"/>
    <x v="0"/>
    <s v="Chicago"/>
    <x v="10"/>
    <n v="60623"/>
    <x v="2"/>
    <s v="OFF-BI-10002799"/>
    <x v="1"/>
    <x v="8"/>
    <s v="SlimView Poly Binder, 3/8&quot;"/>
    <n v="13.467999999999998"/>
    <n v="13"/>
    <n v="0.8"/>
    <n v="-22.895600000000005"/>
  </r>
  <r>
    <n v="3244"/>
    <x v="1610"/>
    <x v="3"/>
    <x v="96"/>
    <d v="2014-12-06T00:00:00"/>
    <s v="Standard Class"/>
    <s v="SJ-20215"/>
    <s v="Sarah Jordon"/>
    <x v="0"/>
    <x v="0"/>
    <s v="Grand Prairie"/>
    <x v="5"/>
    <n v="75051"/>
    <x v="2"/>
    <s v="TEC-PH-10004912"/>
    <x v="2"/>
    <x v="7"/>
    <s v="Cisco SPA112 2 Port Phone Adapter"/>
    <n v="219.80000000000004"/>
    <n v="5"/>
    <n v="0.2"/>
    <n v="24.727499999999971"/>
  </r>
  <r>
    <n v="3245"/>
    <x v="1610"/>
    <x v="3"/>
    <x v="96"/>
    <d v="2014-12-06T00:00:00"/>
    <s v="Standard Class"/>
    <s v="SJ-20215"/>
    <s v="Sarah Jordon"/>
    <x v="0"/>
    <x v="0"/>
    <s v="Grand Prairie"/>
    <x v="5"/>
    <n v="75051"/>
    <x v="2"/>
    <s v="FUR-CH-10002602"/>
    <x v="0"/>
    <x v="1"/>
    <s v="DMI Arturo Collection Mission-style Design Wood Chair"/>
    <n v="317.05799999999999"/>
    <n v="3"/>
    <n v="0.3"/>
    <n v="-18.117599999999996"/>
  </r>
  <r>
    <n v="3246"/>
    <x v="1611"/>
    <x v="3"/>
    <x v="389"/>
    <d v="2014-12-13T00:00:00"/>
    <s v="Second Class"/>
    <s v="BP-11185"/>
    <s v="Ben Peterman"/>
    <x v="1"/>
    <x v="0"/>
    <s v="Seattle"/>
    <x v="4"/>
    <n v="98103"/>
    <x v="1"/>
    <s v="TEC-AC-10004510"/>
    <x v="2"/>
    <x v="11"/>
    <s v="Logitech Desktop MK120 Mouse and keyboard Combo"/>
    <n v="49.08"/>
    <n v="3"/>
    <n v="0"/>
    <n v="4.9079999999999977"/>
  </r>
  <r>
    <n v="3247"/>
    <x v="1611"/>
    <x v="3"/>
    <x v="389"/>
    <d v="2014-12-13T00:00:00"/>
    <s v="Second Class"/>
    <s v="BP-11185"/>
    <s v="Ben Peterman"/>
    <x v="1"/>
    <x v="0"/>
    <s v="Seattle"/>
    <x v="4"/>
    <n v="98103"/>
    <x v="1"/>
    <s v="OFF-ST-10000060"/>
    <x v="1"/>
    <x v="4"/>
    <s v="Fellowes Bankers Box Staxonsteel Drawer File/Stacking System"/>
    <n v="324.90000000000003"/>
    <n v="5"/>
    <n v="0"/>
    <n v="38.988000000000014"/>
  </r>
  <r>
    <n v="3248"/>
    <x v="1611"/>
    <x v="3"/>
    <x v="389"/>
    <d v="2014-12-13T00:00:00"/>
    <s v="Second Class"/>
    <s v="BP-11185"/>
    <s v="Ben Peterman"/>
    <x v="1"/>
    <x v="0"/>
    <s v="Seattle"/>
    <x v="4"/>
    <n v="98103"/>
    <x v="1"/>
    <s v="OFF-AR-10000799"/>
    <x v="1"/>
    <x v="6"/>
    <s v="Col-Erase Pencils with Erasers"/>
    <n v="18.240000000000002"/>
    <n v="3"/>
    <n v="0"/>
    <n v="5.2895999999999983"/>
  </r>
  <r>
    <n v="3249"/>
    <x v="1612"/>
    <x v="0"/>
    <x v="42"/>
    <d v="2013-09-22T00:00:00"/>
    <s v="Standard Class"/>
    <s v="SJ-20125"/>
    <s v="Sanjit Jacobs"/>
    <x v="2"/>
    <x v="0"/>
    <s v="Seattle"/>
    <x v="4"/>
    <n v="98103"/>
    <x v="1"/>
    <s v="FUR-CH-10004875"/>
    <x v="0"/>
    <x v="1"/>
    <s v="Harbour Creations 67200 Series Stacking Chairs"/>
    <n v="113.88800000000002"/>
    <n v="2"/>
    <n v="0.2"/>
    <n v="9.9651999999999994"/>
  </r>
  <r>
    <n v="3250"/>
    <x v="1612"/>
    <x v="0"/>
    <x v="42"/>
    <d v="2013-09-22T00:00:00"/>
    <s v="Standard Class"/>
    <s v="SJ-20125"/>
    <s v="Sanjit Jacobs"/>
    <x v="2"/>
    <x v="0"/>
    <s v="Seattle"/>
    <x v="4"/>
    <n v="98103"/>
    <x v="1"/>
    <s v="TEC-PH-10002085"/>
    <x v="2"/>
    <x v="7"/>
    <s v="Clarity 53712"/>
    <n v="105.584"/>
    <n v="2"/>
    <n v="0.2"/>
    <n v="7.9188000000000045"/>
  </r>
  <r>
    <n v="3251"/>
    <x v="1613"/>
    <x v="0"/>
    <x v="443"/>
    <d v="2013-12-30T00:00:00"/>
    <s v="Standard Class"/>
    <s v="MC-17590"/>
    <s v="Matt Collister"/>
    <x v="1"/>
    <x v="0"/>
    <s v="Grand Rapids"/>
    <x v="12"/>
    <n v="49505"/>
    <x v="2"/>
    <s v="OFF-FA-10000992"/>
    <x v="1"/>
    <x v="13"/>
    <s v="Acco Clips to Go Binder Clips, 24 Clips in Two Sizes"/>
    <n v="24.849999999999998"/>
    <n v="7"/>
    <n v="0"/>
    <n v="11.679499999999999"/>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59999999999992"/>
    <n v="3"/>
    <n v="0.2"/>
    <n v="2.2050000000000001"/>
  </r>
  <r>
    <n v="3254"/>
    <x v="1615"/>
    <x v="3"/>
    <x v="855"/>
    <d v="2014-10-31T00:00:00"/>
    <s v="Second Class"/>
    <s v="MA-17560"/>
    <s v="Matt Abelman"/>
    <x v="2"/>
    <x v="0"/>
    <s v="Chicago"/>
    <x v="10"/>
    <n v="60610"/>
    <x v="2"/>
    <s v="TEC-PH-10001536"/>
    <x v="2"/>
    <x v="7"/>
    <s v="Spigen Samsung Galaxy S5 Case Wallet"/>
    <n v="27.183999999999997"/>
    <n v="2"/>
    <n v="0.2"/>
    <n v="2.0387999999999984"/>
  </r>
  <r>
    <n v="3255"/>
    <x v="1616"/>
    <x v="0"/>
    <x v="630"/>
    <d v="2013-07-15T00:00:00"/>
    <s v="Standard Class"/>
    <s v="CC-12220"/>
    <s v="Chris Cortes"/>
    <x v="0"/>
    <x v="0"/>
    <s v="Seattle"/>
    <x v="4"/>
    <n v="98105"/>
    <x v="1"/>
    <s v="TEC-PH-10001580"/>
    <x v="2"/>
    <x v="7"/>
    <s v="Logitech Mobile Speakerphone P710e - speaker phone"/>
    <n v="107.98399999999999"/>
    <n v="1"/>
    <n v="0.2"/>
    <n v="9.4485999999999954"/>
  </r>
  <r>
    <n v="3256"/>
    <x v="1616"/>
    <x v="0"/>
    <x v="630"/>
    <d v="2013-07-15T00:00:00"/>
    <s v="Standard Class"/>
    <s v="CC-12220"/>
    <s v="Chris Cortes"/>
    <x v="0"/>
    <x v="0"/>
    <s v="Seattle"/>
    <x v="4"/>
    <n v="98105"/>
    <x v="1"/>
    <s v="OFF-BI-10004209"/>
    <x v="1"/>
    <x v="8"/>
    <s v="Fellowes Twister Kit, Gray/Clear, 3/pkg"/>
    <n v="19.295999999999999"/>
    <n v="3"/>
    <n v="0.2"/>
    <n v="6.0299999999999994"/>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399999999999"/>
    <n v="3"/>
    <n v="0.4"/>
    <n v="-29.323800000000006"/>
  </r>
  <r>
    <n v="3259"/>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s v="Highland Park"/>
    <x v="10"/>
    <n v="60035"/>
    <x v="2"/>
    <s v="OFF-BI-10000285"/>
    <x v="1"/>
    <x v="8"/>
    <s v="XtraLife ClearVue Slant-D Ring Binders by Cardinal"/>
    <n v="3.1359999999999992"/>
    <n v="2"/>
    <n v="0.8"/>
    <n v="-4.7040000000000006"/>
  </r>
  <r>
    <n v="3261"/>
    <x v="1620"/>
    <x v="2"/>
    <x v="687"/>
    <d v="2011-11-15T00:00:00"/>
    <s v="First Class"/>
    <s v="CM-11815"/>
    <s v="Candace McMahon"/>
    <x v="1"/>
    <x v="0"/>
    <s v="Pasadena"/>
    <x v="5"/>
    <n v="77506"/>
    <x v="2"/>
    <s v="OFF-PA-10004609"/>
    <x v="1"/>
    <x v="10"/>
    <s v="Xerox 221"/>
    <n v="20.736000000000004"/>
    <n v="4"/>
    <n v="0.2"/>
    <n v="7.2576000000000001"/>
  </r>
  <r>
    <n v="3262"/>
    <x v="1621"/>
    <x v="2"/>
    <x v="664"/>
    <d v="2011-11-19T00:00:00"/>
    <s v="First Class"/>
    <s v="TS-21205"/>
    <s v="Thomas Seio"/>
    <x v="1"/>
    <x v="0"/>
    <s v="San Francisco"/>
    <x v="1"/>
    <n v="94109"/>
    <x v="1"/>
    <s v="TEC-AC-10001314"/>
    <x v="2"/>
    <x v="11"/>
    <s v="Case Logic 2.4GHz Wireless Keyboard"/>
    <n v="99.98"/>
    <n v="2"/>
    <n v="0"/>
    <n v="7.9983999999999895"/>
  </r>
  <r>
    <n v="3263"/>
    <x v="1621"/>
    <x v="2"/>
    <x v="664"/>
    <d v="2011-11-19T00:00:00"/>
    <s v="First Class"/>
    <s v="TS-21205"/>
    <s v="Thomas Seio"/>
    <x v="1"/>
    <x v="0"/>
    <s v="San Francisco"/>
    <x v="1"/>
    <n v="94109"/>
    <x v="1"/>
    <s v="OFF-PA-10003395"/>
    <x v="1"/>
    <x v="10"/>
    <s v="Xerox 1941"/>
    <n v="733.94999999999993"/>
    <n v="7"/>
    <n v="0"/>
    <n v="352.29599999999999"/>
  </r>
  <r>
    <n v="3264"/>
    <x v="1621"/>
    <x v="2"/>
    <x v="664"/>
    <d v="2011-11-19T00:00:00"/>
    <s v="First Class"/>
    <s v="TS-21205"/>
    <s v="Thomas Seio"/>
    <x v="1"/>
    <x v="0"/>
    <s v="San Francisco"/>
    <x v="1"/>
    <n v="94109"/>
    <x v="1"/>
    <s v="OFF-AP-10001242"/>
    <x v="1"/>
    <x v="9"/>
    <s v="APC 7 Outlet Network SurgeArrest Surge Protector"/>
    <n v="241.44"/>
    <n v="3"/>
    <n v="0"/>
    <n v="72.431999999999988"/>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399999999983"/>
  </r>
  <r>
    <n v="3267"/>
    <x v="1623"/>
    <x v="2"/>
    <x v="856"/>
    <d v="2011-10-15T00:00:00"/>
    <s v="Standard Class"/>
    <s v="JF-15565"/>
    <s v="Jill Fjeld"/>
    <x v="0"/>
    <x v="0"/>
    <s v="Philadelphia"/>
    <x v="9"/>
    <n v="19120"/>
    <x v="3"/>
    <s v="OFF-EN-10002230"/>
    <x v="1"/>
    <x v="12"/>
    <s v="Airmail Envelopes"/>
    <n v="201.43200000000002"/>
    <n v="3"/>
    <n v="0.2"/>
    <n v="67.983299999999986"/>
  </r>
  <r>
    <n v="3268"/>
    <x v="1624"/>
    <x v="2"/>
    <x v="857"/>
    <d v="2011-05-29T00:00:00"/>
    <s v="Standard Class"/>
    <s v="EH-14185"/>
    <s v="Evan Henry"/>
    <x v="0"/>
    <x v="0"/>
    <s v="Decatur"/>
    <x v="19"/>
    <n v="35601"/>
    <x v="0"/>
    <s v="TEC-PH-10002660"/>
    <x v="2"/>
    <x v="7"/>
    <s v="Nortel Networks T7316 E Nt8 B27"/>
    <n v="135.97999999999999"/>
    <n v="2"/>
    <n v="0"/>
    <n v="33.995000000000005"/>
  </r>
  <r>
    <n v="3269"/>
    <x v="1624"/>
    <x v="2"/>
    <x v="857"/>
    <d v="2011-05-29T00:00:00"/>
    <s v="Standard Class"/>
    <s v="EH-14185"/>
    <s v="Evan Henry"/>
    <x v="0"/>
    <x v="0"/>
    <s v="Decatur"/>
    <x v="19"/>
    <n v="35601"/>
    <x v="0"/>
    <s v="TEC-PH-10003171"/>
    <x v="2"/>
    <x v="7"/>
    <s v="Plantronics Encore H101 Dual Earpieces Headset"/>
    <n v="44.95"/>
    <n v="1"/>
    <n v="0"/>
    <n v="12.585999999999999"/>
  </r>
  <r>
    <n v="3270"/>
    <x v="1625"/>
    <x v="2"/>
    <x v="858"/>
    <d v="2011-07-19T00:00:00"/>
    <s v="Standard Class"/>
    <s v="VW-21775"/>
    <s v="Victoria Wilson"/>
    <x v="1"/>
    <x v="0"/>
    <s v="Sioux Falls"/>
    <x v="44"/>
    <n v="57103"/>
    <x v="2"/>
    <s v="TEC-AC-10003709"/>
    <x v="2"/>
    <x v="11"/>
    <s v="Maxell 4.7GB DVD-R 5/Pack"/>
    <n v="2.9699999999999998"/>
    <n v="3"/>
    <n v="0"/>
    <n v="1.3068000000000004"/>
  </r>
  <r>
    <n v="3271"/>
    <x v="1625"/>
    <x v="2"/>
    <x v="858"/>
    <d v="2011-07-19T00:00:00"/>
    <s v="Standard Class"/>
    <s v="VW-21775"/>
    <s v="Victoria Wilson"/>
    <x v="1"/>
    <x v="0"/>
    <s v="Sioux Falls"/>
    <x v="44"/>
    <n v="57103"/>
    <x v="2"/>
    <s v="OFF-FA-10000304"/>
    <x v="1"/>
    <x v="13"/>
    <s v="Advantus Push Pins"/>
    <n v="6.5400000000000009"/>
    <n v="3"/>
    <n v="0"/>
    <n v="2.6814000000000004"/>
  </r>
  <r>
    <n v="3272"/>
    <x v="1626"/>
    <x v="1"/>
    <x v="17"/>
    <d v="2012-12-29T00:00:00"/>
    <s v="Second Class"/>
    <s v="KN-16450"/>
    <s v="Kean Nguyen"/>
    <x v="1"/>
    <x v="0"/>
    <s v="Visalia"/>
    <x v="1"/>
    <n v="93277"/>
    <x v="1"/>
    <s v="TEC-AC-10003709"/>
    <x v="2"/>
    <x v="11"/>
    <s v="Maxell 4.7GB DVD-R 5/Pack"/>
    <n v="7.92"/>
    <n v="8"/>
    <n v="0"/>
    <n v="3.4848000000000008"/>
  </r>
  <r>
    <n v="3273"/>
    <x v="1627"/>
    <x v="1"/>
    <x v="97"/>
    <d v="2012-02-16T00:00:00"/>
    <s v="Standard Class"/>
    <s v="SJ-20215"/>
    <s v="Sarah Jordon"/>
    <x v="0"/>
    <x v="0"/>
    <s v="Los Angeles"/>
    <x v="1"/>
    <n v="90049"/>
    <x v="1"/>
    <s v="FUR-CH-10002774"/>
    <x v="0"/>
    <x v="1"/>
    <s v="Global Deluxe Stacking Chair, Gray"/>
    <n v="203.92"/>
    <n v="5"/>
    <n v="0.2"/>
    <n v="22.940999999999995"/>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40000000000002"/>
    <n v="3"/>
    <n v="0"/>
    <n v="9.120000000000001"/>
  </r>
  <r>
    <n v="3276"/>
    <x v="1629"/>
    <x v="3"/>
    <x v="808"/>
    <d v="2014-11-07T00:00:00"/>
    <s v="Standard Class"/>
    <s v="KM-16225"/>
    <s v="Kalyca Meade"/>
    <x v="1"/>
    <x v="0"/>
    <s v="Overland Park"/>
    <x v="41"/>
    <n v="66212"/>
    <x v="2"/>
    <s v="OFF-AR-10004685"/>
    <x v="1"/>
    <x v="6"/>
    <s v="Binney &amp; Smith Crayola Metallic Colored Pencils, 8-Color Set"/>
    <n v="27.78"/>
    <n v="6"/>
    <n v="0"/>
    <n v="9.1673999999999989"/>
  </r>
  <r>
    <n v="3277"/>
    <x v="1630"/>
    <x v="2"/>
    <x v="267"/>
    <d v="2011-04-09T00:00:00"/>
    <s v="Second Class"/>
    <s v="GM-14695"/>
    <s v="Greg Maxwell"/>
    <x v="1"/>
    <x v="0"/>
    <s v="Alexandria"/>
    <x v="17"/>
    <n v="22304"/>
    <x v="0"/>
    <s v="OFF-AR-10004757"/>
    <x v="1"/>
    <x v="6"/>
    <s v="Crayola Colored Pencils"/>
    <n v="22.959999999999997"/>
    <n v="7"/>
    <n v="0"/>
    <n v="7.5767999999999986"/>
  </r>
  <r>
    <n v="3278"/>
    <x v="1630"/>
    <x v="2"/>
    <x v="267"/>
    <d v="2011-04-09T00:00:00"/>
    <s v="Second Class"/>
    <s v="GM-14695"/>
    <s v="Greg Maxwell"/>
    <x v="1"/>
    <x v="0"/>
    <s v="Alexandria"/>
    <x v="17"/>
    <n v="22304"/>
    <x v="0"/>
    <s v="TEC-PH-10001615"/>
    <x v="2"/>
    <x v="7"/>
    <s v="AT&amp;T CL82213"/>
    <n v="28.99"/>
    <n v="1"/>
    <n v="0"/>
    <n v="8.4070999999999962"/>
  </r>
  <r>
    <n v="3279"/>
    <x v="1630"/>
    <x v="2"/>
    <x v="267"/>
    <d v="2011-04-09T00:00:00"/>
    <s v="Second Class"/>
    <s v="GM-14695"/>
    <s v="Greg Maxwell"/>
    <x v="1"/>
    <x v="0"/>
    <s v="Alexandria"/>
    <x v="17"/>
    <n v="22304"/>
    <x v="0"/>
    <s v="OFF-PA-10003349"/>
    <x v="1"/>
    <x v="10"/>
    <s v="Xerox 1957"/>
    <n v="12.96"/>
    <n v="2"/>
    <n v="0"/>
    <n v="6.3504000000000005"/>
  </r>
  <r>
    <n v="3280"/>
    <x v="1630"/>
    <x v="2"/>
    <x v="267"/>
    <d v="2011-04-09T00:00:00"/>
    <s v="Second Class"/>
    <s v="GM-14695"/>
    <s v="Greg Maxwell"/>
    <x v="1"/>
    <x v="0"/>
    <s v="Alexandria"/>
    <x v="17"/>
    <n v="22304"/>
    <x v="0"/>
    <s v="OFF-AR-10000127"/>
    <x v="1"/>
    <x v="6"/>
    <s v="Newell 321"/>
    <n v="22.959999999999997"/>
    <n v="7"/>
    <n v="0"/>
    <n v="6.6583999999999968"/>
  </r>
  <r>
    <n v="3281"/>
    <x v="1630"/>
    <x v="2"/>
    <x v="267"/>
    <d v="2011-04-09T00:00:00"/>
    <s v="Second Class"/>
    <s v="GM-14695"/>
    <s v="Greg Maxwell"/>
    <x v="1"/>
    <x v="0"/>
    <s v="Alexandria"/>
    <x v="17"/>
    <n v="22304"/>
    <x v="0"/>
    <s v="OFF-SU-10002881"/>
    <x v="1"/>
    <x v="14"/>
    <s v="Martin Yale Chadless Opener Electric Letter Opener"/>
    <n v="4164.0499999999993"/>
    <n v="5"/>
    <n v="0"/>
    <n v="83.281000000000063"/>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40000000000006"/>
    <n v="1"/>
    <n v="0.2"/>
    <n v="1.6762000000000001"/>
  </r>
  <r>
    <n v="3284"/>
    <x v="1632"/>
    <x v="2"/>
    <x v="587"/>
    <d v="2011-10-06T00:00:00"/>
    <s v="Standard Class"/>
    <s v="MH-17785"/>
    <s v="Maya Herman"/>
    <x v="1"/>
    <x v="0"/>
    <s v="New York City"/>
    <x v="15"/>
    <n v="10035"/>
    <x v="3"/>
    <s v="FUR-FU-10000221"/>
    <x v="0"/>
    <x v="5"/>
    <s v="Master Caster Door Stop, Brown"/>
    <n v="15.24"/>
    <n v="3"/>
    <n v="0"/>
    <n v="5.1815999999999995"/>
  </r>
  <r>
    <n v="3285"/>
    <x v="1633"/>
    <x v="2"/>
    <x v="171"/>
    <d v="2011-09-17T00:00:00"/>
    <s v="Standard Class"/>
    <s v="AF-10885"/>
    <s v="Art Foster"/>
    <x v="0"/>
    <x v="0"/>
    <s v="Fairfield"/>
    <x v="24"/>
    <n v="45014"/>
    <x v="3"/>
    <s v="OFF-BI-10002429"/>
    <x v="1"/>
    <x v="8"/>
    <s v="Premier Elliptical Ring Binder, Black"/>
    <n v="63.924000000000007"/>
    <n v="7"/>
    <n v="0.7"/>
    <n v="-46.877600000000001"/>
  </r>
  <r>
    <n v="3286"/>
    <x v="1634"/>
    <x v="3"/>
    <x v="297"/>
    <d v="2014-02-26T00:00:00"/>
    <s v="Standard Class"/>
    <s v="JP-16135"/>
    <s v="Julie Prescott"/>
    <x v="2"/>
    <x v="0"/>
    <s v="Muskogee"/>
    <x v="26"/>
    <n v="74403"/>
    <x v="2"/>
    <s v="OFF-AR-10002375"/>
    <x v="1"/>
    <x v="6"/>
    <s v="Newell 351"/>
    <n v="6.56"/>
    <n v="2"/>
    <n v="0"/>
    <n v="1.9023999999999992"/>
  </r>
  <r>
    <n v="3287"/>
    <x v="1634"/>
    <x v="3"/>
    <x v="297"/>
    <d v="2014-02-26T00:00:00"/>
    <s v="Standard Class"/>
    <s v="JP-16135"/>
    <s v="Julie Prescott"/>
    <x v="2"/>
    <x v="0"/>
    <s v="Muskogee"/>
    <x v="26"/>
    <n v="74403"/>
    <x v="2"/>
    <s v="OFF-AP-10000595"/>
    <x v="1"/>
    <x v="9"/>
    <s v="Disposable Triple-Filter Dust Bags"/>
    <n v="13.11"/>
    <n v="3"/>
    <n v="0"/>
    <n v="3.4086000000000003"/>
  </r>
  <r>
    <n v="3288"/>
    <x v="1635"/>
    <x v="1"/>
    <x v="350"/>
    <d v="2012-12-15T00:00:00"/>
    <s v="First Class"/>
    <s v="RD-19585"/>
    <s v="Rob Dowd"/>
    <x v="0"/>
    <x v="0"/>
    <s v="Temecula"/>
    <x v="1"/>
    <n v="92592"/>
    <x v="1"/>
    <s v="TEC-PH-10001530"/>
    <x v="2"/>
    <x v="7"/>
    <s v="Plantronics Voyager Pro Legend"/>
    <n v="494.37600000000009"/>
    <n v="3"/>
    <n v="0.2"/>
    <n v="49.437599999999975"/>
  </r>
  <r>
    <n v="3289"/>
    <x v="1635"/>
    <x v="1"/>
    <x v="350"/>
    <d v="2012-12-15T00:00:00"/>
    <s v="First Class"/>
    <s v="RD-19585"/>
    <s v="Rob Dowd"/>
    <x v="0"/>
    <x v="0"/>
    <s v="Temecula"/>
    <x v="1"/>
    <n v="92592"/>
    <x v="1"/>
    <s v="OFF-BI-10000050"/>
    <x v="1"/>
    <x v="8"/>
    <s v="Angle-D Binders with Locking Rings, Label Holders"/>
    <n v="29.2"/>
    <n v="5"/>
    <n v="0.2"/>
    <n v="9.8549999999999969"/>
  </r>
  <r>
    <n v="3290"/>
    <x v="1635"/>
    <x v="1"/>
    <x v="350"/>
    <d v="2012-12-15T00:00:00"/>
    <s v="First Class"/>
    <s v="RD-19585"/>
    <s v="Rob Dowd"/>
    <x v="0"/>
    <x v="0"/>
    <s v="Temecula"/>
    <x v="1"/>
    <n v="92592"/>
    <x v="1"/>
    <s v="TEC-AC-10001552"/>
    <x v="2"/>
    <x v="11"/>
    <s v="Logitech K350 2.4Ghz Wireless Keyboard"/>
    <n v="248.85000000000002"/>
    <n v="5"/>
    <n v="0"/>
    <n v="27.373499999999993"/>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39999999999996"/>
  </r>
  <r>
    <n v="3293"/>
    <x v="1637"/>
    <x v="2"/>
    <x v="58"/>
    <d v="2011-12-30T00:00:00"/>
    <s v="Standard Class"/>
    <s v="CK-12595"/>
    <s v="Clytie Kelty"/>
    <x v="0"/>
    <x v="0"/>
    <s v="San Diego"/>
    <x v="1"/>
    <n v="92024"/>
    <x v="1"/>
    <s v="OFF-SU-10002189"/>
    <x v="1"/>
    <x v="14"/>
    <s v="Acme Rosewood Handle Letter Opener"/>
    <n v="11.91"/>
    <n v="3"/>
    <n v="0"/>
    <n v="0.11909999999999954"/>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59999999999994"/>
    <n v="8"/>
    <n v="0.8"/>
    <n v="-52.632000000000019"/>
  </r>
  <r>
    <n v="3296"/>
    <x v="1639"/>
    <x v="3"/>
    <x v="172"/>
    <d v="2014-10-04T00:00:00"/>
    <s v="First Class"/>
    <s v="CM-12655"/>
    <s v="Corinna Mitchell"/>
    <x v="2"/>
    <x v="0"/>
    <s v="New York City"/>
    <x v="15"/>
    <n v="10035"/>
    <x v="3"/>
    <s v="TEC-MA-10002428"/>
    <x v="2"/>
    <x v="15"/>
    <s v="Fellowes Powershred HS-440 4-Sheet High Security Shredder"/>
    <n v="1704.89"/>
    <n v="11"/>
    <n v="0"/>
    <n v="767.20049999999992"/>
  </r>
  <r>
    <n v="3297"/>
    <x v="1640"/>
    <x v="1"/>
    <x v="293"/>
    <d v="2012-05-30T00:00:00"/>
    <s v="Standard Class"/>
    <s v="EB-13870"/>
    <s v="Emily Burns"/>
    <x v="0"/>
    <x v="0"/>
    <s v="Phoenix"/>
    <x v="16"/>
    <n v="85023"/>
    <x v="1"/>
    <s v="OFF-BI-10001036"/>
    <x v="1"/>
    <x v="8"/>
    <s v="Cardinal EasyOpen D-Ring Binders"/>
    <n v="19.194000000000003"/>
    <n v="7"/>
    <n v="0.7"/>
    <n v="-12.795999999999999"/>
  </r>
  <r>
    <n v="3298"/>
    <x v="1640"/>
    <x v="1"/>
    <x v="293"/>
    <d v="2012-05-30T00:00:00"/>
    <s v="Standard Class"/>
    <s v="EB-13870"/>
    <s v="Emily Burns"/>
    <x v="0"/>
    <x v="0"/>
    <s v="Phoenix"/>
    <x v="16"/>
    <n v="85023"/>
    <x v="1"/>
    <s v="OFF-AP-10004708"/>
    <x v="1"/>
    <x v="9"/>
    <s v="Fellowes Superior 10 Outlet Split Surge Protector"/>
    <n v="121.79200000000002"/>
    <n v="4"/>
    <n v="0.2"/>
    <n v="13.701599999999988"/>
  </r>
  <r>
    <n v="3299"/>
    <x v="1641"/>
    <x v="3"/>
    <x v="673"/>
    <d v="2014-11-17T00:00:00"/>
    <s v="Same Day"/>
    <s v="MW-18235"/>
    <s v="Mitch Willingham"/>
    <x v="1"/>
    <x v="0"/>
    <s v="San Francisco"/>
    <x v="1"/>
    <n v="94122"/>
    <x v="1"/>
    <s v="TEC-MA-10000488"/>
    <x v="2"/>
    <x v="15"/>
    <s v="Bady BDG101FRU Card Printer"/>
    <n v="1919.9760000000001"/>
    <n v="3"/>
    <n v="0.2"/>
    <n v="215.99729999999977"/>
  </r>
  <r>
    <n v="3300"/>
    <x v="1642"/>
    <x v="2"/>
    <x v="728"/>
    <d v="2011-11-22T00:00:00"/>
    <s v="Standard Class"/>
    <s v="CS-11950"/>
    <s v="Carlos Soltero"/>
    <x v="0"/>
    <x v="0"/>
    <s v="Philadelphia"/>
    <x v="9"/>
    <n v="19140"/>
    <x v="3"/>
    <s v="OFF-BI-10003656"/>
    <x v="1"/>
    <x v="8"/>
    <s v="Fellowes PB200 Plastic Comb Binding Machine"/>
    <n v="50.99700000000000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399999999994"/>
    <n v="6"/>
    <n v="0.4"/>
    <n v="-107.99280000000002"/>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0000000000004"/>
    <n v="3"/>
    <n v="0.7"/>
    <n v="-1.4255999999999998"/>
  </r>
  <r>
    <n v="3305"/>
    <x v="1643"/>
    <x v="2"/>
    <x v="125"/>
    <d v="2012-01-01T00:00:00"/>
    <s v="Second Class"/>
    <s v="SP-20620"/>
    <s v="Stefania Perrino"/>
    <x v="1"/>
    <x v="0"/>
    <s v="Laredo"/>
    <x v="5"/>
    <n v="78041"/>
    <x v="2"/>
    <s v="OFF-EN-10004955"/>
    <x v="1"/>
    <x v="12"/>
    <s v="Fashion Color Clasp Envelopes"/>
    <n v="12.984000000000002"/>
    <n v="3"/>
    <n v="0.2"/>
    <n v="4.7066999999999997"/>
  </r>
  <r>
    <n v="3306"/>
    <x v="1643"/>
    <x v="2"/>
    <x v="125"/>
    <d v="2012-01-01T00:00:00"/>
    <s v="Second Class"/>
    <s v="SP-20620"/>
    <s v="Stefania Perrino"/>
    <x v="1"/>
    <x v="0"/>
    <s v="Laredo"/>
    <x v="5"/>
    <n v="78041"/>
    <x v="2"/>
    <s v="TEC-PH-10002468"/>
    <x v="2"/>
    <x v="7"/>
    <s v="Plantronics CS 50-USB - headset - Convertible, Monaural"/>
    <n v="217.58400000000003"/>
    <n v="2"/>
    <n v="0.2"/>
    <n v="19.03860000000001"/>
  </r>
  <r>
    <n v="3307"/>
    <x v="1643"/>
    <x v="2"/>
    <x v="125"/>
    <d v="2012-01-01T00:00:00"/>
    <s v="Second Class"/>
    <s v="SP-20620"/>
    <s v="Stefania Perrino"/>
    <x v="1"/>
    <x v="0"/>
    <s v="Laredo"/>
    <x v="5"/>
    <n v="78041"/>
    <x v="2"/>
    <s v="TEC-PH-10000576"/>
    <x v="2"/>
    <x v="7"/>
    <s v="AT&amp;T 1080 Corded phone"/>
    <n v="328.77600000000007"/>
    <n v="3"/>
    <n v="0.2"/>
    <n v="28.767899999999997"/>
  </r>
  <r>
    <n v="3308"/>
    <x v="1643"/>
    <x v="2"/>
    <x v="125"/>
    <d v="2012-01-01T00:00:00"/>
    <s v="Second Class"/>
    <s v="SP-20620"/>
    <s v="Stefania Perrino"/>
    <x v="1"/>
    <x v="0"/>
    <s v="Laredo"/>
    <x v="5"/>
    <n v="78041"/>
    <x v="2"/>
    <s v="OFF-BI-10002160"/>
    <x v="1"/>
    <x v="8"/>
    <s v="Acco Hanging Data Binders"/>
    <n v="2.2859999999999996"/>
    <n v="3"/>
    <n v="0.8"/>
    <n v="-3.6576000000000004"/>
  </r>
  <r>
    <n v="3309"/>
    <x v="1643"/>
    <x v="2"/>
    <x v="125"/>
    <d v="2012-01-01T00:00:00"/>
    <s v="Second Class"/>
    <s v="SP-20620"/>
    <s v="Stefania Perrino"/>
    <x v="1"/>
    <x v="0"/>
    <s v="Laredo"/>
    <x v="5"/>
    <n v="78041"/>
    <x v="2"/>
    <s v="TEC-AC-10003628"/>
    <x v="2"/>
    <x v="11"/>
    <s v="Logitech 910-002974 M325 Wireless Mouse for Web Scrolling"/>
    <n v="47.984000000000002"/>
    <n v="2"/>
    <n v="0.2"/>
    <n v="14.395200000000004"/>
  </r>
  <r>
    <n v="3310"/>
    <x v="1644"/>
    <x v="1"/>
    <x v="599"/>
    <d v="2012-11-11T00:00:00"/>
    <s v="Standard Class"/>
    <s v="GT-14635"/>
    <s v="Grant Thornton"/>
    <x v="1"/>
    <x v="0"/>
    <s v="New York City"/>
    <x v="15"/>
    <n v="10009"/>
    <x v="3"/>
    <s v="OFF-BI-10001116"/>
    <x v="1"/>
    <x v="8"/>
    <s v="Wilson Jones 1&quot; Hanging DublLock Ring Binders"/>
    <n v="25.344000000000001"/>
    <n v="6"/>
    <n v="0.2"/>
    <n v="8.8704000000000018"/>
  </r>
  <r>
    <n v="3311"/>
    <x v="1645"/>
    <x v="0"/>
    <x v="42"/>
    <d v="2013-09-23T00:00:00"/>
    <s v="Standard Class"/>
    <s v="LW-17215"/>
    <s v="Luke Weiss"/>
    <x v="0"/>
    <x v="0"/>
    <s v="New York City"/>
    <x v="15"/>
    <n v="10035"/>
    <x v="3"/>
    <s v="OFF-BI-10002026"/>
    <x v="1"/>
    <x v="8"/>
    <s v="Avery Arch Ring Binders"/>
    <n v="232.40000000000003"/>
    <n v="5"/>
    <n v="0.2"/>
    <n v="78.434999999999988"/>
  </r>
  <r>
    <n v="3312"/>
    <x v="1646"/>
    <x v="0"/>
    <x v="231"/>
    <d v="2013-03-26T00:00:00"/>
    <s v="Second Class"/>
    <s v="AH-10030"/>
    <s v="Aaron Hawkins"/>
    <x v="1"/>
    <x v="0"/>
    <s v="Gulfport"/>
    <x v="35"/>
    <n v="39503"/>
    <x v="0"/>
    <s v="FUR-FU-10003691"/>
    <x v="0"/>
    <x v="5"/>
    <s v="Eldon Image Series Desk Accessories, Ebony"/>
    <n v="86.45"/>
    <n v="7"/>
    <n v="0"/>
    <n v="38.038000000000004"/>
  </r>
  <r>
    <n v="3313"/>
    <x v="1647"/>
    <x v="2"/>
    <x v="127"/>
    <d v="2011-10-01T00:00:00"/>
    <s v="Standard Class"/>
    <s v="TH-21100"/>
    <s v="Thea Hendricks"/>
    <x v="0"/>
    <x v="0"/>
    <s v="San Diego"/>
    <x v="1"/>
    <n v="92037"/>
    <x v="1"/>
    <s v="FUR-CH-10002602"/>
    <x v="0"/>
    <x v="1"/>
    <s v="DMI Arturo Collection Mission-style Design Wood Chair"/>
    <n v="603.91999999999996"/>
    <n v="5"/>
    <n v="0.2"/>
    <n v="45.294000000000011"/>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8"/>
  </r>
  <r>
    <n v="3316"/>
    <x v="1648"/>
    <x v="3"/>
    <x v="165"/>
    <d v="2014-12-29T00:00:00"/>
    <s v="Standard Class"/>
    <s v="HG-15025"/>
    <s v="Hunter Glantz"/>
    <x v="0"/>
    <x v="0"/>
    <s v="Oceanside"/>
    <x v="15"/>
    <n v="11572"/>
    <x v="3"/>
    <s v="OFF-BI-10001900"/>
    <x v="1"/>
    <x v="8"/>
    <s v="DXL Angle-View Binders with Locking Rings, Black"/>
    <n v="14.376000000000001"/>
    <n v="3"/>
    <n v="0.2"/>
    <n v="4.8518999999999997"/>
  </r>
  <r>
    <n v="3317"/>
    <x v="1649"/>
    <x v="3"/>
    <x v="468"/>
    <d v="2014-11-16T00:00:00"/>
    <s v="Second Class"/>
    <s v="EB-13750"/>
    <s v="Edward Becker"/>
    <x v="1"/>
    <x v="0"/>
    <s v="Round Rock"/>
    <x v="5"/>
    <n v="78664"/>
    <x v="2"/>
    <s v="FUR-FU-10001468"/>
    <x v="0"/>
    <x v="5"/>
    <s v="Tenex Antistatic Computer Chair Mats"/>
    <n v="341.96"/>
    <n v="5"/>
    <n v="0.6"/>
    <n v="-427.4500000000000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15"/>
  </r>
  <r>
    <n v="3321"/>
    <x v="1651"/>
    <x v="2"/>
    <x v="414"/>
    <d v="2011-12-25T00:00:00"/>
    <s v="Standard Class"/>
    <s v="TS-21505"/>
    <s v="Tony Sayre"/>
    <x v="0"/>
    <x v="0"/>
    <s v="Columbia"/>
    <x v="18"/>
    <n v="38401"/>
    <x v="0"/>
    <s v="FUR-CH-10004287"/>
    <x v="0"/>
    <x v="1"/>
    <s v="SAFCO Arco Folding Chair"/>
    <n v="662.88"/>
    <n v="3"/>
    <n v="0.2"/>
    <n v="74.573999999999955"/>
  </r>
  <r>
    <n v="3322"/>
    <x v="1651"/>
    <x v="2"/>
    <x v="414"/>
    <d v="2011-12-25T00:00:00"/>
    <s v="Standard Class"/>
    <s v="TS-21505"/>
    <s v="Tony Sayre"/>
    <x v="0"/>
    <x v="0"/>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x v="0"/>
    <s v="New York City"/>
    <x v="15"/>
    <n v="10009"/>
    <x v="3"/>
    <s v="OFF-AP-10002892"/>
    <x v="1"/>
    <x v="9"/>
    <s v="Belkin F5C206VTEL 6 Outlet Surge"/>
    <n v="68.94"/>
    <n v="3"/>
    <n v="0"/>
    <n v="20.681999999999995"/>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8999999999978"/>
    <n v="5"/>
    <n v="0.8"/>
    <n v="-1480.0335000000009"/>
  </r>
  <r>
    <n v="3326"/>
    <x v="1653"/>
    <x v="2"/>
    <x v="7"/>
    <d v="2011-11-15T00:00:00"/>
    <s v="Standard Class"/>
    <s v="KD-16270"/>
    <s v="Karen Daniels"/>
    <x v="0"/>
    <x v="0"/>
    <s v="Houston"/>
    <x v="5"/>
    <n v="77095"/>
    <x v="2"/>
    <s v="OFF-BI-10001267"/>
    <x v="1"/>
    <x v="8"/>
    <s v="Universal Recycled Hanging Pressboard Report Binders, Letter Size"/>
    <n v="1.2339999999999998"/>
    <n v="1"/>
    <n v="0.8"/>
    <n v="-1.9744000000000002"/>
  </r>
  <r>
    <n v="3327"/>
    <x v="1653"/>
    <x v="2"/>
    <x v="7"/>
    <d v="2011-11-15T00:00:00"/>
    <s v="Standard Class"/>
    <s v="KD-16270"/>
    <s v="Karen Daniels"/>
    <x v="0"/>
    <x v="0"/>
    <s v="Houston"/>
    <x v="5"/>
    <n v="77095"/>
    <x v="2"/>
    <s v="OFF-AR-10003582"/>
    <x v="1"/>
    <x v="6"/>
    <s v="Boston Electric Pencil Sharpener, Model 1818, Charcoal Black"/>
    <n v="67.56"/>
    <n v="3"/>
    <n v="0.2"/>
    <n v="6.7560000000000038"/>
  </r>
  <r>
    <n v="3328"/>
    <x v="1653"/>
    <x v="2"/>
    <x v="7"/>
    <d v="2011-11-15T00:00:00"/>
    <s v="Standard Class"/>
    <s v="KD-16270"/>
    <s v="Karen Daniels"/>
    <x v="0"/>
    <x v="0"/>
    <s v="Houston"/>
    <x v="5"/>
    <n v="77095"/>
    <x v="2"/>
    <s v="OFF-PA-10003724"/>
    <x v="1"/>
    <x v="10"/>
    <s v="Wirebound Message Book, 4 per Page"/>
    <n v="21.720000000000002"/>
    <n v="5"/>
    <n v="0.2"/>
    <n v="7.8734999999999991"/>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3999999999986"/>
  </r>
  <r>
    <n v="3331"/>
    <x v="1653"/>
    <x v="2"/>
    <x v="7"/>
    <d v="2011-11-15T00:00:00"/>
    <s v="Standard Class"/>
    <s v="KD-16270"/>
    <s v="Karen Daniels"/>
    <x v="0"/>
    <x v="0"/>
    <s v="Houston"/>
    <x v="5"/>
    <n v="77095"/>
    <x v="2"/>
    <s v="TEC-PH-10004959"/>
    <x v="2"/>
    <x v="7"/>
    <s v="Classic Ivory Antique Telephone ZL1810"/>
    <n v="241.17599999999999"/>
    <n v="3"/>
    <n v="0.2"/>
    <n v="15.07350000000001"/>
  </r>
  <r>
    <n v="3332"/>
    <x v="1654"/>
    <x v="3"/>
    <x v="817"/>
    <d v="2014-12-21T00:00:00"/>
    <s v="Standard Class"/>
    <s v="GM-14455"/>
    <s v="Gary Mitchum"/>
    <x v="2"/>
    <x v="0"/>
    <s v="Chicago"/>
    <x v="10"/>
    <n v="60653"/>
    <x v="2"/>
    <s v="TEC-AC-10000474"/>
    <x v="2"/>
    <x v="11"/>
    <s v="Kensington Expert Mouse Optical USB Trackball for PC or Mac"/>
    <n v="227.976"/>
    <n v="3"/>
    <n v="0.2"/>
    <n v="28.496999999999957"/>
  </r>
  <r>
    <n v="3333"/>
    <x v="1654"/>
    <x v="3"/>
    <x v="817"/>
    <d v="2014-12-21T00:00:00"/>
    <s v="Standard Class"/>
    <s v="GM-14455"/>
    <s v="Gary Mitchum"/>
    <x v="2"/>
    <x v="0"/>
    <s v="Chicago"/>
    <x v="10"/>
    <n v="60653"/>
    <x v="2"/>
    <s v="TEC-PH-10003095"/>
    <x v="2"/>
    <x v="7"/>
    <s v="Samsung HM1900 Bluetooth Headset"/>
    <n v="52.679999999999993"/>
    <n v="3"/>
    <n v="0.2"/>
    <n v="19.754999999999999"/>
  </r>
  <r>
    <n v="3334"/>
    <x v="1654"/>
    <x v="3"/>
    <x v="817"/>
    <d v="2014-12-21T00:00:00"/>
    <s v="Standard Class"/>
    <s v="GM-14455"/>
    <s v="Gary Mitchum"/>
    <x v="2"/>
    <x v="0"/>
    <s v="Chicago"/>
    <x v="10"/>
    <n v="60653"/>
    <x v="2"/>
    <s v="FUR-FU-10002963"/>
    <x v="0"/>
    <x v="5"/>
    <s v="Master Caster Door Stop, Gray"/>
    <n v="2.032"/>
    <n v="1"/>
    <n v="0.6"/>
    <n v="-1.3208000000000002"/>
  </r>
  <r>
    <n v="3335"/>
    <x v="1655"/>
    <x v="3"/>
    <x v="170"/>
    <d v="2014-08-23T00:00:00"/>
    <s v="First Class"/>
    <s v="PR-18880"/>
    <s v="Patrick Ryan"/>
    <x v="0"/>
    <x v="0"/>
    <s v="Oakland"/>
    <x v="1"/>
    <n v="94601"/>
    <x v="1"/>
    <s v="OFF-AR-10000203"/>
    <x v="1"/>
    <x v="6"/>
    <s v="Newell 336"/>
    <n v="17.12"/>
    <n v="4"/>
    <n v="0"/>
    <n v="4.9647999999999985"/>
  </r>
  <r>
    <n v="3336"/>
    <x v="1655"/>
    <x v="3"/>
    <x v="170"/>
    <d v="2014-08-23T00:00:00"/>
    <s v="First Class"/>
    <s v="PR-18880"/>
    <s v="Patrick Ryan"/>
    <x v="0"/>
    <x v="0"/>
    <s v="Oakland"/>
    <x v="1"/>
    <n v="94601"/>
    <x v="1"/>
    <s v="TEC-PH-10004667"/>
    <x v="2"/>
    <x v="7"/>
    <s v="Cisco 8x8 Inc. 6753i IP Business Phone System"/>
    <n v="431.96800000000007"/>
    <n v="4"/>
    <n v="0.2"/>
    <n v="37.797199999999975"/>
  </r>
  <r>
    <n v="3337"/>
    <x v="1655"/>
    <x v="3"/>
    <x v="170"/>
    <d v="2014-08-23T00:00:00"/>
    <s v="First Class"/>
    <s v="PR-18880"/>
    <s v="Patrick Ryan"/>
    <x v="0"/>
    <x v="0"/>
    <s v="Oakland"/>
    <x v="1"/>
    <n v="94601"/>
    <x v="1"/>
    <s v="FUR-FU-10000193"/>
    <x v="0"/>
    <x v="5"/>
    <s v="Tenex Chairmats For Use with Hard Floors"/>
    <n v="129.91999999999999"/>
    <n v="4"/>
    <n v="0"/>
    <n v="10.393599999999992"/>
  </r>
  <r>
    <n v="3338"/>
    <x v="1655"/>
    <x v="3"/>
    <x v="170"/>
    <d v="2014-08-23T00:00:00"/>
    <s v="First Class"/>
    <s v="PR-18880"/>
    <s v="Patrick Ryan"/>
    <x v="0"/>
    <x v="0"/>
    <s v="Oakland"/>
    <x v="1"/>
    <n v="94601"/>
    <x v="1"/>
    <s v="FUR-TA-10001539"/>
    <x v="0"/>
    <x v="3"/>
    <s v="Chromcraft Rectangular Conference Tables"/>
    <n v="568.72800000000007"/>
    <n v="3"/>
    <n v="0.2"/>
    <n v="28.436399999999935"/>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300000000005"/>
  </r>
  <r>
    <n v="3343"/>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s v="Quincy"/>
    <x v="31"/>
    <n v="2169"/>
    <x v="3"/>
    <s v="TEC-PH-10000011"/>
    <x v="2"/>
    <x v="7"/>
    <s v="PureGear Roll-On Screen Protector"/>
    <n v="59.97"/>
    <n v="3"/>
    <n v="0"/>
    <n v="28.785599999999995"/>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59999999999993"/>
  </r>
  <r>
    <n v="3347"/>
    <x v="1656"/>
    <x v="0"/>
    <x v="278"/>
    <d v="2013-09-02T00:00:00"/>
    <s v="Second Class"/>
    <s v="TB-21055"/>
    <s v="Ted Butterfield"/>
    <x v="0"/>
    <x v="0"/>
    <s v="Quincy"/>
    <x v="31"/>
    <n v="2169"/>
    <x v="3"/>
    <s v="OFF-BI-10000174"/>
    <x v="1"/>
    <x v="8"/>
    <s v="Wilson Jones Clip &amp; Carry Folder Binder Tool for Ring Binders, Clear"/>
    <n v="29"/>
    <n v="5"/>
    <n v="0"/>
    <n v="13.919999999999998"/>
  </r>
  <r>
    <n v="3348"/>
    <x v="1657"/>
    <x v="1"/>
    <x v="863"/>
    <d v="2012-08-20T00:00:00"/>
    <s v="Standard Class"/>
    <s v="ON-18715"/>
    <s v="Odella Nelson"/>
    <x v="1"/>
    <x v="0"/>
    <s v="Yucaipa"/>
    <x v="1"/>
    <n v="92399"/>
    <x v="1"/>
    <s v="OFF-AR-10003156"/>
    <x v="1"/>
    <x v="6"/>
    <s v="50 Colored Long Pencils"/>
    <n v="50.8"/>
    <n v="5"/>
    <n v="0"/>
    <n v="13.208000000000002"/>
  </r>
  <r>
    <n v="3349"/>
    <x v="1658"/>
    <x v="3"/>
    <x v="60"/>
    <d v="2014-11-08T00:00:00"/>
    <s v="First Class"/>
    <s v="AH-10195"/>
    <s v="Alan Haines"/>
    <x v="1"/>
    <x v="0"/>
    <s v="Chicago"/>
    <x v="10"/>
    <n v="60623"/>
    <x v="2"/>
    <s v="OFF-BI-10000474"/>
    <x v="1"/>
    <x v="8"/>
    <s v="Avery Recycled Flexi-View Covers for Binding Systems"/>
    <n v="16.029999999999998"/>
    <n v="5"/>
    <n v="0.8"/>
    <n v="-25.648000000000003"/>
  </r>
  <r>
    <n v="3350"/>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s v="New York City"/>
    <x v="15"/>
    <n v="10024"/>
    <x v="3"/>
    <s v="TEC-AC-10003280"/>
    <x v="2"/>
    <x v="11"/>
    <s v="Belkin F8E887 USB Wired Ergonomic Keyboard"/>
    <n v="89.97"/>
    <n v="3"/>
    <n v="0"/>
    <n v="18.893699999999995"/>
  </r>
  <r>
    <n v="3352"/>
    <x v="1661"/>
    <x v="2"/>
    <x v="865"/>
    <d v="2011-09-28T00:00:00"/>
    <s v="Standard Class"/>
    <s v="BM-11650"/>
    <s v="Brian Moss"/>
    <x v="1"/>
    <x v="0"/>
    <s v="San Diego"/>
    <x v="1"/>
    <n v="92037"/>
    <x v="1"/>
    <s v="FUR-BO-10002916"/>
    <x v="0"/>
    <x v="0"/>
    <s v="Rush Hierlooms Collection 1&quot; Thick Stackable Bookcases"/>
    <n v="435.99900000000002"/>
    <n v="3"/>
    <n v="0.15"/>
    <n v="20.517599999999987"/>
  </r>
  <r>
    <n v="3353"/>
    <x v="1661"/>
    <x v="2"/>
    <x v="865"/>
    <d v="2011-09-28T00:00:00"/>
    <s v="Standard Class"/>
    <s v="BM-11650"/>
    <s v="Brian Moss"/>
    <x v="1"/>
    <x v="0"/>
    <s v="San Diego"/>
    <x v="1"/>
    <n v="92037"/>
    <x v="1"/>
    <s v="TEC-PH-10002726"/>
    <x v="2"/>
    <x v="7"/>
    <s v="netTALK DUO VoIP Telephone Service"/>
    <n v="83.984000000000009"/>
    <n v="2"/>
    <n v="0.2"/>
    <n v="31.494"/>
  </r>
  <r>
    <n v="3354"/>
    <x v="1662"/>
    <x v="2"/>
    <x v="866"/>
    <d v="2011-07-24T00:00:00"/>
    <s v="Standard Class"/>
    <s v="CA-12310"/>
    <s v="Christine Abelman"/>
    <x v="1"/>
    <x v="0"/>
    <s v="Bristol"/>
    <x v="29"/>
    <n v="6010"/>
    <x v="3"/>
    <s v="TEC-PH-10000895"/>
    <x v="2"/>
    <x v="7"/>
    <s v="Polycom VVX 310 VoIP phone"/>
    <n v="359.98"/>
    <n v="2"/>
    <n v="0"/>
    <n v="93.594800000000021"/>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400000000006"/>
  </r>
  <r>
    <n v="3359"/>
    <x v="1664"/>
    <x v="0"/>
    <x v="715"/>
    <d v="2013-05-11T00:00:00"/>
    <s v="Standard Class"/>
    <s v="AF-10870"/>
    <s v="Art Ferguson"/>
    <x v="0"/>
    <x v="0"/>
    <s v="Chicago"/>
    <x v="10"/>
    <n v="60610"/>
    <x v="2"/>
    <s v="OFF-BI-10000773"/>
    <x v="1"/>
    <x v="8"/>
    <s v="Insertable Tab Post Binder Dividers"/>
    <n v="3.2079999999999993"/>
    <n v="2"/>
    <n v="0.8"/>
    <n v="-5.2932000000000023"/>
  </r>
  <r>
    <n v="3360"/>
    <x v="1664"/>
    <x v="0"/>
    <x v="715"/>
    <d v="2013-05-11T00:00:00"/>
    <s v="Standard Class"/>
    <s v="AF-10870"/>
    <s v="Art Ferguson"/>
    <x v="0"/>
    <x v="0"/>
    <s v="Chicago"/>
    <x v="10"/>
    <n v="60610"/>
    <x v="2"/>
    <s v="TEC-AC-10004510"/>
    <x v="2"/>
    <x v="11"/>
    <s v="Logitech Desktop MK120 Mouse and keyboard Combo"/>
    <n v="26.176000000000002"/>
    <n v="2"/>
    <n v="0.2"/>
    <n v="-3.272000000000002"/>
  </r>
  <r>
    <n v="3361"/>
    <x v="1665"/>
    <x v="1"/>
    <x v="593"/>
    <d v="2012-06-08T00:00:00"/>
    <s v="Second Class"/>
    <s v="TC-21535"/>
    <s v="Tracy Collins"/>
    <x v="2"/>
    <x v="0"/>
    <s v="New York City"/>
    <x v="15"/>
    <n v="10024"/>
    <x v="3"/>
    <s v="OFF-PA-10004569"/>
    <x v="1"/>
    <x v="10"/>
    <s v="Wirebound Message Books, Two 4 1/4&quot; x 5&quot; Forms per Page"/>
    <n v="30.44"/>
    <n v="4"/>
    <n v="0"/>
    <n v="14.306799999999999"/>
  </r>
  <r>
    <n v="3362"/>
    <x v="1665"/>
    <x v="1"/>
    <x v="593"/>
    <d v="2012-06-08T00:00:00"/>
    <s v="Second Class"/>
    <s v="TC-21535"/>
    <s v="Tracy Collins"/>
    <x v="2"/>
    <x v="0"/>
    <s v="New York City"/>
    <x v="15"/>
    <n v="10024"/>
    <x v="3"/>
    <s v="FUR-FU-10000672"/>
    <x v="0"/>
    <x v="5"/>
    <s v="Executive Impressions 10&quot; Spectator Wall Clock"/>
    <n v="35.28"/>
    <n v="3"/>
    <n v="0"/>
    <n v="11.995199999999997"/>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7999999999984"/>
  </r>
  <r>
    <n v="3366"/>
    <x v="1668"/>
    <x v="2"/>
    <x v="867"/>
    <d v="2011-02-03T00:00:00"/>
    <s v="First Class"/>
    <s v="LC-17050"/>
    <s v="Liz Carlisle"/>
    <x v="0"/>
    <x v="0"/>
    <s v="Mission Viejo"/>
    <x v="1"/>
    <n v="92691"/>
    <x v="1"/>
    <s v="FUR-BO-10003966"/>
    <x v="0"/>
    <x v="0"/>
    <s v="Sauder Facets Collection Library, Sky Alder Finish"/>
    <n v="290.666"/>
    <n v="2"/>
    <n v="0.15"/>
    <n v="3.4195999999999884"/>
  </r>
  <r>
    <n v="3367"/>
    <x v="1669"/>
    <x v="2"/>
    <x v="868"/>
    <d v="2011-07-15T00:00:00"/>
    <s v="Standard Class"/>
    <s v="BM-11650"/>
    <s v="Brian Moss"/>
    <x v="1"/>
    <x v="0"/>
    <s v="Dallas"/>
    <x v="5"/>
    <n v="75217"/>
    <x v="2"/>
    <s v="OFF-PA-10003072"/>
    <x v="1"/>
    <x v="10"/>
    <s v="Eureka Recycled Copy Paper 8 1/2&quot; x 11&quot;, Ream"/>
    <n v="10.368000000000002"/>
    <n v="2"/>
    <n v="0.2"/>
    <n v="3.6288"/>
  </r>
  <r>
    <n v="3368"/>
    <x v="1669"/>
    <x v="2"/>
    <x v="868"/>
    <d v="2011-07-15T00:00:00"/>
    <s v="Standard Class"/>
    <s v="BM-11650"/>
    <s v="Brian Moss"/>
    <x v="1"/>
    <x v="0"/>
    <s v="Dallas"/>
    <x v="5"/>
    <n v="75217"/>
    <x v="2"/>
    <s v="OFF-PA-10002245"/>
    <x v="1"/>
    <x v="10"/>
    <s v="Xerox 1895"/>
    <n v="14.352000000000002"/>
    <n v="3"/>
    <n v="0.2"/>
    <n v="4.4849999999999994"/>
  </r>
  <r>
    <n v="3369"/>
    <x v="1670"/>
    <x v="1"/>
    <x v="82"/>
    <d v="2012-11-25T00:00:00"/>
    <s v="Standard Class"/>
    <s v="NW-18400"/>
    <s v="Natalie Webber"/>
    <x v="0"/>
    <x v="0"/>
    <s v="Las Vegas"/>
    <x v="33"/>
    <n v="89115"/>
    <x v="1"/>
    <s v="FUR-BO-10002598"/>
    <x v="0"/>
    <x v="0"/>
    <s v="Hon Metal Bookcases, Putty"/>
    <n v="141.96"/>
    <n v="2"/>
    <n v="0"/>
    <n v="41.168399999999991"/>
  </r>
  <r>
    <n v="3370"/>
    <x v="1670"/>
    <x v="1"/>
    <x v="82"/>
    <d v="2012-11-25T00:00:00"/>
    <s v="Standard Class"/>
    <s v="NW-18400"/>
    <s v="Natalie Webber"/>
    <x v="0"/>
    <x v="0"/>
    <s v="Las Vegas"/>
    <x v="33"/>
    <n v="89115"/>
    <x v="1"/>
    <s v="OFF-BI-10002225"/>
    <x v="1"/>
    <x v="8"/>
    <s v="Square Ring Data Binders, Rigid 75 Pt. Covers, 11&quot; x 14-7/8&quot;"/>
    <n v="66.048000000000002"/>
    <n v="4"/>
    <n v="0.2"/>
    <n v="23.116799999999998"/>
  </r>
  <r>
    <n v="3371"/>
    <x v="1671"/>
    <x v="0"/>
    <x v="869"/>
    <d v="2013-03-26T00:00:00"/>
    <s v="Same Day"/>
    <s v="TB-21280"/>
    <s v="Toby Braunhardt"/>
    <x v="0"/>
    <x v="0"/>
    <s v="Norman"/>
    <x v="26"/>
    <n v="73071"/>
    <x v="2"/>
    <s v="TEC-AC-10003832"/>
    <x v="2"/>
    <x v="11"/>
    <s v="Logitech P710e Mobile Speakerphone"/>
    <n v="1287.45"/>
    <n v="5"/>
    <n v="0"/>
    <n v="244.61549999999988"/>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6000000000001"/>
  </r>
  <r>
    <n v="3375"/>
    <x v="1673"/>
    <x v="1"/>
    <x v="784"/>
    <d v="2012-12-10T00:00:00"/>
    <s v="Standard Class"/>
    <s v="SO-20335"/>
    <s v="Sean O'Donnell"/>
    <x v="0"/>
    <x v="0"/>
    <s v="Hempstead"/>
    <x v="15"/>
    <n v="11550"/>
    <x v="3"/>
    <s v="FUR-CH-10002372"/>
    <x v="0"/>
    <x v="1"/>
    <s v="Office Star - Ergonomically Designed Knee Chair"/>
    <n v="364.41"/>
    <n v="5"/>
    <n v="0.1"/>
    <n v="8.0980000000000203"/>
  </r>
  <r>
    <n v="3376"/>
    <x v="1673"/>
    <x v="1"/>
    <x v="784"/>
    <d v="2012-12-10T00:00:00"/>
    <s v="Standard Class"/>
    <s v="SO-20335"/>
    <s v="Sean O'Donnell"/>
    <x v="0"/>
    <x v="0"/>
    <s v="Hempstead"/>
    <x v="15"/>
    <n v="11550"/>
    <x v="3"/>
    <s v="TEC-PH-10000376"/>
    <x v="2"/>
    <x v="7"/>
    <s v="Square Credit Card Reader"/>
    <n v="39.96"/>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x v="0"/>
    <s v="Houston"/>
    <x v="5"/>
    <n v="77095"/>
    <x v="2"/>
    <s v="OFF-BI-10003166"/>
    <x v="1"/>
    <x v="8"/>
    <s v="GBC Plasticlear Binding Covers"/>
    <n v="13.775999999999996"/>
    <n v="6"/>
    <n v="0.8"/>
    <n v="-22.04160000000001"/>
  </r>
  <r>
    <n v="3380"/>
    <x v="1675"/>
    <x v="3"/>
    <x v="294"/>
    <d v="2014-03-22T00:00:00"/>
    <s v="Standard Class"/>
    <s v="PO-19180"/>
    <s v="Philisse Overcash"/>
    <x v="2"/>
    <x v="0"/>
    <s v="Houston"/>
    <x v="5"/>
    <n v="77095"/>
    <x v="2"/>
    <s v="OFF-PA-10004610"/>
    <x v="1"/>
    <x v="10"/>
    <s v="Xerox 1900"/>
    <n v="10.272000000000002"/>
    <n v="3"/>
    <n v="0.2"/>
    <n v="3.2099999999999982"/>
  </r>
  <r>
    <n v="3381"/>
    <x v="1676"/>
    <x v="3"/>
    <x v="51"/>
    <d v="2014-11-25T00:00:00"/>
    <s v="First Class"/>
    <s v="TD-20995"/>
    <s v="Tamara Dahlen"/>
    <x v="0"/>
    <x v="0"/>
    <s v="Philadelphia"/>
    <x v="9"/>
    <n v="19120"/>
    <x v="3"/>
    <s v="FUR-FU-10000320"/>
    <x v="0"/>
    <x v="5"/>
    <s v="OIC Stacking Trays"/>
    <n v="24.048000000000002"/>
    <n v="9"/>
    <n v="0.2"/>
    <n v="7.2144000000000013"/>
  </r>
  <r>
    <n v="3382"/>
    <x v="1677"/>
    <x v="3"/>
    <x v="151"/>
    <d v="2014-08-31T00:00:00"/>
    <s v="First Class"/>
    <s v="SP-20620"/>
    <s v="Stefania Perrino"/>
    <x v="1"/>
    <x v="0"/>
    <s v="Tampa"/>
    <x v="2"/>
    <n v="33614"/>
    <x v="0"/>
    <s v="OFF-EN-10004030"/>
    <x v="1"/>
    <x v="12"/>
    <s v="Convenience Packs of Business Envelopes"/>
    <n v="2.8960000000000004"/>
    <n v="1"/>
    <n v="0.2"/>
    <n v="0.97739999999999994"/>
  </r>
  <r>
    <n v="3383"/>
    <x v="1678"/>
    <x v="1"/>
    <x v="784"/>
    <d v="2012-12-09T00:00:00"/>
    <s v="Second Class"/>
    <s v="MS-17365"/>
    <s v="Maribeth Schnelling"/>
    <x v="0"/>
    <x v="0"/>
    <s v="New York City"/>
    <x v="15"/>
    <n v="10035"/>
    <x v="3"/>
    <s v="OFF-EN-10004147"/>
    <x v="1"/>
    <x v="12"/>
    <s v="Wausau Papers Astrobrights Colored Envelopes"/>
    <n v="17.940000000000001"/>
    <n v="3"/>
    <n v="0"/>
    <n v="8.7906000000000013"/>
  </r>
  <r>
    <n v="3384"/>
    <x v="1678"/>
    <x v="1"/>
    <x v="784"/>
    <d v="2012-12-09T00:00:00"/>
    <s v="Second Class"/>
    <s v="MS-17365"/>
    <s v="Maribeth Schnelling"/>
    <x v="0"/>
    <x v="0"/>
    <s v="New York City"/>
    <x v="15"/>
    <n v="10035"/>
    <x v="3"/>
    <s v="FUR-CH-10003535"/>
    <x v="0"/>
    <x v="1"/>
    <s v="Global Armless Task Chair, Royal Blue"/>
    <n v="384.17399999999998"/>
    <n v="7"/>
    <n v="0.1"/>
    <n v="29.880199999999981"/>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895"/>
  </r>
  <r>
    <n v="3387"/>
    <x v="1679"/>
    <x v="3"/>
    <x v="566"/>
    <d v="2014-10-12T00:00:00"/>
    <s v="Standard Class"/>
    <s v="Dp-13240"/>
    <s v="Dean percer"/>
    <x v="2"/>
    <x v="0"/>
    <s v="Charlotte"/>
    <x v="3"/>
    <n v="28205"/>
    <x v="0"/>
    <s v="OFF-FA-10003112"/>
    <x v="1"/>
    <x v="13"/>
    <s v="Staples"/>
    <n v="18.936"/>
    <n v="3"/>
    <n v="0.2"/>
    <n v="5.9174999999999986"/>
  </r>
  <r>
    <n v="3388"/>
    <x v="1679"/>
    <x v="3"/>
    <x v="566"/>
    <d v="2014-10-12T00:00:00"/>
    <s v="Standard Class"/>
    <s v="Dp-13240"/>
    <s v="Dean percer"/>
    <x v="2"/>
    <x v="0"/>
    <s v="Charlotte"/>
    <x v="3"/>
    <n v="28205"/>
    <x v="0"/>
    <s v="TEC-PH-10004447"/>
    <x v="2"/>
    <x v="7"/>
    <s v="Toshiba IPT2010-SD IP Telephone"/>
    <n v="222.38400000000001"/>
    <n v="2"/>
    <n v="0.2"/>
    <n v="16.678799999999995"/>
  </r>
  <r>
    <n v="3389"/>
    <x v="1679"/>
    <x v="3"/>
    <x v="566"/>
    <d v="2014-10-12T00:00:00"/>
    <s v="Standard Class"/>
    <s v="Dp-13240"/>
    <s v="Dean percer"/>
    <x v="2"/>
    <x v="0"/>
    <s v="Charlotte"/>
    <x v="3"/>
    <n v="28205"/>
    <x v="0"/>
    <s v="OFF-BI-10002854"/>
    <x v="1"/>
    <x v="8"/>
    <s v="Performers Binder/Pad Holder, Black"/>
    <n v="50.454000000000015"/>
    <n v="6"/>
    <n v="0.7"/>
    <n v="-33.635999999999996"/>
  </r>
  <r>
    <n v="3390"/>
    <x v="1679"/>
    <x v="3"/>
    <x v="566"/>
    <d v="2014-10-12T00:00:00"/>
    <s v="Standard Class"/>
    <s v="Dp-13240"/>
    <s v="Dean percer"/>
    <x v="2"/>
    <x v="0"/>
    <s v="Charlotte"/>
    <x v="3"/>
    <n v="28205"/>
    <x v="0"/>
    <s v="FUR-TA-10001039"/>
    <x v="0"/>
    <x v="3"/>
    <s v="KI Adjustable-Height Table"/>
    <n v="154.76400000000001"/>
    <n v="3"/>
    <n v="0.4"/>
    <n v="-36.11160000000001"/>
  </r>
  <r>
    <n v="3391"/>
    <x v="1680"/>
    <x v="3"/>
    <x v="613"/>
    <d v="2014-03-31T00:00:00"/>
    <s v="Second Class"/>
    <s v="DB-13660"/>
    <s v="Duane Benoit"/>
    <x v="0"/>
    <x v="0"/>
    <s v="Dallas"/>
    <x v="5"/>
    <n v="75081"/>
    <x v="2"/>
    <s v="OFF-PA-10004239"/>
    <x v="1"/>
    <x v="10"/>
    <s v="Xerox 1953"/>
    <n v="6.8480000000000008"/>
    <n v="2"/>
    <n v="0.2"/>
    <n v="2.1399999999999992"/>
  </r>
  <r>
    <n v="3392"/>
    <x v="1681"/>
    <x v="2"/>
    <x v="128"/>
    <d v="2011-08-13T00:00:00"/>
    <s v="Standard Class"/>
    <s v="MG-17650"/>
    <s v="Matthew Grinstein"/>
    <x v="2"/>
    <x v="0"/>
    <s v="Seattle"/>
    <x v="4"/>
    <n v="98103"/>
    <x v="1"/>
    <s v="TEC-PH-10001530"/>
    <x v="2"/>
    <x v="7"/>
    <s v="Cisco Unified IP Phone 7945G VoIP phone"/>
    <n v="1091.1680000000001"/>
    <n v="4"/>
    <n v="0.2"/>
    <n v="68.197999999999979"/>
  </r>
  <r>
    <n v="3393"/>
    <x v="1681"/>
    <x v="2"/>
    <x v="128"/>
    <d v="2011-08-13T00:00:00"/>
    <s v="Standard Class"/>
    <s v="MG-17650"/>
    <s v="Matthew Grinstein"/>
    <x v="2"/>
    <x v="0"/>
    <s v="Seattle"/>
    <x v="4"/>
    <n v="98103"/>
    <x v="1"/>
    <s v="TEC-PH-10000038"/>
    <x v="2"/>
    <x v="7"/>
    <s v="Jawbone MINI JAMBOX Wireless Bluetooth Speaker"/>
    <n v="219.16800000000001"/>
    <n v="2"/>
    <n v="0.2"/>
    <n v="-43.833600000000018"/>
  </r>
  <r>
    <n v="3394"/>
    <x v="1682"/>
    <x v="2"/>
    <x v="754"/>
    <d v="2011-11-25T00:00:00"/>
    <s v="First Class"/>
    <s v="EH-14185"/>
    <s v="Evan Henry"/>
    <x v="0"/>
    <x v="0"/>
    <s v="Pasadena"/>
    <x v="5"/>
    <n v="77506"/>
    <x v="2"/>
    <s v="OFF-BI-10001765"/>
    <x v="1"/>
    <x v="8"/>
    <s v="Wilson Jones Heavy-Duty Casebound Ring Binders with Metal Hinges"/>
    <n v="6.9279999999999982"/>
    <n v="1"/>
    <n v="0.8"/>
    <n v="-11.084800000000005"/>
  </r>
  <r>
    <n v="3395"/>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s v="Indianapolis"/>
    <x v="14"/>
    <n v="46203"/>
    <x v="2"/>
    <s v="OFF-ST-10001128"/>
    <x v="1"/>
    <x v="4"/>
    <s v="Carina Mini System Audio Rack, Model AR050B"/>
    <n v="443.92"/>
    <n v="4"/>
    <n v="0"/>
    <n v="13.317600000000027"/>
  </r>
  <r>
    <n v="3397"/>
    <x v="1684"/>
    <x v="3"/>
    <x v="870"/>
    <d v="2014-07-09T00:00:00"/>
    <s v="Standard Class"/>
    <s v="KF-16285"/>
    <s v="Karen Ferguson"/>
    <x v="2"/>
    <x v="0"/>
    <s v="Indianapolis"/>
    <x v="14"/>
    <n v="46203"/>
    <x v="2"/>
    <s v="OFF-BI-10003656"/>
    <x v="1"/>
    <x v="8"/>
    <s v="Fellowes PB200 Plastic Comb Binding Machine"/>
    <n v="169.99"/>
    <n v="1"/>
    <n v="0"/>
    <n v="78.195399999999992"/>
  </r>
  <r>
    <n v="3398"/>
    <x v="1684"/>
    <x v="3"/>
    <x v="870"/>
    <d v="2014-07-09T00:00:00"/>
    <s v="Standard Class"/>
    <s v="KF-16285"/>
    <s v="Karen Ferguson"/>
    <x v="2"/>
    <x v="0"/>
    <s v="Indianapolis"/>
    <x v="14"/>
    <n v="46203"/>
    <x v="2"/>
    <s v="OFF-PA-10003441"/>
    <x v="1"/>
    <x v="10"/>
    <s v="Xerox 226"/>
    <n v="25.92"/>
    <n v="4"/>
    <n v="0"/>
    <n v="12.441600000000001"/>
  </r>
  <r>
    <n v="3399"/>
    <x v="1685"/>
    <x v="2"/>
    <x v="871"/>
    <d v="2011-11-26T00:00:00"/>
    <s v="Standard Class"/>
    <s v="DH-13075"/>
    <s v="Dave Hallsten"/>
    <x v="1"/>
    <x v="0"/>
    <s v="Richmond"/>
    <x v="0"/>
    <n v="40475"/>
    <x v="0"/>
    <s v="TEC-PH-10002923"/>
    <x v="2"/>
    <x v="7"/>
    <s v="Logitech B530 USB Headset - headset - Full size, Binaural"/>
    <n v="36.99"/>
    <n v="1"/>
    <n v="0"/>
    <n v="9.9873000000000012"/>
  </r>
  <r>
    <n v="3400"/>
    <x v="1685"/>
    <x v="2"/>
    <x v="871"/>
    <d v="2011-11-26T00:00:00"/>
    <s v="Standard Class"/>
    <s v="DH-13075"/>
    <s v="Dave Hallsten"/>
    <x v="1"/>
    <x v="0"/>
    <s v="Richmond"/>
    <x v="0"/>
    <n v="40475"/>
    <x v="0"/>
    <s v="OFF-PA-10004359"/>
    <x v="1"/>
    <x v="10"/>
    <s v="Multicolor Computer Printout Paper"/>
    <n v="629.09999999999991"/>
    <n v="6"/>
    <n v="0"/>
    <n v="301.96799999999996"/>
  </r>
  <r>
    <n v="3401"/>
    <x v="1685"/>
    <x v="2"/>
    <x v="871"/>
    <d v="2011-11-26T00:00:00"/>
    <s v="Standard Class"/>
    <s v="DH-13075"/>
    <s v="Dave Hallsten"/>
    <x v="1"/>
    <x v="0"/>
    <s v="Richmond"/>
    <x v="0"/>
    <n v="40475"/>
    <x v="0"/>
    <s v="OFF-ST-10001511"/>
    <x v="1"/>
    <x v="4"/>
    <s v="Space Solutions Commercial Steel Shelving"/>
    <n v="193.95000000000002"/>
    <n v="3"/>
    <n v="0"/>
    <n v="9.6974999999999838"/>
  </r>
  <r>
    <n v="3402"/>
    <x v="1685"/>
    <x v="2"/>
    <x v="871"/>
    <d v="2011-11-26T00:00:00"/>
    <s v="Standard Class"/>
    <s v="DH-13075"/>
    <s v="Dave Hallsten"/>
    <x v="1"/>
    <x v="0"/>
    <s v="Richmond"/>
    <x v="0"/>
    <n v="40475"/>
    <x v="0"/>
    <s v="OFF-AR-10002833"/>
    <x v="1"/>
    <x v="6"/>
    <s v="Newell 322"/>
    <n v="5.46"/>
    <n v="3"/>
    <n v="0"/>
    <n v="1.4742000000000002"/>
  </r>
  <r>
    <n v="3403"/>
    <x v="1686"/>
    <x v="1"/>
    <x v="124"/>
    <d v="2012-05-05T00:00:00"/>
    <s v="First Class"/>
    <s v="LA-16780"/>
    <s v="Laura Armstrong"/>
    <x v="1"/>
    <x v="0"/>
    <s v="Tinley Park"/>
    <x v="10"/>
    <n v="60477"/>
    <x v="2"/>
    <s v="FUR-FU-10001940"/>
    <x v="0"/>
    <x v="5"/>
    <s v="Staples"/>
    <n v="22.288"/>
    <n v="7"/>
    <n v="0.6"/>
    <n v="-8.9151999999999987"/>
  </r>
  <r>
    <n v="3404"/>
    <x v="1687"/>
    <x v="3"/>
    <x v="148"/>
    <d v="2014-06-06T00:00:00"/>
    <s v="Standard Class"/>
    <s v="HZ-14950"/>
    <s v="Henia Zydlo"/>
    <x v="0"/>
    <x v="0"/>
    <s v="Houston"/>
    <x v="5"/>
    <n v="77095"/>
    <x v="2"/>
    <s v="FUR-FU-10003919"/>
    <x v="0"/>
    <x v="5"/>
    <s v="Eldon Executive Woodline II Cherry Finish Desk Accessories"/>
    <n v="65.424000000000007"/>
    <n v="4"/>
    <n v="0.6"/>
    <n v="-52.339199999999991"/>
  </r>
  <r>
    <n v="3405"/>
    <x v="1688"/>
    <x v="1"/>
    <x v="872"/>
    <d v="2012-10-17T00:00:00"/>
    <s v="Same Day"/>
    <s v="CM-12190"/>
    <s v="Charlotte Melton"/>
    <x v="0"/>
    <x v="0"/>
    <s v="Los Angeles"/>
    <x v="1"/>
    <n v="90004"/>
    <x v="1"/>
    <s v="OFF-ST-10003479"/>
    <x v="1"/>
    <x v="4"/>
    <s v="Eldon Base for stackable storage shelf, platinum"/>
    <n v="77.88"/>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s v="Columbus"/>
    <x v="24"/>
    <n v="43229"/>
    <x v="3"/>
    <s v="OFF-BI-10000145"/>
    <x v="1"/>
    <x v="8"/>
    <s v="Zipper Ring Binder Pockets"/>
    <n v="7.4880000000000013"/>
    <n v="8"/>
    <n v="0.7"/>
    <n v="-5.2415999999999983"/>
  </r>
  <r>
    <n v="3409"/>
    <x v="1689"/>
    <x v="2"/>
    <x v="488"/>
    <d v="2011-04-27T00:00:00"/>
    <s v="Standard Class"/>
    <s v="LB-16795"/>
    <s v="Laurel Beltran"/>
    <x v="2"/>
    <x v="0"/>
    <s v="Columbus"/>
    <x v="24"/>
    <n v="43229"/>
    <x v="3"/>
    <s v="FUR-FU-10002191"/>
    <x v="0"/>
    <x v="5"/>
    <s v="G.E. Halogen Desk Lamp Bulbs"/>
    <n v="22.336000000000002"/>
    <n v="4"/>
    <n v="0.2"/>
    <n v="7.8175999999999997"/>
  </r>
  <r>
    <n v="3410"/>
    <x v="1690"/>
    <x v="3"/>
    <x v="504"/>
    <d v="2014-05-07T00:00:00"/>
    <s v="Standard Class"/>
    <s v="JF-15490"/>
    <s v="Jeremy Farry"/>
    <x v="0"/>
    <x v="0"/>
    <s v="Columbus"/>
    <x v="24"/>
    <n v="43229"/>
    <x v="3"/>
    <s v="OFF-PA-10004451"/>
    <x v="1"/>
    <x v="10"/>
    <s v="Xerox 222"/>
    <n v="10.368000000000002"/>
    <n v="2"/>
    <n v="0.2"/>
    <n v="3.6288"/>
  </r>
  <r>
    <n v="3411"/>
    <x v="1691"/>
    <x v="0"/>
    <x v="873"/>
    <d v="2013-09-25T00:00:00"/>
    <s v="Standard Class"/>
    <s v="GM-14695"/>
    <s v="Greg Maxwell"/>
    <x v="1"/>
    <x v="0"/>
    <s v="San Francisco"/>
    <x v="1"/>
    <n v="94122"/>
    <x v="1"/>
    <s v="OFF-PA-10001471"/>
    <x v="1"/>
    <x v="10"/>
    <s v="Strathmore Photo Frame Cards"/>
    <n v="65.789999999999992"/>
    <n v="9"/>
    <n v="0"/>
    <n v="30.263399999999997"/>
  </r>
  <r>
    <n v="3412"/>
    <x v="1691"/>
    <x v="0"/>
    <x v="873"/>
    <d v="2013-09-25T00:00:00"/>
    <s v="Standard Class"/>
    <s v="GM-14695"/>
    <s v="Greg Maxwell"/>
    <x v="1"/>
    <x v="0"/>
    <s v="San Francisco"/>
    <x v="1"/>
    <n v="94122"/>
    <x v="1"/>
    <s v="OFF-BI-10003656"/>
    <x v="1"/>
    <x v="8"/>
    <s v="Fellowes PB200 Plastic Comb Binding Machine"/>
    <n v="271.98400000000004"/>
    <n v="2"/>
    <n v="0.2"/>
    <n v="88.394799999999975"/>
  </r>
  <r>
    <n v="3413"/>
    <x v="1691"/>
    <x v="0"/>
    <x v="873"/>
    <d v="2013-09-25T00:00:00"/>
    <s v="Standard Class"/>
    <s v="GM-14695"/>
    <s v="Greg Maxwell"/>
    <x v="1"/>
    <x v="0"/>
    <s v="San Francisco"/>
    <x v="1"/>
    <n v="94122"/>
    <x v="1"/>
    <s v="OFF-AR-10000940"/>
    <x v="1"/>
    <x v="6"/>
    <s v="Newell 343"/>
    <n v="11.76"/>
    <n v="4"/>
    <n v="0"/>
    <n v="3.1752000000000002"/>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7999999999996"/>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0000000000009"/>
    <n v="5"/>
    <n v="0.2"/>
    <n v="3.2669999999999995"/>
  </r>
  <r>
    <n v="3419"/>
    <x v="1693"/>
    <x v="1"/>
    <x v="381"/>
    <d v="2012-05-02T00:00:00"/>
    <s v="Standard Class"/>
    <s v="TC-21475"/>
    <s v="Tony Chapman"/>
    <x v="2"/>
    <x v="0"/>
    <s v="Aurora"/>
    <x v="22"/>
    <n v="80013"/>
    <x v="1"/>
    <s v="OFF-SU-10001574"/>
    <x v="1"/>
    <x v="14"/>
    <s v="Acme Value Line Scissors"/>
    <n v="5.84"/>
    <n v="2"/>
    <n v="0.2"/>
    <n v="0.72999999999999954"/>
  </r>
  <r>
    <n v="3420"/>
    <x v="1694"/>
    <x v="1"/>
    <x v="684"/>
    <d v="2012-09-13T00:00:00"/>
    <s v="Standard Class"/>
    <s v="CC-12430"/>
    <s v="Chuck Clark"/>
    <x v="2"/>
    <x v="0"/>
    <s v="New York City"/>
    <x v="15"/>
    <n v="10024"/>
    <x v="3"/>
    <s v="FUR-CH-10000665"/>
    <x v="0"/>
    <x v="1"/>
    <s v="Global Airflow Leather Mesh Back Chair, Black"/>
    <n v="271.76400000000001"/>
    <n v="2"/>
    <n v="0.1"/>
    <n v="60.391999999999967"/>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 Clip USB flash drive - 8 GB"/>
    <n v="131.6"/>
    <n v="7"/>
    <n v="0"/>
    <n v="7.8960000000000008"/>
  </r>
  <r>
    <n v="3424"/>
    <x v="1695"/>
    <x v="0"/>
    <x v="316"/>
    <d v="2013-06-04T00:00:00"/>
    <s v="Standard Class"/>
    <s v="CL-12565"/>
    <s v="Clay Ludtke"/>
    <x v="0"/>
    <x v="0"/>
    <s v="Los Angeles"/>
    <x v="1"/>
    <n v="90004"/>
    <x v="1"/>
    <s v="OFF-BI-10002215"/>
    <x v="1"/>
    <x v="8"/>
    <s v="Wilson Jones Hanging View Binder, White, 1&quot;"/>
    <n v="22.72"/>
    <n v="4"/>
    <n v="0.2"/>
    <n v="7.3839999999999986"/>
  </r>
  <r>
    <n v="3425"/>
    <x v="1695"/>
    <x v="0"/>
    <x v="316"/>
    <d v="2013-06-04T00:00:00"/>
    <s v="Standard Class"/>
    <s v="CL-12565"/>
    <s v="Clay Ludtke"/>
    <x v="0"/>
    <x v="0"/>
    <s v="Los Angeles"/>
    <x v="1"/>
    <n v="90004"/>
    <x v="1"/>
    <s v="TEC-MA-10001972"/>
    <x v="2"/>
    <x v="15"/>
    <s v="Okidata C331dn Printer"/>
    <n v="558.4"/>
    <n v="2"/>
    <n v="0.2"/>
    <n v="41.880000000000024"/>
  </r>
  <r>
    <n v="3426"/>
    <x v="1696"/>
    <x v="1"/>
    <x v="496"/>
    <d v="2012-09-28T00:00:00"/>
    <s v="Standard Class"/>
    <s v="DE-13255"/>
    <s v="Deanra Eno"/>
    <x v="2"/>
    <x v="0"/>
    <s v="Dubuque"/>
    <x v="23"/>
    <n v="52001"/>
    <x v="2"/>
    <s v="OFF-BI-10001525"/>
    <x v="1"/>
    <x v="8"/>
    <s v="Acco Pressboard Covers with Storage Hooks, 14 7/8&quot; x 11&quot;, Executive Red"/>
    <n v="15.24"/>
    <n v="4"/>
    <n v="0"/>
    <n v="6.8579999999999988"/>
  </r>
  <r>
    <n v="3427"/>
    <x v="1696"/>
    <x v="1"/>
    <x v="496"/>
    <d v="2012-09-28T00:00:00"/>
    <s v="Standard Class"/>
    <s v="DE-13255"/>
    <s v="Deanra Eno"/>
    <x v="2"/>
    <x v="0"/>
    <s v="Dubuque"/>
    <x v="23"/>
    <n v="52001"/>
    <x v="2"/>
    <s v="FUR-CH-10000988"/>
    <x v="0"/>
    <x v="1"/>
    <s v="Hon Olson Stacker Stools"/>
    <n v="1408.1"/>
    <n v="10"/>
    <n v="0"/>
    <n v="394.26800000000003"/>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x v="0"/>
    <s v="Lancaster"/>
    <x v="24"/>
    <n v="43130"/>
    <x v="3"/>
    <s v="FUR-TA-10002041"/>
    <x v="0"/>
    <x v="3"/>
    <s v="Bevis Round Conference Table Top, X-Base"/>
    <n v="215.148"/>
    <n v="2"/>
    <n v="0.4"/>
    <n v="-103.98819999999998"/>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56"/>
  </r>
  <r>
    <n v="3432"/>
    <x v="1698"/>
    <x v="3"/>
    <x v="166"/>
    <d v="2014-12-10T00:00:00"/>
    <s v="First Class"/>
    <s v="LF-17185"/>
    <s v="Luke Foster"/>
    <x v="0"/>
    <x v="0"/>
    <s v="Inglewood"/>
    <x v="1"/>
    <n v="90301"/>
    <x v="1"/>
    <s v="FUR-FU-10002703"/>
    <x v="0"/>
    <x v="5"/>
    <s v="Tenex Traditional Chairmats for Hard Floors, Average Lip, 36&quot; x 48&quot;"/>
    <n v="128.9"/>
    <n v="2"/>
    <n v="0"/>
    <n v="15.468000000000004"/>
  </r>
  <r>
    <n v="3433"/>
    <x v="1698"/>
    <x v="3"/>
    <x v="166"/>
    <d v="2014-12-10T00:00:00"/>
    <s v="First Class"/>
    <s v="LF-17185"/>
    <s v="Luke Foster"/>
    <x v="0"/>
    <x v="0"/>
    <s v="Inglewood"/>
    <x v="1"/>
    <n v="90301"/>
    <x v="1"/>
    <s v="OFF-PA-10003651"/>
    <x v="1"/>
    <x v="10"/>
    <s v="Xerox 1968"/>
    <n v="60.12"/>
    <n v="9"/>
    <n v="0"/>
    <n v="28.857599999999998"/>
  </r>
  <r>
    <n v="3434"/>
    <x v="1699"/>
    <x v="3"/>
    <x v="256"/>
    <d v="2014-12-10T00:00:00"/>
    <s v="Standard Class"/>
    <s v="AB-10165"/>
    <s v="Alan Barnes"/>
    <x v="0"/>
    <x v="0"/>
    <s v="Bellevue"/>
    <x v="4"/>
    <n v="98006"/>
    <x v="1"/>
    <s v="OFF-BI-10001617"/>
    <x v="1"/>
    <x v="8"/>
    <s v="GBC Wire Binding Combs"/>
    <n v="24.816000000000003"/>
    <n v="3"/>
    <n v="0.2"/>
    <n v="8.3753999999999991"/>
  </r>
  <r>
    <n v="3435"/>
    <x v="1699"/>
    <x v="3"/>
    <x v="256"/>
    <d v="2014-12-10T00:00:00"/>
    <s v="Standard Class"/>
    <s v="AB-10165"/>
    <s v="Alan Barnes"/>
    <x v="0"/>
    <x v="0"/>
    <s v="Bellevue"/>
    <x v="4"/>
    <n v="98006"/>
    <x v="1"/>
    <s v="OFF-BI-10000145"/>
    <x v="1"/>
    <x v="8"/>
    <s v="Zipper Ring Binder Pockets"/>
    <n v="14.976000000000003"/>
    <n v="6"/>
    <n v="0.2"/>
    <n v="5.4287999999999981"/>
  </r>
  <r>
    <n v="3436"/>
    <x v="1700"/>
    <x v="1"/>
    <x v="874"/>
    <d v="2012-09-29T00:00:00"/>
    <s v="First Class"/>
    <s v="NM-18520"/>
    <s v="Neoma Murray"/>
    <x v="0"/>
    <x v="0"/>
    <s v="Chicago"/>
    <x v="10"/>
    <n v="60610"/>
    <x v="2"/>
    <s v="OFF-BI-10001670"/>
    <x v="1"/>
    <x v="8"/>
    <s v="Vinyl Sectional Post Binders"/>
    <n v="15.079999999999998"/>
    <n v="2"/>
    <n v="0.8"/>
    <n v="-22.620000000000005"/>
  </r>
  <r>
    <n v="3437"/>
    <x v="1700"/>
    <x v="1"/>
    <x v="874"/>
    <d v="2012-09-29T00:00:00"/>
    <s v="First Class"/>
    <s v="NM-18520"/>
    <s v="Neoma Murray"/>
    <x v="0"/>
    <x v="0"/>
    <s v="Chicago"/>
    <x v="10"/>
    <n v="60610"/>
    <x v="2"/>
    <s v="FUR-FU-10003849"/>
    <x v="0"/>
    <x v="5"/>
    <s v="DAX Metal Frame, Desktop, Stepped-Edge"/>
    <n v="24.288"/>
    <n v="3"/>
    <n v="0.6"/>
    <n v="-12.751199999999997"/>
  </r>
  <r>
    <n v="3438"/>
    <x v="1701"/>
    <x v="3"/>
    <x v="505"/>
    <d v="2014-10-31T00:00:00"/>
    <s v="Same Day"/>
    <s v="RA-19945"/>
    <s v="Ryan Akin"/>
    <x v="0"/>
    <x v="0"/>
    <s v="Dallas"/>
    <x v="5"/>
    <n v="75217"/>
    <x v="2"/>
    <s v="FUR-FU-10003849"/>
    <x v="0"/>
    <x v="5"/>
    <s v="DAX Metal Frame, Desktop, Stepped-Edge"/>
    <n v="16.192"/>
    <n v="2"/>
    <n v="0.6"/>
    <n v="-8.5007999999999981"/>
  </r>
  <r>
    <n v="3439"/>
    <x v="1701"/>
    <x v="3"/>
    <x v="505"/>
    <d v="2014-10-31T00:00:00"/>
    <s v="Same Day"/>
    <s v="RA-19945"/>
    <s v="Ryan Akin"/>
    <x v="0"/>
    <x v="0"/>
    <s v="Dallas"/>
    <x v="5"/>
    <n v="75217"/>
    <x v="2"/>
    <s v="FUR-TA-10002041"/>
    <x v="0"/>
    <x v="3"/>
    <s v="Bevis Round Conference Table Top, X-Base"/>
    <n v="251.00599999999997"/>
    <n v="2"/>
    <n v="0.3"/>
    <n v="-68.130199999999988"/>
  </r>
  <r>
    <n v="3440"/>
    <x v="1701"/>
    <x v="3"/>
    <x v="505"/>
    <d v="2014-10-31T00:00:00"/>
    <s v="Same Day"/>
    <s v="RA-19945"/>
    <s v="Ryan Akin"/>
    <x v="0"/>
    <x v="0"/>
    <s v="Dallas"/>
    <x v="5"/>
    <n v="75217"/>
    <x v="2"/>
    <s v="OFF-ST-10002214"/>
    <x v="1"/>
    <x v="4"/>
    <s v="X-Rack File for Hanging Folders"/>
    <n v="54.192"/>
    <n v="6"/>
    <n v="0.2"/>
    <n v="4.0643999999999973"/>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ésumé Paper, 24lb."/>
    <n v="108.92"/>
    <n v="14"/>
    <n v="0"/>
    <n v="49.013999999999996"/>
  </r>
  <r>
    <n v="3443"/>
    <x v="1704"/>
    <x v="3"/>
    <x v="123"/>
    <d v="2014-11-24T00:00:00"/>
    <s v="Standard Class"/>
    <s v="JD-16150"/>
    <s v="Justin Deggeller"/>
    <x v="1"/>
    <x v="0"/>
    <s v="New York City"/>
    <x v="15"/>
    <n v="10011"/>
    <x v="3"/>
    <s v="OFF-EN-10001415"/>
    <x v="1"/>
    <x v="12"/>
    <s v="Staples"/>
    <n v="16.740000000000002"/>
    <n v="3"/>
    <n v="0"/>
    <n v="8.370000000000001"/>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x v="0"/>
    <s v="New York City"/>
    <x v="15"/>
    <n v="10024"/>
    <x v="3"/>
    <s v="OFF-PA-10000474"/>
    <x v="1"/>
    <x v="10"/>
    <s v="Staples"/>
    <n v="70.88"/>
    <n v="2"/>
    <n v="0"/>
    <n v="33.313599999999994"/>
  </r>
  <r>
    <n v="3448"/>
    <x v="1708"/>
    <x v="3"/>
    <x v="532"/>
    <d v="2014-06-16T00:00:00"/>
    <s v="Standard Class"/>
    <s v="KN-16705"/>
    <s v="Kristina Nunn"/>
    <x v="2"/>
    <x v="0"/>
    <s v="Auburn"/>
    <x v="19"/>
    <n v="36830"/>
    <x v="0"/>
    <s v="OFF-AR-10001919"/>
    <x v="1"/>
    <x v="6"/>
    <s v="OIC #2 Pencils, Medium Soft"/>
    <n v="3.76"/>
    <n v="2"/>
    <n v="0"/>
    <n v="1.0903999999999998"/>
  </r>
  <r>
    <n v="3449"/>
    <x v="1709"/>
    <x v="0"/>
    <x v="877"/>
    <d v="2013-10-14T00:00:00"/>
    <s v="Standard Class"/>
    <s v="TB-21250"/>
    <s v="Tim Brockman"/>
    <x v="0"/>
    <x v="0"/>
    <s v="Los Angeles"/>
    <x v="1"/>
    <n v="90049"/>
    <x v="1"/>
    <s v="OFF-BI-10004001"/>
    <x v="1"/>
    <x v="8"/>
    <s v="GBC Recycled VeloBinder Covers"/>
    <n v="27.263999999999999"/>
    <n v="2"/>
    <n v="0.2"/>
    <n v="8.8607999999999976"/>
  </r>
  <r>
    <n v="3450"/>
    <x v="1710"/>
    <x v="2"/>
    <x v="78"/>
    <d v="2011-09-14T00:00:00"/>
    <s v="Standard Class"/>
    <s v="DP-13390"/>
    <s v="Dennis Pardue"/>
    <x v="2"/>
    <x v="0"/>
    <s v="San Francisco"/>
    <x v="1"/>
    <n v="94110"/>
    <x v="1"/>
    <s v="OFF-AP-10004785"/>
    <x v="1"/>
    <x v="9"/>
    <s v="Holmes Replacement Filter for HEPA Air Cleaner, Medium Room"/>
    <n v="56.65"/>
    <n v="5"/>
    <n v="0"/>
    <n v="24.359500000000004"/>
  </r>
  <r>
    <n v="3451"/>
    <x v="1710"/>
    <x v="2"/>
    <x v="78"/>
    <d v="2011-09-14T00:00:00"/>
    <s v="Standard Class"/>
    <s v="DP-13390"/>
    <s v="Dennis Pardue"/>
    <x v="2"/>
    <x v="0"/>
    <s v="San Francisco"/>
    <x v="1"/>
    <n v="94110"/>
    <x v="1"/>
    <s v="OFF-ST-10002406"/>
    <x v="1"/>
    <x v="4"/>
    <s v="Pizazz Global Quick File"/>
    <n v="14.97"/>
    <n v="1"/>
    <n v="0"/>
    <n v="4.1916000000000011"/>
  </r>
  <r>
    <n v="3452"/>
    <x v="1710"/>
    <x v="2"/>
    <x v="78"/>
    <d v="2011-09-14T00:00:00"/>
    <s v="Standard Class"/>
    <s v="DP-13390"/>
    <s v="Dennis Pardue"/>
    <x v="2"/>
    <x v="0"/>
    <s v="San Francisco"/>
    <x v="1"/>
    <n v="94110"/>
    <x v="1"/>
    <s v="OFF-FA-10002988"/>
    <x v="1"/>
    <x v="13"/>
    <s v="Ideal Clamps"/>
    <n v="4.0199999999999996"/>
    <n v="2"/>
    <n v="0"/>
    <n v="1.9697999999999998"/>
  </r>
  <r>
    <n v="3453"/>
    <x v="1711"/>
    <x v="2"/>
    <x v="878"/>
    <d v="2011-03-21T00:00:00"/>
    <s v="Second Class"/>
    <s v="KN-16705"/>
    <s v="Kristina Nunn"/>
    <x v="2"/>
    <x v="0"/>
    <s v="Raleigh"/>
    <x v="3"/>
    <n v="27604"/>
    <x v="0"/>
    <s v="TEC-PH-10002415"/>
    <x v="2"/>
    <x v="7"/>
    <s v="Polycom VoiceStation 500 Conference phone"/>
    <n v="471.92"/>
    <n v="2"/>
    <n v="0.2"/>
    <n v="29.495000000000019"/>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49999999999936"/>
  </r>
  <r>
    <n v="3456"/>
    <x v="1714"/>
    <x v="0"/>
    <x v="880"/>
    <d v="2013-02-27T00:00:00"/>
    <s v="Standard Class"/>
    <s v="AH-10210"/>
    <s v="Alan Hwang"/>
    <x v="0"/>
    <x v="0"/>
    <s v="Nashville"/>
    <x v="18"/>
    <n v="37211"/>
    <x v="0"/>
    <s v="OFF-PA-10004996"/>
    <x v="1"/>
    <x v="10"/>
    <s v="Speediset Carbonless Redi-Letter 7&quot; x 8 1/2&quot;"/>
    <n v="16.496000000000002"/>
    <n v="2"/>
    <n v="0.2"/>
    <n v="5.5673999999999992"/>
  </r>
  <r>
    <n v="3457"/>
    <x v="1715"/>
    <x v="3"/>
    <x v="118"/>
    <d v="2014-09-19T00:00:00"/>
    <s v="First Class"/>
    <s v="AS-10090"/>
    <s v="Adam Shillingsburg"/>
    <x v="0"/>
    <x v="0"/>
    <s v="Philadelphia"/>
    <x v="9"/>
    <n v="19143"/>
    <x v="3"/>
    <s v="TEC-AC-10001109"/>
    <x v="2"/>
    <x v="11"/>
    <s v="Logitech Trackman Marble Mouse"/>
    <n v="71.975999999999999"/>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s v="Philadelphia"/>
    <x v="9"/>
    <n v="19143"/>
    <x v="3"/>
    <s v="OFF-BI-10002393"/>
    <x v="1"/>
    <x v="8"/>
    <s v="Binder Posts"/>
    <n v="3.4440000000000008"/>
    <n v="2"/>
    <n v="0.7"/>
    <n v="-2.7551999999999994"/>
  </r>
  <r>
    <n v="3460"/>
    <x v="1715"/>
    <x v="3"/>
    <x v="118"/>
    <d v="2014-09-19T00:00:00"/>
    <s v="First Class"/>
    <s v="AS-10090"/>
    <s v="Adam Shillingsburg"/>
    <x v="0"/>
    <x v="0"/>
    <s v="Philadelphia"/>
    <x v="9"/>
    <n v="19143"/>
    <x v="3"/>
    <s v="OFF-BI-10001359"/>
    <x v="1"/>
    <x v="8"/>
    <s v="GBC DocuBind TL300 Electric Binding System"/>
    <n v="538.19400000000007"/>
    <n v="2"/>
    <n v="0.7"/>
    <n v="-412.61539999999991"/>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x v="0"/>
    <s v="Dallas"/>
    <x v="5"/>
    <n v="75081"/>
    <x v="2"/>
    <s v="TEC-PH-10003012"/>
    <x v="2"/>
    <x v="7"/>
    <s v="Nortel Meridian M3904 Professional Digital phone"/>
    <n v="492.76800000000003"/>
    <n v="4"/>
    <n v="0.2"/>
    <n v="55.436399999999935"/>
  </r>
  <r>
    <n v="3463"/>
    <x v="1717"/>
    <x v="1"/>
    <x v="763"/>
    <d v="2012-02-23T00:00:00"/>
    <s v="Second Class"/>
    <s v="KA-16525"/>
    <s v="Kelly Andreada"/>
    <x v="0"/>
    <x v="0"/>
    <s v="Perth Amboy"/>
    <x v="30"/>
    <n v="8861"/>
    <x v="3"/>
    <s v="OFF-AR-10003903"/>
    <x v="1"/>
    <x v="6"/>
    <s v="Sanford 52201 APSCO Electric Pencil Sharpener"/>
    <n v="286.78999999999996"/>
    <n v="7"/>
    <n v="0"/>
    <n v="74.565400000000011"/>
  </r>
  <r>
    <n v="3464"/>
    <x v="1718"/>
    <x v="0"/>
    <x v="881"/>
    <d v="2013-12-01T00:00:00"/>
    <s v="Standard Class"/>
    <s v="HJ-14875"/>
    <s v="Heather Jas"/>
    <x v="2"/>
    <x v="0"/>
    <s v="Jacksonville"/>
    <x v="2"/>
    <n v="32216"/>
    <x v="0"/>
    <s v="OFF-PA-10004675"/>
    <x v="1"/>
    <x v="10"/>
    <s v="Telephone Message Books with Fax/Mobile Section, 5 1/2&quot; x 3 3/16&quot;"/>
    <n v="5.08"/>
    <n v="1"/>
    <n v="0.2"/>
    <n v="1.6509999999999998"/>
  </r>
  <r>
    <n v="3465"/>
    <x v="1719"/>
    <x v="3"/>
    <x v="734"/>
    <d v="2014-12-06T00:00:00"/>
    <s v="Second Class"/>
    <s v="ND-18370"/>
    <s v="Natalie DeCherney"/>
    <x v="0"/>
    <x v="0"/>
    <s v="Jacksonville"/>
    <x v="2"/>
    <n v="32216"/>
    <x v="0"/>
    <s v="TEC-AC-10001990"/>
    <x v="2"/>
    <x v="11"/>
    <s v="Kensington Orbit Wireless Mobile Trackball for PC and Mac"/>
    <n v="47.992000000000004"/>
    <n v="1"/>
    <n v="0.2"/>
    <n v="7.198799999999995"/>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7"/>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200000000011"/>
  </r>
  <r>
    <n v="3470"/>
    <x v="1722"/>
    <x v="1"/>
    <x v="744"/>
    <d v="2012-04-10T00:00:00"/>
    <s v="Standard Class"/>
    <s v="MH-17455"/>
    <s v="Mark Hamilton"/>
    <x v="0"/>
    <x v="0"/>
    <s v="Jacksonville"/>
    <x v="3"/>
    <n v="28540"/>
    <x v="0"/>
    <s v="OFF-PA-10001019"/>
    <x v="1"/>
    <x v="10"/>
    <s v="Xerox 1884"/>
    <n v="47.952000000000005"/>
    <n v="3"/>
    <n v="0.2"/>
    <n v="16.183799999999998"/>
  </r>
  <r>
    <n v="3471"/>
    <x v="1723"/>
    <x v="0"/>
    <x v="49"/>
    <d v="2013-12-06T00:00:00"/>
    <s v="Standard Class"/>
    <s v="CL-11890"/>
    <s v="Carl Ludwig"/>
    <x v="0"/>
    <x v="0"/>
    <s v="San Francisco"/>
    <x v="1"/>
    <n v="94122"/>
    <x v="1"/>
    <s v="FUR-FU-10003724"/>
    <x v="0"/>
    <x v="5"/>
    <s v="Westinghouse Clip-On Gooseneck Lamps"/>
    <n v="16.739999999999998"/>
    <n v="2"/>
    <n v="0"/>
    <n v="4.3523999999999994"/>
  </r>
  <r>
    <n v="3472"/>
    <x v="1724"/>
    <x v="3"/>
    <x v="105"/>
    <d v="2014-11-18T00:00:00"/>
    <s v="Standard Class"/>
    <s v="SF-20965"/>
    <s v="Sylvia Foulston"/>
    <x v="1"/>
    <x v="0"/>
    <s v="Columbus"/>
    <x v="24"/>
    <n v="43229"/>
    <x v="3"/>
    <s v="OFF-PA-10003673"/>
    <x v="1"/>
    <x v="10"/>
    <s v="Strathmore Photo Mount Cards"/>
    <n v="10.848000000000001"/>
    <n v="2"/>
    <n v="0.2"/>
    <n v="3.5255999999999994"/>
  </r>
  <r>
    <n v="3473"/>
    <x v="1724"/>
    <x v="3"/>
    <x v="105"/>
    <d v="2014-11-18T00:00:00"/>
    <s v="Standard Class"/>
    <s v="SF-20965"/>
    <s v="Sylvia Foulston"/>
    <x v="1"/>
    <x v="0"/>
    <s v="Columbus"/>
    <x v="24"/>
    <n v="43229"/>
    <x v="3"/>
    <s v="TEC-AC-10003614"/>
    <x v="2"/>
    <x v="11"/>
    <s v="Verbatim 25 GB 6x Blu-ray Single Layer Recordable Disc, 10/Pack"/>
    <n v="18.544"/>
    <n v="2"/>
    <n v="0.2"/>
    <n v="3.0133999999999981"/>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400000000006"/>
  </r>
  <r>
    <n v="3476"/>
    <x v="1726"/>
    <x v="0"/>
    <x v="581"/>
    <d v="2013-12-01T00:00:00"/>
    <s v="First Class"/>
    <s v="RW-19630"/>
    <s v="Rob Williams"/>
    <x v="1"/>
    <x v="0"/>
    <s v="Overland Park"/>
    <x v="41"/>
    <n v="66212"/>
    <x v="2"/>
    <s v="TEC-AC-10004633"/>
    <x v="2"/>
    <x v="11"/>
    <s v="Verbatim 25 GB 6x Blu-ray Single Layer Recordable Disc, 3/Pack"/>
    <n v="34.950000000000003"/>
    <n v="5"/>
    <n v="0"/>
    <n v="15.378000000000004"/>
  </r>
  <r>
    <n v="3477"/>
    <x v="1726"/>
    <x v="0"/>
    <x v="581"/>
    <d v="2013-12-01T00:00:00"/>
    <s v="First Class"/>
    <s v="RW-19630"/>
    <s v="Rob Williams"/>
    <x v="1"/>
    <x v="0"/>
    <s v="Overland Park"/>
    <x v="41"/>
    <n v="66212"/>
    <x v="2"/>
    <s v="OFF-BI-10000977"/>
    <x v="1"/>
    <x v="8"/>
    <s v="Ibico Plastic Spiral Binding Combs"/>
    <n v="152"/>
    <n v="5"/>
    <n v="0"/>
    <n v="69.919999999999987"/>
  </r>
  <r>
    <n v="3478"/>
    <x v="1727"/>
    <x v="2"/>
    <x v="883"/>
    <d v="2011-09-05T00:00:00"/>
    <s v="Standard Class"/>
    <s v="SJ-20500"/>
    <s v="Shirley Jackson"/>
    <x v="0"/>
    <x v="0"/>
    <s v="Santa Fe"/>
    <x v="27"/>
    <n v="87505"/>
    <x v="1"/>
    <s v="TEC-AC-10001635"/>
    <x v="2"/>
    <x v="11"/>
    <s v="KeyTronic KT400U2 - Keyboard - Black"/>
    <n v="92.52"/>
    <n v="9"/>
    <n v="0"/>
    <n v="18.503999999999991"/>
  </r>
  <r>
    <n v="3479"/>
    <x v="1728"/>
    <x v="0"/>
    <x v="16"/>
    <d v="2013-12-15T00:00:00"/>
    <s v="Standard Class"/>
    <s v="SP-20620"/>
    <s v="Stefania Perrino"/>
    <x v="1"/>
    <x v="0"/>
    <s v="San Francisco"/>
    <x v="1"/>
    <n v="94110"/>
    <x v="1"/>
    <s v="OFF-AR-10003056"/>
    <x v="1"/>
    <x v="6"/>
    <s v="Newell 341"/>
    <n v="8.56"/>
    <n v="2"/>
    <n v="0"/>
    <n v="2.4823999999999993"/>
  </r>
  <r>
    <n v="3480"/>
    <x v="1728"/>
    <x v="0"/>
    <x v="16"/>
    <d v="2013-12-15T00:00:00"/>
    <s v="Standard Class"/>
    <s v="SP-20620"/>
    <s v="Stefania Perrino"/>
    <x v="1"/>
    <x v="0"/>
    <s v="San Francisco"/>
    <x v="1"/>
    <n v="94110"/>
    <x v="1"/>
    <s v="OFF-PA-10003363"/>
    <x v="1"/>
    <x v="10"/>
    <s v="Xerox 204"/>
    <n v="45.36"/>
    <n v="7"/>
    <n v="0"/>
    <n v="21.772800000000004"/>
  </r>
  <r>
    <n v="3481"/>
    <x v="1728"/>
    <x v="0"/>
    <x v="16"/>
    <d v="2013-12-15T00:00:00"/>
    <s v="Standard Class"/>
    <s v="SP-20620"/>
    <s v="Stefania Perrino"/>
    <x v="1"/>
    <x v="0"/>
    <s v="San Francisco"/>
    <x v="1"/>
    <n v="94110"/>
    <x v="1"/>
    <s v="FUR-TA-10003954"/>
    <x v="0"/>
    <x v="3"/>
    <s v="Hon 94000 Series Round Tables"/>
    <n v="1421.6640000000002"/>
    <n v="6"/>
    <n v="0.2"/>
    <n v="-195.47879999999998"/>
  </r>
  <r>
    <n v="3482"/>
    <x v="1729"/>
    <x v="2"/>
    <x v="884"/>
    <d v="2011-04-10T00:00:00"/>
    <s v="First Class"/>
    <s v="PJ-19015"/>
    <s v="Pauline Johnson"/>
    <x v="0"/>
    <x v="0"/>
    <s v="Mobile"/>
    <x v="19"/>
    <n v="36608"/>
    <x v="0"/>
    <s v="FUR-FU-10004415"/>
    <x v="0"/>
    <x v="5"/>
    <s v="Stacking Tray, Side-Loading, Legal, Smoke"/>
    <n v="8.9600000000000009"/>
    <n v="2"/>
    <n v="0"/>
    <n v="2.7775999999999996"/>
  </r>
  <r>
    <n v="3483"/>
    <x v="1730"/>
    <x v="2"/>
    <x v="9"/>
    <d v="2011-08-29T00:00:00"/>
    <s v="First Class"/>
    <s v="CC-12610"/>
    <s v="Corey Catlett"/>
    <x v="1"/>
    <x v="0"/>
    <s v="Springfield"/>
    <x v="17"/>
    <n v="22153"/>
    <x v="0"/>
    <s v="TEC-PH-10000455"/>
    <x v="2"/>
    <x v="7"/>
    <s v="GE 30522EE2"/>
    <n v="579.94999999999993"/>
    <n v="5"/>
    <n v="0"/>
    <n v="168.18549999999993"/>
  </r>
  <r>
    <n v="3484"/>
    <x v="1730"/>
    <x v="2"/>
    <x v="9"/>
    <d v="2011-08-29T00:00:00"/>
    <s v="First Class"/>
    <s v="CC-12610"/>
    <s v="Corey Catlett"/>
    <x v="1"/>
    <x v="0"/>
    <s v="Springfield"/>
    <x v="17"/>
    <n v="22153"/>
    <x v="0"/>
    <s v="FUR-FU-10002456"/>
    <x v="0"/>
    <x v="5"/>
    <s v="Master Caster Door Stop, Large Neon Orange"/>
    <n v="29.12"/>
    <n v="4"/>
    <n v="0"/>
    <n v="12.521600000000003"/>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5"/>
  </r>
  <r>
    <n v="3488"/>
    <x v="1733"/>
    <x v="3"/>
    <x v="528"/>
    <d v="2014-09-12T00:00:00"/>
    <s v="Standard Class"/>
    <s v="MG-17875"/>
    <s v="Michael Grace"/>
    <x v="2"/>
    <x v="0"/>
    <s v="Fort Lauderdale"/>
    <x v="2"/>
    <n v="33311"/>
    <x v="0"/>
    <s v="OFF-ST-10001522"/>
    <x v="1"/>
    <x v="4"/>
    <s v="Gould Plastics 18-Pocket Panel Bin, 34w x 5-1/4d x 20-1/2h"/>
    <n v="147.184"/>
    <n v="2"/>
    <n v="0.2"/>
    <n v="-29.436800000000012"/>
  </r>
  <r>
    <n v="3489"/>
    <x v="1734"/>
    <x v="1"/>
    <x v="740"/>
    <d v="2012-07-06T00:00:00"/>
    <s v="Standard Class"/>
    <s v="RH-19600"/>
    <s v="Rob Haberlin"/>
    <x v="0"/>
    <x v="0"/>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x v="0"/>
    <s v="Carol Stream"/>
    <x v="10"/>
    <n v="60188"/>
    <x v="2"/>
    <s v="FUR-CH-10003774"/>
    <x v="0"/>
    <x v="1"/>
    <s v="Global Wood Trimmed Manager's Task Chair, Khaki"/>
    <n v="382.11599999999999"/>
    <n v="6"/>
    <n v="0.3"/>
    <n v="-92.799600000000027"/>
  </r>
  <r>
    <n v="3491"/>
    <x v="1734"/>
    <x v="1"/>
    <x v="740"/>
    <d v="2012-07-06T00:00:00"/>
    <s v="Standard Class"/>
    <s v="RH-19600"/>
    <s v="Rob Haberlin"/>
    <x v="0"/>
    <x v="0"/>
    <s v="Carol Stream"/>
    <x v="10"/>
    <n v="60188"/>
    <x v="2"/>
    <s v="OFF-ST-10004507"/>
    <x v="1"/>
    <x v="4"/>
    <s v="Advantus Rolling Storage Box"/>
    <n v="68.599999999999994"/>
    <n v="5"/>
    <n v="0.2"/>
    <n v="6.0024999999999977"/>
  </r>
  <r>
    <n v="3492"/>
    <x v="1734"/>
    <x v="1"/>
    <x v="740"/>
    <d v="2012-07-06T00:00:00"/>
    <s v="Standard Class"/>
    <s v="RH-19600"/>
    <s v="Rob Haberlin"/>
    <x v="0"/>
    <x v="0"/>
    <s v="Carol Stream"/>
    <x v="10"/>
    <n v="60188"/>
    <x v="2"/>
    <s v="OFF-ST-10003208"/>
    <x v="1"/>
    <x v="4"/>
    <s v="Adjustable Depth Letter/Legal Cart"/>
    <n v="435.50400000000002"/>
    <n v="3"/>
    <n v="0.2"/>
    <n v="48.994199999999921"/>
  </r>
  <r>
    <n v="3493"/>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x v="0"/>
    <s v="Saint Cloud"/>
    <x v="11"/>
    <n v="56301"/>
    <x v="2"/>
    <s v="TEC-AC-10002305"/>
    <x v="2"/>
    <x v="11"/>
    <s v="KeyTronic E03601U1 - Keyboard - Beige"/>
    <n v="72"/>
    <n v="4"/>
    <n v="0"/>
    <n v="12.959999999999994"/>
  </r>
  <r>
    <n v="3495"/>
    <x v="1735"/>
    <x v="3"/>
    <x v="241"/>
    <d v="2014-09-29T00:00:00"/>
    <s v="Standard Class"/>
    <s v="KB-16240"/>
    <s v="Karen Bern"/>
    <x v="1"/>
    <x v="0"/>
    <s v="Saint Cloud"/>
    <x v="11"/>
    <n v="56301"/>
    <x v="2"/>
    <s v="TEC-AC-10000990"/>
    <x v="2"/>
    <x v="11"/>
    <s v="Imation Bio 2GB USB Flash Drive Imation Corp"/>
    <n v="655.9000000000000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3"/>
  </r>
  <r>
    <n v="3497"/>
    <x v="1736"/>
    <x v="0"/>
    <x v="590"/>
    <d v="2013-08-16T00:00:00"/>
    <s v="Standard Class"/>
    <s v="CA-12055"/>
    <s v="Cathy Armstrong"/>
    <x v="2"/>
    <x v="0"/>
    <s v="Los Angeles"/>
    <x v="1"/>
    <n v="90036"/>
    <x v="1"/>
    <s v="FUR-TA-10001932"/>
    <x v="0"/>
    <x v="3"/>
    <s v="Chromcraft 48&quot; x 96&quot; Racetrack Double Pedestal Table"/>
    <n v="513.024"/>
    <n v="2"/>
    <n v="0.2"/>
    <n v="12.82559999999998"/>
  </r>
  <r>
    <n v="3498"/>
    <x v="1736"/>
    <x v="0"/>
    <x v="590"/>
    <d v="2013-08-16T00:00:00"/>
    <s v="Standard Class"/>
    <s v="CA-12055"/>
    <s v="Cathy Armstrong"/>
    <x v="2"/>
    <x v="0"/>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x v="0"/>
    <s v="Mobile"/>
    <x v="19"/>
    <n v="36608"/>
    <x v="0"/>
    <s v="OFF-BI-10001989"/>
    <x v="1"/>
    <x v="8"/>
    <s v="Premium Transparent Presentation Covers by GBC"/>
    <n v="62.94"/>
    <n v="3"/>
    <n v="0"/>
    <n v="30.211199999999998"/>
  </r>
  <r>
    <n v="3502"/>
    <x v="1737"/>
    <x v="0"/>
    <x v="321"/>
    <d v="2013-10-04T00:00:00"/>
    <s v="Standard Class"/>
    <s v="JK-15730"/>
    <s v="Joe Kamberova"/>
    <x v="0"/>
    <x v="0"/>
    <s v="Mobile"/>
    <x v="19"/>
    <n v="36608"/>
    <x v="0"/>
    <s v="OFF-AR-10001149"/>
    <x v="1"/>
    <x v="6"/>
    <s v="Sanford Colorific Colored Pencils, 12/Box"/>
    <n v="25.919999999999998"/>
    <n v="9"/>
    <n v="0"/>
    <n v="7.7759999999999989"/>
  </r>
  <r>
    <n v="3503"/>
    <x v="1738"/>
    <x v="3"/>
    <x v="318"/>
    <d v="2014-04-11T00:00:00"/>
    <s v="Same Day"/>
    <s v="RD-19930"/>
    <s v="Russell D'Ascenzo"/>
    <x v="0"/>
    <x v="0"/>
    <s v="Austin"/>
    <x v="5"/>
    <n v="78745"/>
    <x v="2"/>
    <s v="OFF-PA-10004101"/>
    <x v="1"/>
    <x v="10"/>
    <s v="Xerox 1894"/>
    <n v="10.368000000000002"/>
    <n v="2"/>
    <n v="0.2"/>
    <n v="3.6288"/>
  </r>
  <r>
    <n v="3504"/>
    <x v="1738"/>
    <x v="3"/>
    <x v="318"/>
    <d v="2014-04-11T00:00:00"/>
    <s v="Same Day"/>
    <s v="RD-19930"/>
    <s v="Russell D'Ascenzo"/>
    <x v="0"/>
    <x v="0"/>
    <s v="Austin"/>
    <x v="5"/>
    <n v="78745"/>
    <x v="2"/>
    <s v="TEC-AC-10001714"/>
    <x v="2"/>
    <x v="11"/>
    <s v="Logitech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00000000015"/>
  </r>
  <r>
    <n v="3507"/>
    <x v="1740"/>
    <x v="2"/>
    <x v="886"/>
    <d v="2011-06-24T00:00:00"/>
    <s v="Standard Class"/>
    <s v="SC-20020"/>
    <s v="Sam Craven"/>
    <x v="0"/>
    <x v="0"/>
    <s v="Plano"/>
    <x v="5"/>
    <n v="75023"/>
    <x v="2"/>
    <s v="OFF-BI-10000756"/>
    <x v="1"/>
    <x v="8"/>
    <s v="Storex DuraTech Recycled Plastic Frosted Binders"/>
    <n v="3.3919999999999995"/>
    <n v="4"/>
    <n v="0.8"/>
    <n v="-5.088000000000001"/>
  </r>
  <r>
    <n v="3508"/>
    <x v="1740"/>
    <x v="2"/>
    <x v="886"/>
    <d v="2011-06-24T00:00:00"/>
    <s v="Standard Class"/>
    <s v="SC-20020"/>
    <s v="Sam Craven"/>
    <x v="0"/>
    <x v="0"/>
    <s v="Plano"/>
    <x v="5"/>
    <n v="75023"/>
    <x v="2"/>
    <s v="FUR-BO-10001608"/>
    <x v="0"/>
    <x v="0"/>
    <s v="Hon Metal Bookcases, Black"/>
    <n v="193.06559999999999"/>
    <n v="4"/>
    <n v="0.32"/>
    <n v="-19.874399999999994"/>
  </r>
  <r>
    <n v="3509"/>
    <x v="1740"/>
    <x v="2"/>
    <x v="886"/>
    <d v="2011-06-24T00:00:00"/>
    <s v="Standard Class"/>
    <s v="SC-20020"/>
    <s v="Sam Craven"/>
    <x v="0"/>
    <x v="0"/>
    <s v="Plano"/>
    <x v="5"/>
    <n v="75023"/>
    <x v="2"/>
    <s v="OFF-PA-10001166"/>
    <x v="1"/>
    <x v="10"/>
    <s v="Xerox 2"/>
    <n v="15.552000000000003"/>
    <n v="3"/>
    <n v="0.2"/>
    <n v="5.4432"/>
  </r>
  <r>
    <n v="3510"/>
    <x v="1740"/>
    <x v="2"/>
    <x v="886"/>
    <d v="2011-06-24T00:00:00"/>
    <s v="Standard Class"/>
    <s v="SC-20020"/>
    <s v="Sam Craven"/>
    <x v="0"/>
    <x v="0"/>
    <s v="Plano"/>
    <x v="5"/>
    <n v="75023"/>
    <x v="2"/>
    <s v="OFF-PA-10000587"/>
    <x v="1"/>
    <x v="10"/>
    <s v="Array Parchment Paper, Assorted Colors"/>
    <n v="11.648000000000001"/>
    <n v="2"/>
    <n v="0.2"/>
    <n v="4.0768000000000004"/>
  </r>
  <r>
    <n v="3511"/>
    <x v="1740"/>
    <x v="2"/>
    <x v="886"/>
    <d v="2011-06-24T00:00:00"/>
    <s v="Standard Class"/>
    <s v="SC-20020"/>
    <s v="Sam Craven"/>
    <x v="0"/>
    <x v="0"/>
    <s v="Plano"/>
    <x v="5"/>
    <n v="75023"/>
    <x v="2"/>
    <s v="TEC-MA-10001972"/>
    <x v="2"/>
    <x v="15"/>
    <s v="Okidata C331dn Printer"/>
    <n v="418.8"/>
    <n v="2"/>
    <n v="0.4"/>
    <n v="-97.71999999999997"/>
  </r>
  <r>
    <n v="3512"/>
    <x v="1740"/>
    <x v="2"/>
    <x v="886"/>
    <d v="2011-06-24T00:00:00"/>
    <s v="Standard Class"/>
    <s v="SC-20020"/>
    <s v="Sam Craven"/>
    <x v="0"/>
    <x v="0"/>
    <s v="Plano"/>
    <x v="5"/>
    <n v="75023"/>
    <x v="2"/>
    <s v="OFF-ST-10004123"/>
    <x v="1"/>
    <x v="4"/>
    <s v="Safco Industrial Wire Shelving System"/>
    <n v="509.48800000000006"/>
    <n v="7"/>
    <n v="0.2"/>
    <n v="-127.37200000000001"/>
  </r>
  <r>
    <n v="3513"/>
    <x v="1741"/>
    <x v="3"/>
    <x v="507"/>
    <d v="2014-09-07T00:00:00"/>
    <s v="First Class"/>
    <s v="HW-14935"/>
    <s v="Helen Wasserman"/>
    <x v="1"/>
    <x v="0"/>
    <s v="Chicago"/>
    <x v="10"/>
    <n v="60653"/>
    <x v="2"/>
    <s v="FUR-BO-10000112"/>
    <x v="0"/>
    <x v="0"/>
    <s v="Bush Birmingham Collection Bookcase, Dark Cherry"/>
    <n v="825.17399999999998"/>
    <n v="9"/>
    <n v="0.3"/>
    <n v="-117.88199999999998"/>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
    <n v="3"/>
    <n v="0.2"/>
    <n v="0.86399999999999988"/>
  </r>
  <r>
    <n v="3516"/>
    <x v="1742"/>
    <x v="0"/>
    <x v="887"/>
    <d v="2013-12-25T00:00:00"/>
    <s v="Standard Class"/>
    <s v="SC-20800"/>
    <s v="Stuart Calhoun"/>
    <x v="0"/>
    <x v="0"/>
    <s v="Jackson"/>
    <x v="35"/>
    <n v="39212"/>
    <x v="0"/>
    <s v="TEC-AC-10002323"/>
    <x v="2"/>
    <x v="11"/>
    <s v="SanDisk Ultra 32 GB MicroSDHC Class 10 Memory Card"/>
    <n v="66.300000000000011"/>
    <n v="3"/>
    <n v="0"/>
    <n v="8.6190000000000033"/>
  </r>
  <r>
    <n v="3517"/>
    <x v="1743"/>
    <x v="0"/>
    <x v="888"/>
    <d v="2013-08-13T00:00:00"/>
    <s v="First Class"/>
    <s v="HA-14920"/>
    <s v="Helen Andreada"/>
    <x v="0"/>
    <x v="0"/>
    <s v="Fayetteville"/>
    <x v="3"/>
    <n v="28314"/>
    <x v="0"/>
    <s v="OFF-PA-10000130"/>
    <x v="1"/>
    <x v="10"/>
    <s v="Xerox 199"/>
    <n v="30.816000000000003"/>
    <n v="9"/>
    <n v="0.2"/>
    <n v="9.6299999999999955"/>
  </r>
  <r>
    <n v="3518"/>
    <x v="1743"/>
    <x v="0"/>
    <x v="888"/>
    <d v="2013-08-13T00:00:00"/>
    <s v="First Class"/>
    <s v="HA-14920"/>
    <s v="Helen Andreada"/>
    <x v="0"/>
    <x v="0"/>
    <s v="Fayetteville"/>
    <x v="3"/>
    <n v="28314"/>
    <x v="0"/>
    <s v="TEC-PH-10002350"/>
    <x v="2"/>
    <x v="7"/>
    <s v="Apple EarPods with Remote and Mic"/>
    <n v="44.783999999999999"/>
    <n v="2"/>
    <n v="0.2"/>
    <n v="4.4783999999999988"/>
  </r>
  <r>
    <n v="3519"/>
    <x v="1743"/>
    <x v="0"/>
    <x v="888"/>
    <d v="2013-08-13T00:00:00"/>
    <s v="First Class"/>
    <s v="HA-14920"/>
    <s v="Helen Andreada"/>
    <x v="0"/>
    <x v="0"/>
    <s v="Fayetteville"/>
    <x v="3"/>
    <n v="28314"/>
    <x v="0"/>
    <s v="OFF-AP-10002518"/>
    <x v="1"/>
    <x v="9"/>
    <s v="Kensington 7 Outlet MasterPiece Power Center"/>
    <n v="569.53599999999994"/>
    <n v="4"/>
    <n v="0.2"/>
    <n v="64.072799999999944"/>
  </r>
  <r>
    <n v="3520"/>
    <x v="1744"/>
    <x v="1"/>
    <x v="137"/>
    <d v="2012-06-25T00:00:00"/>
    <s v="First Class"/>
    <s v="MG-17875"/>
    <s v="Michael Grace"/>
    <x v="2"/>
    <x v="0"/>
    <s v="Aurora"/>
    <x v="10"/>
    <n v="60505"/>
    <x v="2"/>
    <s v="FUR-TA-10002645"/>
    <x v="0"/>
    <x v="3"/>
    <s v="Hon Rectangular Conference Tables"/>
    <n v="796.42500000000007"/>
    <n v="7"/>
    <n v="0.5"/>
    <n v="-525.6405000000002"/>
  </r>
  <r>
    <n v="3521"/>
    <x v="1745"/>
    <x v="1"/>
    <x v="889"/>
    <d v="2012-04-15T00:00:00"/>
    <s v="Standard Class"/>
    <s v="DM-12955"/>
    <s v="Dario Medina"/>
    <x v="1"/>
    <x v="0"/>
    <s v="Sacramento"/>
    <x v="1"/>
    <n v="95823"/>
    <x v="1"/>
    <s v="OFF-BI-10000773"/>
    <x v="1"/>
    <x v="8"/>
    <s v="Insertable Tab Post Binder Dividers"/>
    <n v="12.832000000000001"/>
    <n v="2"/>
    <n v="0.2"/>
    <n v="4.3307999999999982"/>
  </r>
  <r>
    <n v="3522"/>
    <x v="1746"/>
    <x v="0"/>
    <x v="831"/>
    <d v="2013-11-26T00:00:00"/>
    <s v="Second Class"/>
    <s v="DM-13345"/>
    <s v="Denise Monton"/>
    <x v="1"/>
    <x v="0"/>
    <s v="Des Moines"/>
    <x v="23"/>
    <n v="50315"/>
    <x v="2"/>
    <s v="OFF-PA-10003845"/>
    <x v="1"/>
    <x v="10"/>
    <s v="Xerox 1987"/>
    <n v="40.46"/>
    <n v="7"/>
    <n v="0"/>
    <n v="19.825400000000002"/>
  </r>
  <r>
    <n v="3523"/>
    <x v="1746"/>
    <x v="0"/>
    <x v="831"/>
    <d v="2013-11-26T00:00:00"/>
    <s v="Second Class"/>
    <s v="DM-13345"/>
    <s v="Denise Monton"/>
    <x v="1"/>
    <x v="0"/>
    <s v="Des Moines"/>
    <x v="23"/>
    <n v="50315"/>
    <x v="2"/>
    <s v="TEC-PH-10001580"/>
    <x v="2"/>
    <x v="7"/>
    <s v="Logitech Mobile Speakerphone P710e - speaker phone"/>
    <n v="404.93999999999994"/>
    <n v="3"/>
    <n v="0"/>
    <n v="109.3337999999999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13"/>
    <n v="6"/>
    <n v="0.2"/>
    <n v="49.316399999999987"/>
  </r>
  <r>
    <n v="3526"/>
    <x v="1749"/>
    <x v="3"/>
    <x v="389"/>
    <d v="2014-12-16T00:00:00"/>
    <s v="Second Class"/>
    <s v="SU-20665"/>
    <s v="Stephanie Ulpright"/>
    <x v="2"/>
    <x v="0"/>
    <s v="Jackson"/>
    <x v="35"/>
    <n v="39212"/>
    <x v="0"/>
    <s v="TEC-AC-10001838"/>
    <x v="2"/>
    <x v="11"/>
    <s v="Razer Tiamat Over Ear 7.1 Surround Sound PC Gaming Headset"/>
    <n v="599.97"/>
    <n v="3"/>
    <n v="0"/>
    <n v="257.98710000000005"/>
  </r>
  <r>
    <n v="3527"/>
    <x v="1749"/>
    <x v="3"/>
    <x v="389"/>
    <d v="2014-12-16T00:00:00"/>
    <s v="Second Class"/>
    <s v="SU-20665"/>
    <s v="Stephanie Ulpright"/>
    <x v="2"/>
    <x v="0"/>
    <s v="Jackson"/>
    <x v="35"/>
    <n v="39212"/>
    <x v="0"/>
    <s v="TEC-PH-10000148"/>
    <x v="2"/>
    <x v="7"/>
    <s v="Cyber Acoustics AC-202b Speech Recognition Stereo Headset"/>
    <n v="38.97"/>
    <n v="3"/>
    <n v="0"/>
    <n v="0.77940000000000076"/>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5999999999987"/>
  </r>
  <r>
    <n v="3531"/>
    <x v="1752"/>
    <x v="0"/>
    <x v="288"/>
    <d v="2013-05-24T00:00:00"/>
    <s v="Standard Class"/>
    <s v="RP-19855"/>
    <s v="Roy Phan"/>
    <x v="1"/>
    <x v="0"/>
    <s v="Lafayette"/>
    <x v="14"/>
    <n v="47905"/>
    <x v="2"/>
    <s v="OFF-AR-10003056"/>
    <x v="1"/>
    <x v="6"/>
    <s v="Newell 341"/>
    <n v="21.400000000000002"/>
    <n v="5"/>
    <n v="0"/>
    <n v="6.2059999999999977"/>
  </r>
  <r>
    <n v="3532"/>
    <x v="1753"/>
    <x v="0"/>
    <x v="316"/>
    <d v="2013-05-29T00:00:00"/>
    <s v="Same Day"/>
    <s v="EH-13765"/>
    <s v="Edward Hooks"/>
    <x v="1"/>
    <x v="0"/>
    <s v="New York City"/>
    <x v="15"/>
    <n v="10035"/>
    <x v="3"/>
    <s v="OFF-SU-10001218"/>
    <x v="1"/>
    <x v="14"/>
    <s v="Fiskars Softgrip Scissors"/>
    <n v="54.900000000000006"/>
    <n v="5"/>
    <n v="0"/>
    <n v="15.372000000000003"/>
  </r>
  <r>
    <n v="3533"/>
    <x v="1754"/>
    <x v="2"/>
    <x v="891"/>
    <d v="2011-04-23T00:00:00"/>
    <s v="Standard Class"/>
    <s v="JL-15835"/>
    <s v="John Lee"/>
    <x v="0"/>
    <x v="0"/>
    <s v="Los Angeles"/>
    <x v="1"/>
    <n v="90049"/>
    <x v="1"/>
    <s v="TEC-MA-10002859"/>
    <x v="2"/>
    <x v="15"/>
    <s v="Ativa MDM8000 8-Sheet Micro-Cut Shredder"/>
    <n v="287.96800000000002"/>
    <n v="4"/>
    <n v="0.2"/>
    <n v="97.189199999999985"/>
  </r>
  <r>
    <n v="3534"/>
    <x v="1754"/>
    <x v="2"/>
    <x v="891"/>
    <d v="2011-04-23T00:00:00"/>
    <s v="Standard Class"/>
    <s v="JL-15835"/>
    <s v="John Lee"/>
    <x v="0"/>
    <x v="0"/>
    <s v="Los Angeles"/>
    <x v="1"/>
    <n v="90049"/>
    <x v="1"/>
    <s v="OFF-AR-10002375"/>
    <x v="1"/>
    <x v="6"/>
    <s v="Newell 351"/>
    <n v="13.12"/>
    <n v="4"/>
    <n v="0"/>
    <n v="3.8047999999999984"/>
  </r>
  <r>
    <n v="3535"/>
    <x v="1754"/>
    <x v="2"/>
    <x v="891"/>
    <d v="2011-04-23T00:00:00"/>
    <s v="Standard Class"/>
    <s v="JL-15835"/>
    <s v="John Lee"/>
    <x v="0"/>
    <x v="0"/>
    <s v="Los Angeles"/>
    <x v="1"/>
    <n v="90049"/>
    <x v="1"/>
    <s v="OFF-AR-10000657"/>
    <x v="1"/>
    <x v="6"/>
    <s v="Binney &amp; Smith inkTank Desk Highlighter, Chisel Tip, Yellow, 12/Box"/>
    <n v="10.75"/>
    <n v="5"/>
    <n v="0"/>
    <n v="3.5474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1"/>
  </r>
  <r>
    <n v="3538"/>
    <x v="1756"/>
    <x v="2"/>
    <x v="309"/>
    <d v="2011-05-09T00:00:00"/>
    <s v="Same Day"/>
    <s v="SB-20290"/>
    <s v="Sean Braxton"/>
    <x v="1"/>
    <x v="0"/>
    <s v="Henderson"/>
    <x v="0"/>
    <n v="42420"/>
    <x v="0"/>
    <s v="OFF-ST-10000107"/>
    <x v="1"/>
    <x v="4"/>
    <s v="Fellowes Super Stor/Drawer"/>
    <n v="83.25"/>
    <n v="3"/>
    <n v="0"/>
    <n v="14.984999999999992"/>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89999999999988"/>
  </r>
  <r>
    <n v="3541"/>
    <x v="1756"/>
    <x v="2"/>
    <x v="309"/>
    <d v="2011-05-09T00:00:00"/>
    <s v="Same Day"/>
    <s v="SB-20290"/>
    <s v="Sean Braxton"/>
    <x v="1"/>
    <x v="0"/>
    <s v="Henderson"/>
    <x v="0"/>
    <n v="42420"/>
    <x v="0"/>
    <s v="OFF-PA-10002689"/>
    <x v="1"/>
    <x v="10"/>
    <s v="Weyerhaeuser First Choice Laser/Copy Paper (20Lb. and 88 Bright)"/>
    <n v="45.36"/>
    <n v="7"/>
    <n v="0"/>
    <n v="21.772800000000004"/>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19"/>
  </r>
  <r>
    <n v="3544"/>
    <x v="1757"/>
    <x v="0"/>
    <x v="31"/>
    <d v="2013-09-21T00:00:00"/>
    <s v="First Class"/>
    <s v="SV-20365"/>
    <s v="Seth Vernon"/>
    <x v="0"/>
    <x v="0"/>
    <s v="Columbus"/>
    <x v="24"/>
    <n v="43229"/>
    <x v="3"/>
    <s v="OFF-AR-10002257"/>
    <x v="1"/>
    <x v="6"/>
    <s v="Eldon Spacemaker Box, Quick-Snap Lid, Clear"/>
    <n v="2.6720000000000002"/>
    <n v="1"/>
    <n v="0.2"/>
    <n v="0.36739999999999962"/>
  </r>
  <r>
    <n v="3545"/>
    <x v="1758"/>
    <x v="3"/>
    <x v="331"/>
    <d v="2014-12-26T00:00:00"/>
    <s v="Second Class"/>
    <s v="MM-17920"/>
    <s v="Michael Moore"/>
    <x v="0"/>
    <x v="0"/>
    <s v="College Station"/>
    <x v="5"/>
    <n v="77840"/>
    <x v="2"/>
    <s v="OFF-PA-10004519"/>
    <x v="1"/>
    <x v="10"/>
    <s v="Spiral Phone Message Books with Labels by Adams"/>
    <n v="28.672000000000004"/>
    <n v="8"/>
    <n v="0.2"/>
    <n v="10.393600000000001"/>
  </r>
  <r>
    <n v="3546"/>
    <x v="1758"/>
    <x v="3"/>
    <x v="331"/>
    <d v="2014-12-26T00:00:00"/>
    <s v="Second Class"/>
    <s v="MM-17920"/>
    <s v="Michael Moore"/>
    <x v="0"/>
    <x v="0"/>
    <s v="College Station"/>
    <x v="5"/>
    <n v="77840"/>
    <x v="2"/>
    <s v="OFF-AP-10001947"/>
    <x v="1"/>
    <x v="9"/>
    <s v="Acco 6 Outlet Guardian Premium Plus Surge Suppressor"/>
    <n v="29.311999999999994"/>
    <n v="8"/>
    <n v="0.8"/>
    <n v="-74.74560000000001"/>
  </r>
  <r>
    <n v="3547"/>
    <x v="1759"/>
    <x v="3"/>
    <x v="505"/>
    <d v="2014-11-02T00:00:00"/>
    <s v="First Class"/>
    <s v="RD-19810"/>
    <s v="Ross DeVincentis"/>
    <x v="2"/>
    <x v="0"/>
    <s v="Richmond"/>
    <x v="0"/>
    <n v="40475"/>
    <x v="0"/>
    <s v="OFF-ST-10004963"/>
    <x v="1"/>
    <x v="4"/>
    <s v="Eldon Gobal File Keepers"/>
    <n v="105.98"/>
    <n v="7"/>
    <n v="0"/>
    <n v="4.2391999999999932"/>
  </r>
  <r>
    <n v="3548"/>
    <x v="1759"/>
    <x v="3"/>
    <x v="505"/>
    <d v="2014-11-02T00:00:00"/>
    <s v="First Class"/>
    <s v="RD-19810"/>
    <s v="Ross DeVincentis"/>
    <x v="2"/>
    <x v="0"/>
    <s v="Richmond"/>
    <x v="0"/>
    <n v="40475"/>
    <x v="0"/>
    <s v="OFF-SU-10002573"/>
    <x v="1"/>
    <x v="14"/>
    <s v="Acme 10&quot; Easy Grip Assistive Scissors"/>
    <n v="35.06"/>
    <n v="2"/>
    <n v="0"/>
    <n v="10.517999999999997"/>
  </r>
  <r>
    <n v="3549"/>
    <x v="1759"/>
    <x v="3"/>
    <x v="505"/>
    <d v="2014-11-02T00:00:00"/>
    <s v="First Class"/>
    <s v="RD-19810"/>
    <s v="Ross DeVincentis"/>
    <x v="2"/>
    <x v="0"/>
    <s v="Richmond"/>
    <x v="0"/>
    <n v="40475"/>
    <x v="0"/>
    <s v="FUR-CH-10000553"/>
    <x v="0"/>
    <x v="1"/>
    <s v="Metal Folding Chairs, Beige, 4/Carton"/>
    <n v="33.94"/>
    <n v="1"/>
    <n v="0"/>
    <n v="9.1637999999999984"/>
  </r>
  <r>
    <n v="3550"/>
    <x v="1759"/>
    <x v="3"/>
    <x v="505"/>
    <d v="2014-11-02T00:00:00"/>
    <s v="First Class"/>
    <s v="RD-19810"/>
    <s v="Ross DeVincentis"/>
    <x v="2"/>
    <x v="0"/>
    <s v="Richmond"/>
    <x v="0"/>
    <n v="40475"/>
    <x v="0"/>
    <s v="OFF-LA-10001982"/>
    <x v="1"/>
    <x v="2"/>
    <s v="Smead Alpha-Z Color-Coded Name Labels First Letter Starter Set"/>
    <n v="30"/>
    <n v="8"/>
    <n v="0"/>
    <n v="14.399999999999999"/>
  </r>
  <r>
    <n v="3551"/>
    <x v="1760"/>
    <x v="0"/>
    <x v="892"/>
    <d v="2013-04-03T00:00:00"/>
    <s v="Second Class"/>
    <s v="ME-17320"/>
    <s v="Maria Etezadi"/>
    <x v="2"/>
    <x v="0"/>
    <s v="Chicago"/>
    <x v="10"/>
    <n v="60653"/>
    <x v="2"/>
    <s v="OFF-PA-10001295"/>
    <x v="1"/>
    <x v="10"/>
    <s v="Computer Printout Paper with Letter-Trim Perforations"/>
    <n v="45.527999999999999"/>
    <n v="3"/>
    <n v="0.2"/>
    <n v="15.934799999999997"/>
  </r>
  <r>
    <n v="3552"/>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s v="Chicago"/>
    <x v="10"/>
    <n v="60653"/>
    <x v="2"/>
    <s v="TEC-PH-10001254"/>
    <x v="2"/>
    <x v="7"/>
    <s v="Jabra BIZ 2300 Duo QD Duo Corded Headset"/>
    <n v="812.73599999999999"/>
    <n v="8"/>
    <n v="0.2"/>
    <n v="60.955199999999962"/>
  </r>
  <r>
    <n v="3554"/>
    <x v="1761"/>
    <x v="3"/>
    <x v="51"/>
    <d v="2014-11-27T00:00:00"/>
    <s v="Second Class"/>
    <s v="FH-14275"/>
    <s v="Frank Hawley"/>
    <x v="1"/>
    <x v="0"/>
    <s v="Philadelphia"/>
    <x v="9"/>
    <n v="19120"/>
    <x v="3"/>
    <s v="OFF-BI-10001658"/>
    <x v="1"/>
    <x v="8"/>
    <s v="GBC Standard Therm-A-Bind Covers"/>
    <n v="7.4760000000000018"/>
    <n v="1"/>
    <n v="0.7"/>
    <n v="-5.9807999999999986"/>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7000000000025"/>
  </r>
  <r>
    <n v="3557"/>
    <x v="1763"/>
    <x v="3"/>
    <x v="96"/>
    <d v="2014-12-06T00:00:00"/>
    <s v="Standard Class"/>
    <s v="CC-12550"/>
    <s v="Clay Cheatham"/>
    <x v="0"/>
    <x v="0"/>
    <s v="Los Angeles"/>
    <x v="1"/>
    <n v="90008"/>
    <x v="1"/>
    <s v="OFF-PA-10004735"/>
    <x v="1"/>
    <x v="10"/>
    <s v="Xerox 1905"/>
    <n v="45.36"/>
    <n v="7"/>
    <n v="0"/>
    <n v="21.772800000000004"/>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1999999999984"/>
  </r>
  <r>
    <n v="3560"/>
    <x v="1764"/>
    <x v="3"/>
    <x v="659"/>
    <d v="2014-11-13T00:00:00"/>
    <s v="Standard Class"/>
    <s v="TS-21505"/>
    <s v="Tony Sayre"/>
    <x v="0"/>
    <x v="0"/>
    <s v="San Francisco"/>
    <x v="1"/>
    <n v="94122"/>
    <x v="1"/>
    <s v="TEC-AC-10004975"/>
    <x v="2"/>
    <x v="11"/>
    <s v="Plantronics Audio 995 Wireless Stereo Headset"/>
    <n v="439.8"/>
    <n v="4"/>
    <n v="0"/>
    <n v="145.13400000000001"/>
  </r>
  <r>
    <n v="3561"/>
    <x v="1765"/>
    <x v="3"/>
    <x v="507"/>
    <d v="2014-09-10T00:00:00"/>
    <s v="Second Class"/>
    <s v="MD-17350"/>
    <s v="Maribeth Dona"/>
    <x v="0"/>
    <x v="0"/>
    <s v="Akron"/>
    <x v="24"/>
    <n v="44312"/>
    <x v="3"/>
    <s v="OFF-AR-10002335"/>
    <x v="1"/>
    <x v="6"/>
    <s v="DIXON Oriole Pencils"/>
    <n v="8.2560000000000002"/>
    <n v="4"/>
    <n v="0.2"/>
    <n v="0.61920000000000019"/>
  </r>
  <r>
    <n v="3562"/>
    <x v="1765"/>
    <x v="3"/>
    <x v="507"/>
    <d v="2014-09-10T00:00:00"/>
    <s v="Second Class"/>
    <s v="MD-17350"/>
    <s v="Maribeth Dona"/>
    <x v="0"/>
    <x v="0"/>
    <s v="Akron"/>
    <x v="24"/>
    <n v="44312"/>
    <x v="3"/>
    <s v="OFF-BI-10004001"/>
    <x v="1"/>
    <x v="8"/>
    <s v="GBC Recycled VeloBinder Covers"/>
    <n v="25.560000000000002"/>
    <n v="5"/>
    <n v="0.7"/>
    <n v="-20.448"/>
  </r>
  <r>
    <n v="3563"/>
    <x v="1765"/>
    <x v="3"/>
    <x v="507"/>
    <d v="2014-09-10T00:00:00"/>
    <s v="Second Class"/>
    <s v="MD-17350"/>
    <s v="Maribeth Dona"/>
    <x v="0"/>
    <x v="0"/>
    <s v="Akron"/>
    <x v="24"/>
    <n v="44312"/>
    <x v="3"/>
    <s v="OFF-BI-10001634"/>
    <x v="1"/>
    <x v="8"/>
    <s v="Wilson Jones Active Use Binders"/>
    <n v="4.3680000000000012"/>
    <n v="2"/>
    <n v="0.7"/>
    <n v="-3.0575999999999999"/>
  </r>
  <r>
    <n v="3564"/>
    <x v="1765"/>
    <x v="3"/>
    <x v="507"/>
    <d v="2014-09-10T00:00:00"/>
    <s v="Second Class"/>
    <s v="MD-17350"/>
    <s v="Maribeth Dona"/>
    <x v="0"/>
    <x v="0"/>
    <s v="Akron"/>
    <x v="24"/>
    <n v="44312"/>
    <x v="3"/>
    <s v="OFF-PA-10000007"/>
    <x v="1"/>
    <x v="10"/>
    <s v="Telephone Message Books with Fax/Mobile Section, 4 1/4&quot; x 6&quot;"/>
    <n v="11.520000000000001"/>
    <n v="4"/>
    <n v="0.2"/>
    <n v="3.7439999999999993"/>
  </r>
  <r>
    <n v="3565"/>
    <x v="1766"/>
    <x v="0"/>
    <x v="894"/>
    <d v="2013-07-07T00:00:00"/>
    <s v="First Class"/>
    <s v="GT-14755"/>
    <s v="Guy Thornton"/>
    <x v="0"/>
    <x v="0"/>
    <s v="Los Angeles"/>
    <x v="1"/>
    <n v="90049"/>
    <x v="1"/>
    <s v="OFF-PA-10000552"/>
    <x v="1"/>
    <x v="10"/>
    <s v="Xerox 200"/>
    <n v="12.96"/>
    <n v="2"/>
    <n v="0"/>
    <n v="6.2208000000000006"/>
  </r>
  <r>
    <n v="3566"/>
    <x v="1766"/>
    <x v="0"/>
    <x v="894"/>
    <d v="2013-07-07T00:00:00"/>
    <s v="First Class"/>
    <s v="GT-14755"/>
    <s v="Guy Thornton"/>
    <x v="0"/>
    <x v="0"/>
    <s v="Los Angeles"/>
    <x v="1"/>
    <n v="90049"/>
    <x v="1"/>
    <s v="OFF-FA-10001135"/>
    <x v="1"/>
    <x v="13"/>
    <s v="Brites Rubber Bands, 1 1/2 oz. Box"/>
    <n v="3.96"/>
    <n v="2"/>
    <n v="0"/>
    <n v="7.9200000000000159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5"/>
  </r>
  <r>
    <n v="3570"/>
    <x v="1769"/>
    <x v="3"/>
    <x v="445"/>
    <d v="2014-07-04T00:00:00"/>
    <s v="Same Day"/>
    <s v="JK-15640"/>
    <s v="Jim Kriz"/>
    <x v="2"/>
    <x v="0"/>
    <s v="Seattle"/>
    <x v="4"/>
    <n v="98105"/>
    <x v="1"/>
    <s v="TEC-MA-10001148"/>
    <x v="2"/>
    <x v="15"/>
    <s v="Okidata MB491 Multifunction Printer"/>
    <n v="2395.2000000000003"/>
    <n v="6"/>
    <n v="0.2"/>
    <n v="209.58000000000004"/>
  </r>
  <r>
    <n v="3571"/>
    <x v="1769"/>
    <x v="3"/>
    <x v="445"/>
    <d v="2014-07-04T00:00:00"/>
    <s v="Same Day"/>
    <s v="JK-15640"/>
    <s v="Jim Kriz"/>
    <x v="2"/>
    <x v="0"/>
    <s v="Seattle"/>
    <x v="4"/>
    <n v="98105"/>
    <x v="1"/>
    <s v="TEC-AC-10002049"/>
    <x v="2"/>
    <x v="11"/>
    <s v="Plantronics Savi W720 Multi-Device Wireless Headset System"/>
    <n v="1687.8"/>
    <n v="4"/>
    <n v="0"/>
    <n v="742.63200000000006"/>
  </r>
  <r>
    <n v="3572"/>
    <x v="1769"/>
    <x v="3"/>
    <x v="445"/>
    <d v="2014-07-04T00:00:00"/>
    <s v="Same Day"/>
    <s v="JK-15640"/>
    <s v="Jim Kriz"/>
    <x v="2"/>
    <x v="0"/>
    <s v="Seattle"/>
    <x v="4"/>
    <n v="98105"/>
    <x v="1"/>
    <s v="TEC-PH-10000702"/>
    <x v="2"/>
    <x v="7"/>
    <s v="Square Credit Card Reader, 4 1/2&quot; x 4 1/2&quot; x 1&quot;, White"/>
    <n v="7.9920000000000009"/>
    <n v="1"/>
    <n v="0.2"/>
    <n v="2.6972999999999994"/>
  </r>
  <r>
    <n v="3573"/>
    <x v="1770"/>
    <x v="3"/>
    <x v="222"/>
    <d v="2014-07-05T00:00:00"/>
    <s v="Standard Class"/>
    <s v="FC-14335"/>
    <s v="Fred Chung"/>
    <x v="1"/>
    <x v="0"/>
    <s v="Mesquite"/>
    <x v="5"/>
    <n v="75150"/>
    <x v="2"/>
    <s v="OFF-PA-10003953"/>
    <x v="1"/>
    <x v="10"/>
    <s v="Xerox 218"/>
    <n v="5.1840000000000011"/>
    <n v="1"/>
    <n v="0.2"/>
    <n v="1.8144"/>
  </r>
  <r>
    <n v="3574"/>
    <x v="1771"/>
    <x v="3"/>
    <x v="783"/>
    <d v="2014-08-13T00:00:00"/>
    <s v="Standard Class"/>
    <s v="JW-15955"/>
    <s v="Joni Wasserman"/>
    <x v="0"/>
    <x v="0"/>
    <s v="Long Beach"/>
    <x v="15"/>
    <n v="11561"/>
    <x v="3"/>
    <s v="OFF-AR-10003602"/>
    <x v="1"/>
    <x v="6"/>
    <s v="Quartet Omega Colored Chalk, 12/Pack"/>
    <n v="11.68"/>
    <n v="2"/>
    <n v="0"/>
    <n v="5.4895999999999994"/>
  </r>
  <r>
    <n v="3575"/>
    <x v="1771"/>
    <x v="3"/>
    <x v="783"/>
    <d v="2014-08-13T00:00:00"/>
    <s v="Standard Class"/>
    <s v="JW-15955"/>
    <s v="Joni Wasserman"/>
    <x v="0"/>
    <x v="0"/>
    <s v="Long Beach"/>
    <x v="15"/>
    <n v="11561"/>
    <x v="3"/>
    <s v="OFF-AR-10004062"/>
    <x v="1"/>
    <x v="6"/>
    <s v="Staples"/>
    <n v="104.80000000000001"/>
    <n v="10"/>
    <n v="0"/>
    <n v="26.200000000000003"/>
  </r>
  <r>
    <n v="3576"/>
    <x v="1772"/>
    <x v="1"/>
    <x v="531"/>
    <d v="2012-03-24T00:00:00"/>
    <s v="Standard Class"/>
    <s v="DC-12850"/>
    <s v="Dan Campbell"/>
    <x v="0"/>
    <x v="0"/>
    <s v="North Miami"/>
    <x v="2"/>
    <n v="33161"/>
    <x v="0"/>
    <s v="OFF-PA-10001560"/>
    <x v="1"/>
    <x v="10"/>
    <s v="Adams Telephone Message Books, 5 1/4” x 11”"/>
    <n v="14.496000000000002"/>
    <n v="3"/>
    <n v="0.2"/>
    <n v="4.8924000000000003"/>
  </r>
  <r>
    <n v="3577"/>
    <x v="1773"/>
    <x v="0"/>
    <x v="843"/>
    <d v="2013-06-12T00:00:00"/>
    <s v="Standard Class"/>
    <s v="FM-14290"/>
    <s v="Frank Merwin"/>
    <x v="2"/>
    <x v="0"/>
    <s v="Bakersfield"/>
    <x v="1"/>
    <n v="93309"/>
    <x v="1"/>
    <s v="OFF-BI-10003305"/>
    <x v="1"/>
    <x v="8"/>
    <s v="Avery Hanging File Binders"/>
    <n v="4.7840000000000007"/>
    <n v="1"/>
    <n v="0.2"/>
    <n v="1.5547999999999997"/>
  </r>
  <r>
    <n v="3578"/>
    <x v="1773"/>
    <x v="0"/>
    <x v="843"/>
    <d v="2013-06-12T00:00:00"/>
    <s v="Standard Class"/>
    <s v="FM-14290"/>
    <s v="Frank Merwin"/>
    <x v="2"/>
    <x v="0"/>
    <s v="Bakersfield"/>
    <x v="1"/>
    <n v="93309"/>
    <x v="1"/>
    <s v="OFF-PA-10004000"/>
    <x v="1"/>
    <x v="10"/>
    <s v="While You Were Out Pads, 50 per Pad, 4 x 5 1/4, Green Cycle"/>
    <n v="4.7300000000000004"/>
    <n v="1"/>
    <n v="0"/>
    <n v="2.3177000000000003"/>
  </r>
  <r>
    <n v="3579"/>
    <x v="1774"/>
    <x v="0"/>
    <x v="197"/>
    <d v="2013-07-30T00:00:00"/>
    <s v="Standard Class"/>
    <s v="MT-17815"/>
    <s v="Meg Tillman"/>
    <x v="0"/>
    <x v="0"/>
    <s v="Jackson"/>
    <x v="35"/>
    <n v="39212"/>
    <x v="0"/>
    <s v="OFF-ST-10000321"/>
    <x v="1"/>
    <x v="4"/>
    <s v="Akro Stacking Bins"/>
    <n v="7.89"/>
    <n v="1"/>
    <n v="0"/>
    <n v="0.315599999999998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80000000015"/>
  </r>
  <r>
    <n v="3582"/>
    <x v="1775"/>
    <x v="3"/>
    <x v="172"/>
    <d v="2014-10-08T00:00:00"/>
    <s v="Standard Class"/>
    <s v="DK-13090"/>
    <s v="Dave Kipp"/>
    <x v="0"/>
    <x v="0"/>
    <s v="Fremont"/>
    <x v="8"/>
    <n v="68025"/>
    <x v="2"/>
    <s v="OFF-PA-10000994"/>
    <x v="1"/>
    <x v="10"/>
    <s v="Xerox 1915"/>
    <n v="104.85"/>
    <n v="1"/>
    <n v="0"/>
    <n v="50.327999999999996"/>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199999999988"/>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3"/>
  </r>
  <r>
    <n v="3589"/>
    <x v="1779"/>
    <x v="3"/>
    <x v="484"/>
    <d v="2014-12-22T00:00:00"/>
    <s v="First Class"/>
    <s v="AC-10450"/>
    <s v="Amy Cox"/>
    <x v="0"/>
    <x v="0"/>
    <s v="Lafayette"/>
    <x v="28"/>
    <n v="70506"/>
    <x v="0"/>
    <s v="OFF-SU-10002881"/>
    <x v="1"/>
    <x v="14"/>
    <s v="Martin Yale Chadless Opener Electric Letter Opener"/>
    <n v="1665.62"/>
    <n v="2"/>
    <n v="0"/>
    <n v="33.312400000000025"/>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4"/>
  </r>
  <r>
    <n v="3592"/>
    <x v="1781"/>
    <x v="2"/>
    <x v="736"/>
    <d v="2011-12-15T00:00:00"/>
    <s v="Second Class"/>
    <s v="RA-19285"/>
    <s v="Ralph Arnett"/>
    <x v="0"/>
    <x v="0"/>
    <s v="Houston"/>
    <x v="5"/>
    <n v="77070"/>
    <x v="2"/>
    <s v="OFF-SU-10001574"/>
    <x v="1"/>
    <x v="14"/>
    <s v="Acme Value Line Scissors"/>
    <n v="2.92"/>
    <n v="1"/>
    <n v="0.2"/>
    <n v="0.36499999999999977"/>
  </r>
  <r>
    <n v="3593"/>
    <x v="1782"/>
    <x v="0"/>
    <x v="5"/>
    <d v="2013-12-08T00:00:00"/>
    <s v="Second Class"/>
    <s v="JG-15160"/>
    <s v="James Galang"/>
    <x v="0"/>
    <x v="0"/>
    <s v="New York City"/>
    <x v="15"/>
    <n v="10024"/>
    <x v="3"/>
    <s v="OFF-ST-10002615"/>
    <x v="1"/>
    <x v="4"/>
    <s v="Dual Level, Single-Width Filing Carts"/>
    <n v="465.18"/>
    <n v="3"/>
    <n v="0"/>
    <n v="120.94680000000001"/>
  </r>
  <r>
    <n v="3594"/>
    <x v="1783"/>
    <x v="0"/>
    <x v="108"/>
    <d v="2013-09-18T00:00:00"/>
    <s v="Standard Class"/>
    <s v="NZ-18565"/>
    <s v="Nick Zandusky"/>
    <x v="2"/>
    <x v="0"/>
    <s v="Toledo"/>
    <x v="24"/>
    <n v="43615"/>
    <x v="3"/>
    <s v="OFF-BI-10001658"/>
    <x v="1"/>
    <x v="8"/>
    <s v="GBC Standard Therm-A-Bind Covers"/>
    <n v="22.428000000000004"/>
    <n v="3"/>
    <n v="0.7"/>
    <n v="-17.942399999999992"/>
  </r>
  <r>
    <n v="3595"/>
    <x v="1783"/>
    <x v="0"/>
    <x v="108"/>
    <d v="2013-09-18T00:00:00"/>
    <s v="Standard Class"/>
    <s v="NZ-18565"/>
    <s v="Nick Zandusky"/>
    <x v="2"/>
    <x v="0"/>
    <s v="Toledo"/>
    <x v="24"/>
    <n v="43615"/>
    <x v="3"/>
    <s v="OFF-ST-10002562"/>
    <x v="1"/>
    <x v="4"/>
    <s v="Staples"/>
    <n v="37.52000000000001"/>
    <n v="5"/>
    <n v="0.2"/>
    <n v="3.7519999999999989"/>
  </r>
  <r>
    <n v="3596"/>
    <x v="1784"/>
    <x v="3"/>
    <x v="34"/>
    <d v="2014-12-16T00:00:00"/>
    <s v="Standard Class"/>
    <s v="KM-16225"/>
    <s v="Kalyca Meade"/>
    <x v="1"/>
    <x v="0"/>
    <s v="Philadelphia"/>
    <x v="9"/>
    <n v="19143"/>
    <x v="3"/>
    <s v="OFF-AR-10004757"/>
    <x v="1"/>
    <x v="6"/>
    <s v="Crayola Colored Pencils"/>
    <n v="2.6240000000000001"/>
    <n v="1"/>
    <n v="0.2"/>
    <n v="0.42639999999999978"/>
  </r>
  <r>
    <n v="3597"/>
    <x v="1785"/>
    <x v="2"/>
    <x v="340"/>
    <d v="2011-09-14T00:00:00"/>
    <s v="Second Class"/>
    <s v="LC-17140"/>
    <s v="Logan Currie"/>
    <x v="0"/>
    <x v="0"/>
    <s v="Philadelphia"/>
    <x v="9"/>
    <n v="19140"/>
    <x v="3"/>
    <s v="OFF-PA-10000788"/>
    <x v="1"/>
    <x v="10"/>
    <s v="Xerox 210"/>
    <n v="15.552000000000003"/>
    <n v="3"/>
    <n v="0.2"/>
    <n v="5.4432"/>
  </r>
  <r>
    <n v="3598"/>
    <x v="1785"/>
    <x v="2"/>
    <x v="340"/>
    <d v="2011-09-14T00:00:00"/>
    <s v="Second Class"/>
    <s v="LC-17140"/>
    <s v="Logan Currie"/>
    <x v="0"/>
    <x v="0"/>
    <s v="Philadelphia"/>
    <x v="9"/>
    <n v="19140"/>
    <x v="3"/>
    <s v="TEC-AC-10002134"/>
    <x v="2"/>
    <x v="11"/>
    <s v="Rosewill 107 Normal Keys USB Wired Standard Keyboard"/>
    <n v="64.704000000000008"/>
    <n v="6"/>
    <n v="0.2"/>
    <n v="-4.852800000000002"/>
  </r>
  <r>
    <n v="3599"/>
    <x v="1785"/>
    <x v="2"/>
    <x v="340"/>
    <d v="2011-09-14T00:00:00"/>
    <s v="Second Class"/>
    <s v="LC-17140"/>
    <s v="Logan Currie"/>
    <x v="0"/>
    <x v="0"/>
    <s v="Philadelphia"/>
    <x v="9"/>
    <n v="19140"/>
    <x v="3"/>
    <s v="FUR-FU-10002456"/>
    <x v="0"/>
    <x v="5"/>
    <s v="Master Caster Door Stop, Large Neon Orange"/>
    <n v="17.472000000000001"/>
    <n v="3"/>
    <n v="0.2"/>
    <n v="5.023200000000001"/>
  </r>
  <r>
    <n v="3600"/>
    <x v="1785"/>
    <x v="2"/>
    <x v="340"/>
    <d v="2011-09-14T00:00:00"/>
    <s v="Second Class"/>
    <s v="LC-17140"/>
    <s v="Logan Currie"/>
    <x v="0"/>
    <x v="0"/>
    <s v="Philadelphia"/>
    <x v="9"/>
    <n v="19140"/>
    <x v="3"/>
    <s v="TEC-PH-10002549"/>
    <x v="2"/>
    <x v="7"/>
    <s v="Polycom SoundPoint IP 450 VoIP phone"/>
    <n v="135.51599999999999"/>
    <n v="1"/>
    <n v="0.4"/>
    <n v="-31.620400000000004"/>
  </r>
  <r>
    <n v="3601"/>
    <x v="1786"/>
    <x v="3"/>
    <x v="335"/>
    <d v="2014-07-01T00:00:00"/>
    <s v="Standard Class"/>
    <s v="NP-18700"/>
    <s v="Nora Preis"/>
    <x v="0"/>
    <x v="0"/>
    <s v="Denver"/>
    <x v="22"/>
    <n v="80219"/>
    <x v="1"/>
    <s v="TEC-AC-10001990"/>
    <x v="2"/>
    <x v="11"/>
    <s v="Kensington Orbit Wireless Mobile Trackball for PC and Mac"/>
    <n v="431.92800000000005"/>
    <n v="9"/>
    <n v="0.2"/>
    <n v="64.789199999999951"/>
  </r>
  <r>
    <n v="3602"/>
    <x v="1787"/>
    <x v="2"/>
    <x v="664"/>
    <d v="2011-11-24T00:00:00"/>
    <s v="Standard Class"/>
    <s v="RB-19330"/>
    <s v="Randy Bradley"/>
    <x v="0"/>
    <x v="0"/>
    <s v="Philadelphia"/>
    <x v="9"/>
    <n v="19143"/>
    <x v="3"/>
    <s v="OFF-PA-10002137"/>
    <x v="1"/>
    <x v="10"/>
    <s v="Southworth 100% Résumé Paper, 24lb."/>
    <n v="12.448"/>
    <n v="2"/>
    <n v="0.2"/>
    <n v="3.8899999999999988"/>
  </r>
  <r>
    <n v="3603"/>
    <x v="1787"/>
    <x v="2"/>
    <x v="664"/>
    <d v="2011-11-24T00:00:00"/>
    <s v="Standard Class"/>
    <s v="RB-19330"/>
    <s v="Randy Bradley"/>
    <x v="0"/>
    <x v="0"/>
    <s v="Philadelphia"/>
    <x v="9"/>
    <n v="19143"/>
    <x v="3"/>
    <s v="FUR-CH-10004997"/>
    <x v="0"/>
    <x v="1"/>
    <s v="Hon Every-Day Series Multi-Task Chairs"/>
    <n v="657.93"/>
    <n v="5"/>
    <n v="0.3"/>
    <n v="-93.989999999999952"/>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76"/>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39999999999996"/>
    <n v="3"/>
    <n v="0"/>
    <n v="13.496399999999998"/>
  </r>
  <r>
    <n v="3608"/>
    <x v="1790"/>
    <x v="2"/>
    <x v="865"/>
    <d v="2011-09-28T00:00:00"/>
    <s v="Second Class"/>
    <s v="ST-20530"/>
    <s v="Shui Tom"/>
    <x v="0"/>
    <x v="0"/>
    <s v="New York City"/>
    <x v="15"/>
    <n v="10035"/>
    <x v="3"/>
    <s v="OFF-BI-10002026"/>
    <x v="1"/>
    <x v="8"/>
    <s v="Avery Arch Ring Binders"/>
    <n v="139.44"/>
    <n v="3"/>
    <n v="0.2"/>
    <n v="47.060999999999993"/>
  </r>
  <r>
    <n v="3609"/>
    <x v="1791"/>
    <x v="2"/>
    <x v="582"/>
    <d v="2011-05-03T00:00:00"/>
    <s v="Standard Class"/>
    <s v="GB-14530"/>
    <s v="George Bell"/>
    <x v="1"/>
    <x v="0"/>
    <s v="Newark"/>
    <x v="24"/>
    <n v="43055"/>
    <x v="3"/>
    <s v="OFF-LA-10001613"/>
    <x v="1"/>
    <x v="2"/>
    <s v="Avery File Folder Labels"/>
    <n v="6.911999999999999"/>
    <n v="3"/>
    <n v="0.2"/>
    <n v="2.5056000000000003"/>
  </r>
  <r>
    <n v="3610"/>
    <x v="1791"/>
    <x v="2"/>
    <x v="582"/>
    <d v="2011-05-03T00:00:00"/>
    <s v="Standard Class"/>
    <s v="GB-14530"/>
    <s v="George Bell"/>
    <x v="1"/>
    <x v="0"/>
    <s v="Newark"/>
    <x v="24"/>
    <n v="43055"/>
    <x v="3"/>
    <s v="OFF-ST-10002214"/>
    <x v="1"/>
    <x v="4"/>
    <s v="X-Rack File for Hanging Folders"/>
    <n v="27.096"/>
    <n v="3"/>
    <n v="0.2"/>
    <n v="2.0321999999999987"/>
  </r>
  <r>
    <n v="3611"/>
    <x v="1791"/>
    <x v="2"/>
    <x v="582"/>
    <d v="2011-05-03T00:00:00"/>
    <s v="Standard Class"/>
    <s v="GB-14530"/>
    <s v="George Bell"/>
    <x v="1"/>
    <x v="0"/>
    <s v="Newark"/>
    <x v="24"/>
    <n v="43055"/>
    <x v="3"/>
    <s v="OFF-ST-10001128"/>
    <x v="1"/>
    <x v="4"/>
    <s v="Carina Mini System Audio Rack, Model AR050B"/>
    <n v="177.56800000000001"/>
    <n v="2"/>
    <n v="0.2"/>
    <n v="-37.733199999999989"/>
  </r>
  <r>
    <n v="3612"/>
    <x v="1792"/>
    <x v="0"/>
    <x v="896"/>
    <d v="2013-12-02T00:00:00"/>
    <s v="Second Class"/>
    <s v="NC-18535"/>
    <s v="Nick Crebassa"/>
    <x v="1"/>
    <x v="0"/>
    <s v="Dallas"/>
    <x v="5"/>
    <n v="75217"/>
    <x v="2"/>
    <s v="TEC-AC-10004864"/>
    <x v="2"/>
    <x v="11"/>
    <s v="Memorex Micro Travel Drive 32 GB"/>
    <n v="58.415999999999997"/>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87"/>
    <n v="6"/>
    <n v="0.3"/>
    <n v="-71.811599999999999"/>
  </r>
  <r>
    <n v="3616"/>
    <x v="1794"/>
    <x v="3"/>
    <x v="123"/>
    <d v="2014-11-22T00:00:00"/>
    <s v="First Class"/>
    <s v="SC-20770"/>
    <s v="Stewart Carmichael"/>
    <x v="1"/>
    <x v="0"/>
    <s v="San Antonio"/>
    <x v="5"/>
    <n v="78207"/>
    <x v="2"/>
    <s v="OFF-AR-10001915"/>
    <x v="1"/>
    <x v="6"/>
    <s v="Peel-Off China Markers"/>
    <n v="31.776"/>
    <n v="4"/>
    <n v="0.2"/>
    <n v="8.7384000000000022"/>
  </r>
  <r>
    <n v="3617"/>
    <x v="1795"/>
    <x v="0"/>
    <x v="64"/>
    <d v="2013-09-10T00:00:00"/>
    <s v="Standard Class"/>
    <s v="JC-15340"/>
    <s v="Jasper Cacioppo"/>
    <x v="0"/>
    <x v="0"/>
    <s v="Philadelphia"/>
    <x v="9"/>
    <n v="19120"/>
    <x v="3"/>
    <s v="OFF-BI-10004410"/>
    <x v="1"/>
    <x v="8"/>
    <s v="C-Line Peel &amp; Stick Add-On Filing Pockets, 8-3/4 x 5-1/8, 10/Pack"/>
    <n v="9.5550000000000015"/>
    <n v="5"/>
    <n v="0.7"/>
    <n v="-7.3254999999999981"/>
  </r>
  <r>
    <n v="3618"/>
    <x v="1796"/>
    <x v="3"/>
    <x v="507"/>
    <d v="2014-09-09T00:00:00"/>
    <s v="Standard Class"/>
    <s v="RA-19285"/>
    <s v="Ralph Arnett"/>
    <x v="0"/>
    <x v="0"/>
    <s v="Los Angeles"/>
    <x v="1"/>
    <n v="90004"/>
    <x v="1"/>
    <s v="OFF-BI-10004632"/>
    <x v="1"/>
    <x v="8"/>
    <s v="Ibico Hi-Tech Manual Binding System"/>
    <n v="487.98400000000004"/>
    <n v="2"/>
    <n v="0.2"/>
    <n v="152.49499999999998"/>
  </r>
  <r>
    <n v="3619"/>
    <x v="1796"/>
    <x v="3"/>
    <x v="507"/>
    <d v="2014-09-09T00:00:00"/>
    <s v="Standard Class"/>
    <s v="RA-19285"/>
    <s v="Ralph Arnett"/>
    <x v="0"/>
    <x v="0"/>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x v="0"/>
    <s v="Los Angeles"/>
    <x v="1"/>
    <n v="90004"/>
    <x v="1"/>
    <s v="OFF-ST-10002974"/>
    <x v="1"/>
    <x v="4"/>
    <s v="Trav-L-File Heavy-Duty Shuttle II, Black"/>
    <n v="217.85"/>
    <n v="5"/>
    <n v="0"/>
    <n v="65.35499999999999"/>
  </r>
  <r>
    <n v="3621"/>
    <x v="1797"/>
    <x v="0"/>
    <x v="897"/>
    <d v="2013-09-30T00:00:00"/>
    <s v="Standard Class"/>
    <s v="SH-19975"/>
    <s v="Sally Hughsby"/>
    <x v="1"/>
    <x v="0"/>
    <s v="Smyrna"/>
    <x v="18"/>
    <n v="37167"/>
    <x v="0"/>
    <s v="OFF-AR-10003727"/>
    <x v="1"/>
    <x v="6"/>
    <s v="Berol Giant Pencil Sharpener"/>
    <n v="40.775999999999996"/>
    <n v="3"/>
    <n v="0.2"/>
    <n v="4.5872999999999937"/>
  </r>
  <r>
    <n v="3622"/>
    <x v="1797"/>
    <x v="0"/>
    <x v="897"/>
    <d v="2013-09-30T00:00:00"/>
    <s v="Standard Class"/>
    <s v="SH-19975"/>
    <s v="Sally Hughsby"/>
    <x v="1"/>
    <x v="0"/>
    <s v="Smyrna"/>
    <x v="18"/>
    <n v="37167"/>
    <x v="0"/>
    <s v="TEC-PH-10004071"/>
    <x v="2"/>
    <x v="7"/>
    <s v="PayAnywhere Card Reader"/>
    <n v="63.936000000000007"/>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13"/>
    <n v="12"/>
    <n v="0.2"/>
    <n v="42.588000000000022"/>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49999999999996"/>
  </r>
  <r>
    <n v="3628"/>
    <x v="1799"/>
    <x v="3"/>
    <x v="240"/>
    <d v="2014-05-22T00:00:00"/>
    <s v="Second Class"/>
    <s v="BC-11125"/>
    <s v="Becky Castell"/>
    <x v="2"/>
    <x v="0"/>
    <s v="San Francisco"/>
    <x v="1"/>
    <n v="94109"/>
    <x v="1"/>
    <s v="TEC-AC-10001465"/>
    <x v="2"/>
    <x v="11"/>
    <s v="SanDisk Cruzer 64 GB USB Flash Drive"/>
    <n v="36.32"/>
    <n v="1"/>
    <n v="0"/>
    <n v="10.895999999999997"/>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2000000000006"/>
    <n v="3"/>
    <n v="0.2"/>
    <n v="9.8009999999999984"/>
  </r>
  <r>
    <n v="3631"/>
    <x v="1801"/>
    <x v="3"/>
    <x v="200"/>
    <d v="2014-12-01T00:00:00"/>
    <s v="Standard Class"/>
    <s v="CC-12610"/>
    <s v="Corey Catlett"/>
    <x v="1"/>
    <x v="0"/>
    <s v="Columbus"/>
    <x v="24"/>
    <n v="43229"/>
    <x v="3"/>
    <s v="OFF-AP-10004708"/>
    <x v="1"/>
    <x v="9"/>
    <s v="Fellowes Superior 10 Outlet Split Surge Protector"/>
    <n v="213.13600000000002"/>
    <n v="7"/>
    <n v="0.2"/>
    <n v="23.977799999999988"/>
  </r>
  <r>
    <n v="3632"/>
    <x v="1802"/>
    <x v="3"/>
    <x v="898"/>
    <d v="2014-05-09T00:00:00"/>
    <s v="Second Class"/>
    <s v="DB-12970"/>
    <s v="Darren Budd"/>
    <x v="1"/>
    <x v="0"/>
    <s v="Los Angeles"/>
    <x v="1"/>
    <n v="90004"/>
    <x v="1"/>
    <s v="OFF-ST-10000464"/>
    <x v="1"/>
    <x v="4"/>
    <s v="Multi-Use Personal File Cart and Caster Set, Three Stacking Bins"/>
    <n v="69.52"/>
    <n v="2"/>
    <n v="0"/>
    <n v="19.465600000000002"/>
  </r>
  <r>
    <n v="3633"/>
    <x v="1802"/>
    <x v="3"/>
    <x v="898"/>
    <d v="2014-05-09T00:00:00"/>
    <s v="Second Class"/>
    <s v="DB-12970"/>
    <s v="Darren Budd"/>
    <x v="1"/>
    <x v="0"/>
    <s v="Los Angeles"/>
    <x v="1"/>
    <n v="90004"/>
    <x v="1"/>
    <s v="OFF-ST-10000025"/>
    <x v="1"/>
    <x v="4"/>
    <s v="Fellowes Stor/Drawer Steel Plus Storage Drawers"/>
    <n v="763.44"/>
    <n v="8"/>
    <n v="0"/>
    <n v="45.80639999999994"/>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1999999999987"/>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s v="Springfield"/>
    <x v="24"/>
    <n v="45503"/>
    <x v="3"/>
    <s v="OFF-AP-10002457"/>
    <x v="1"/>
    <x v="9"/>
    <s v="Eureka The Boss Plus 12-Amp Hard Box Upright Vacuum, Red"/>
    <n v="334.88000000000005"/>
    <n v="4"/>
    <n v="0.2"/>
    <n v="29.301999999999978"/>
  </r>
  <r>
    <n v="3639"/>
    <x v="1803"/>
    <x v="0"/>
    <x v="338"/>
    <d v="2013-11-15T00:00:00"/>
    <s v="Standard Class"/>
    <s v="PP-18955"/>
    <s v="Paul Prost"/>
    <x v="2"/>
    <x v="0"/>
    <s v="Springfield"/>
    <x v="24"/>
    <n v="45503"/>
    <x v="3"/>
    <s v="FUR-FU-10000758"/>
    <x v="0"/>
    <x v="5"/>
    <s v="DAX Natural Wood-Tone Poster Frame"/>
    <n v="148.28800000000001"/>
    <n v="7"/>
    <n v="0.2"/>
    <n v="29.657599999999988"/>
  </r>
  <r>
    <n v="3640"/>
    <x v="1803"/>
    <x v="0"/>
    <x v="338"/>
    <d v="2013-11-15T00:00:00"/>
    <s v="Standard Class"/>
    <s v="PP-18955"/>
    <s v="Paul Prost"/>
    <x v="2"/>
    <x v="0"/>
    <s v="Springfield"/>
    <x v="24"/>
    <n v="45503"/>
    <x v="3"/>
    <s v="OFF-PA-10000682"/>
    <x v="1"/>
    <x v="10"/>
    <s v="Xerox 1924"/>
    <n v="4.6240000000000006"/>
    <n v="1"/>
    <n v="0.2"/>
    <n v="1.6762000000000001"/>
  </r>
  <r>
    <n v="3641"/>
    <x v="1803"/>
    <x v="0"/>
    <x v="338"/>
    <d v="2013-11-15T00:00:00"/>
    <s v="Standard Class"/>
    <s v="PP-18955"/>
    <s v="Paul Prost"/>
    <x v="2"/>
    <x v="0"/>
    <s v="Springfield"/>
    <x v="24"/>
    <n v="45503"/>
    <x v="3"/>
    <s v="TEC-AC-10002550"/>
    <x v="2"/>
    <x v="11"/>
    <s v="Memorex 25GB 6X Branded Blu-Ray Recordable Disc, 30/Pack"/>
    <n v="178.92000000000002"/>
    <n v="7"/>
    <n v="0.2"/>
    <n v="-29.074500000000008"/>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400000000004"/>
    <n v="2"/>
    <n v="0.2"/>
    <n v="152.49499999999998"/>
  </r>
  <r>
    <n v="3644"/>
    <x v="1804"/>
    <x v="2"/>
    <x v="414"/>
    <d v="2011-12-23T00:00:00"/>
    <s v="Second Class"/>
    <s v="MC-17845"/>
    <s v="Michael Chen"/>
    <x v="0"/>
    <x v="0"/>
    <s v="Los Angeles"/>
    <x v="1"/>
    <n v="90008"/>
    <x v="1"/>
    <s v="OFF-AR-10001725"/>
    <x v="1"/>
    <x v="6"/>
    <s v="Boston Home &amp; Office Model 2000 Electric Pencil Sharpeners"/>
    <n v="47.3"/>
    <n v="2"/>
    <n v="0"/>
    <n v="12.298000000000002"/>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x v="0"/>
    <s v="Los Angeles"/>
    <x v="1"/>
    <n v="90045"/>
    <x v="1"/>
    <s v="OFF-PA-10002195"/>
    <x v="1"/>
    <x v="10"/>
    <s v="Xerox 1966"/>
    <n v="6.48"/>
    <n v="1"/>
    <n v="0"/>
    <n v="3.1752000000000002"/>
  </r>
  <r>
    <n v="3648"/>
    <x v="1805"/>
    <x v="2"/>
    <x v="739"/>
    <d v="2011-07-27T00:00:00"/>
    <s v="Second Class"/>
    <s v="VF-21715"/>
    <s v="Vicky Freymann"/>
    <x v="2"/>
    <x v="0"/>
    <s v="Los Angeles"/>
    <x v="1"/>
    <n v="90045"/>
    <x v="1"/>
    <s v="OFF-SU-10002522"/>
    <x v="1"/>
    <x v="14"/>
    <s v="Acme Kleen Earth Office Shears"/>
    <n v="15.52"/>
    <n v="4"/>
    <n v="0"/>
    <n v="4.5007999999999981"/>
  </r>
  <r>
    <n v="3649"/>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x v="0"/>
    <s v="Memphis"/>
    <x v="18"/>
    <n v="38109"/>
    <x v="0"/>
    <s v="OFF-FA-10004854"/>
    <x v="1"/>
    <x v="13"/>
    <s v="Vinyl Coated Wire Paper Clips in Organizer Box, 800/Box"/>
    <n v="55.104000000000006"/>
    <n v="6"/>
    <n v="0.2"/>
    <n v="18.597599999999993"/>
  </r>
  <r>
    <n v="3651"/>
    <x v="1807"/>
    <x v="3"/>
    <x v="34"/>
    <d v="2014-12-12T00:00:00"/>
    <s v="Second Class"/>
    <s v="DB-13210"/>
    <s v="Dean Braden"/>
    <x v="0"/>
    <x v="0"/>
    <s v="Detroit"/>
    <x v="12"/>
    <n v="48234"/>
    <x v="2"/>
    <s v="TEC-AC-10004859"/>
    <x v="2"/>
    <x v="11"/>
    <s v="Maxell Pro 80 Minute CD-R, 10/Pack"/>
    <n v="104.88"/>
    <n v="6"/>
    <n v="0"/>
    <n v="41.952000000000005"/>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199999999999"/>
  </r>
  <r>
    <n v="3654"/>
    <x v="1807"/>
    <x v="3"/>
    <x v="34"/>
    <d v="2014-12-12T00:00:00"/>
    <s v="Second Class"/>
    <s v="DB-13210"/>
    <s v="Dean Braden"/>
    <x v="0"/>
    <x v="0"/>
    <s v="Detroit"/>
    <x v="12"/>
    <n v="48234"/>
    <x v="2"/>
    <s v="OFF-PA-10000349"/>
    <x v="1"/>
    <x v="10"/>
    <s v="Staples"/>
    <n v="14.940000000000001"/>
    <n v="3"/>
    <n v="0"/>
    <n v="7.0218000000000007"/>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00000000001"/>
    <n v="2"/>
    <n v="0.2"/>
    <n v="-21.294000000000018"/>
  </r>
  <r>
    <n v="3657"/>
    <x v="1810"/>
    <x v="3"/>
    <x v="565"/>
    <d v="2014-09-15T00:00:00"/>
    <s v="Standard Class"/>
    <s v="DB-13555"/>
    <s v="Dorothy Badders"/>
    <x v="1"/>
    <x v="0"/>
    <s v="Dublin"/>
    <x v="24"/>
    <n v="43017"/>
    <x v="3"/>
    <s v="TEC-AC-10002558"/>
    <x v="2"/>
    <x v="11"/>
    <s v="Imation Swivel Flash Drive USB flash drive - 8 GB"/>
    <n v="9.0960000000000001"/>
    <n v="1"/>
    <n v="0.2"/>
    <n v="1.7054999999999998"/>
  </r>
  <r>
    <n v="3658"/>
    <x v="1811"/>
    <x v="1"/>
    <x v="899"/>
    <d v="2012-03-17T00:00:00"/>
    <s v="Standard Class"/>
    <s v="EB-13750"/>
    <s v="Edward Becker"/>
    <x v="1"/>
    <x v="0"/>
    <s v="Plantation"/>
    <x v="2"/>
    <n v="33317"/>
    <x v="0"/>
    <s v="OFF-EN-10004030"/>
    <x v="1"/>
    <x v="12"/>
    <s v="Convenience Packs of Business Envelopes"/>
    <n v="8.6880000000000006"/>
    <n v="3"/>
    <n v="0.2"/>
    <n v="2.9322000000000004"/>
  </r>
  <r>
    <n v="3659"/>
    <x v="1811"/>
    <x v="1"/>
    <x v="899"/>
    <d v="2012-03-17T00:00:00"/>
    <s v="Standard Class"/>
    <s v="EB-13750"/>
    <s v="Edward Becker"/>
    <x v="1"/>
    <x v="0"/>
    <s v="Plantation"/>
    <x v="2"/>
    <n v="33317"/>
    <x v="0"/>
    <s v="FUR-FU-10003194"/>
    <x v="0"/>
    <x v="5"/>
    <s v="Eldon Expressions Desk Accessory, Wood Pencil Holder, Oak"/>
    <n v="30.880000000000003"/>
    <n v="4"/>
    <n v="0.2"/>
    <n v="3.8599999999999977"/>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79"/>
  </r>
  <r>
    <n v="3662"/>
    <x v="1813"/>
    <x v="0"/>
    <x v="900"/>
    <d v="2013-06-16T00:00:00"/>
    <s v="Second Class"/>
    <s v="SC-20050"/>
    <s v="Sample Company A"/>
    <x v="2"/>
    <x v="0"/>
    <s v="Jackson"/>
    <x v="12"/>
    <n v="49201"/>
    <x v="2"/>
    <s v="TEC-PH-10003484"/>
    <x v="2"/>
    <x v="7"/>
    <s v="Ooma Telo VoIP Home Phone System"/>
    <n v="377.969999999999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199999999999"/>
  </r>
  <r>
    <n v="3665"/>
    <x v="1815"/>
    <x v="2"/>
    <x v="589"/>
    <d v="2011-12-13T00:00:00"/>
    <s v="Standard Class"/>
    <s v="TB-21250"/>
    <s v="Tim Brockman"/>
    <x v="0"/>
    <x v="0"/>
    <s v="Salem"/>
    <x v="21"/>
    <n v="97301"/>
    <x v="1"/>
    <s v="OFF-LA-10001569"/>
    <x v="1"/>
    <x v="2"/>
    <s v="Avery 499"/>
    <n v="27.888000000000002"/>
    <n v="7"/>
    <n v="0.2"/>
    <n v="9.0635999999999974"/>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s v="Salem"/>
    <x v="21"/>
    <n v="97301"/>
    <x v="1"/>
    <s v="TEC-PH-10003095"/>
    <x v="2"/>
    <x v="7"/>
    <s v="Samsung HM1900 Bluetooth Headset"/>
    <n v="52.679999999999993"/>
    <n v="3"/>
    <n v="0.2"/>
    <n v="19.754999999999999"/>
  </r>
  <r>
    <n v="3668"/>
    <x v="1815"/>
    <x v="2"/>
    <x v="589"/>
    <d v="2011-12-13T00:00:00"/>
    <s v="Standard Class"/>
    <s v="TB-21250"/>
    <s v="Tim Brockman"/>
    <x v="0"/>
    <x v="0"/>
    <s v="Salem"/>
    <x v="21"/>
    <n v="97301"/>
    <x v="1"/>
    <s v="OFF-SU-10000432"/>
    <x v="1"/>
    <x v="14"/>
    <s v="Acco Side-Punched Conventional Columnar Pads"/>
    <n v="13.88"/>
    <n v="5"/>
    <n v="0.2"/>
    <n v="-2.6025000000000014"/>
  </r>
  <r>
    <n v="3669"/>
    <x v="1815"/>
    <x v="2"/>
    <x v="589"/>
    <d v="2011-12-13T00:00:00"/>
    <s v="Standard Class"/>
    <s v="TB-21250"/>
    <s v="Tim Brockman"/>
    <x v="0"/>
    <x v="0"/>
    <s v="Salem"/>
    <x v="21"/>
    <n v="97301"/>
    <x v="1"/>
    <s v="TEC-AC-10004227"/>
    <x v="2"/>
    <x v="11"/>
    <s v="SanDisk Ultra 16 GB MicroSDHC Class 10 Memory Card"/>
    <n v="103.92000000000002"/>
    <n v="10"/>
    <n v="0.2"/>
    <n v="-18.186000000000014"/>
  </r>
  <r>
    <n v="3670"/>
    <x v="1815"/>
    <x v="2"/>
    <x v="589"/>
    <d v="2011-12-13T00:00:00"/>
    <s v="Standard Class"/>
    <s v="TB-21250"/>
    <s v="Tim Brockman"/>
    <x v="0"/>
    <x v="0"/>
    <s v="Salem"/>
    <x v="21"/>
    <n v="97301"/>
    <x v="1"/>
    <s v="OFF-LA-10004409"/>
    <x v="1"/>
    <x v="2"/>
    <s v="Avery 492"/>
    <n v="11.52"/>
    <n v="5"/>
    <n v="0.2"/>
    <n v="3.7439999999999989"/>
  </r>
  <r>
    <n v="3671"/>
    <x v="1815"/>
    <x v="2"/>
    <x v="589"/>
    <d v="2011-12-13T00:00:00"/>
    <s v="Standard Class"/>
    <s v="TB-21250"/>
    <s v="Tim Brockman"/>
    <x v="0"/>
    <x v="0"/>
    <s v="Salem"/>
    <x v="21"/>
    <n v="97301"/>
    <x v="1"/>
    <s v="OFF-PA-10001569"/>
    <x v="1"/>
    <x v="10"/>
    <s v="Xerox 232"/>
    <n v="10.368000000000002"/>
    <n v="2"/>
    <n v="0.2"/>
    <n v="3.6288"/>
  </r>
  <r>
    <n v="3672"/>
    <x v="1815"/>
    <x v="2"/>
    <x v="589"/>
    <d v="2011-12-13T00:00:00"/>
    <s v="Standard Class"/>
    <s v="TB-21250"/>
    <s v="Tim Brockman"/>
    <x v="0"/>
    <x v="0"/>
    <s v="Salem"/>
    <x v="21"/>
    <n v="97301"/>
    <x v="1"/>
    <s v="OFF-ST-10001031"/>
    <x v="1"/>
    <x v="4"/>
    <s v="Adjustable Personal File Tote"/>
    <n v="39.072000000000003"/>
    <n v="3"/>
    <n v="0.2"/>
    <n v="2.9304000000000023"/>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00000000003"/>
    <n v="6"/>
    <n v="0.7"/>
    <n v="-100.91999999999999"/>
  </r>
  <r>
    <n v="3675"/>
    <x v="1817"/>
    <x v="3"/>
    <x v="44"/>
    <d v="2014-11-12T00:00:00"/>
    <s v="Standard Class"/>
    <s v="ML-17410"/>
    <s v="Maris LaWare"/>
    <x v="0"/>
    <x v="0"/>
    <s v="Philadelphia"/>
    <x v="9"/>
    <n v="19143"/>
    <x v="3"/>
    <s v="FUR-CH-10003774"/>
    <x v="0"/>
    <x v="1"/>
    <s v="Global Wood Trimmed Manager's Task Chair, Khaki"/>
    <n v="127.372"/>
    <n v="2"/>
    <n v="0.3"/>
    <n v="-30.933200000000006"/>
  </r>
  <r>
    <n v="3676"/>
    <x v="1817"/>
    <x v="3"/>
    <x v="44"/>
    <d v="2014-11-12T00:00:00"/>
    <s v="Standard Class"/>
    <s v="ML-17410"/>
    <s v="Maris LaWare"/>
    <x v="0"/>
    <x v="0"/>
    <s v="Philadelphia"/>
    <x v="9"/>
    <n v="19143"/>
    <x v="3"/>
    <s v="OFF-PA-10000157"/>
    <x v="1"/>
    <x v="10"/>
    <s v="Xerox 191"/>
    <n v="47.952000000000005"/>
    <n v="3"/>
    <n v="0.2"/>
    <n v="16.183799999999998"/>
  </r>
  <r>
    <n v="3677"/>
    <x v="1818"/>
    <x v="1"/>
    <x v="901"/>
    <d v="2012-12-09T00:00:00"/>
    <s v="Standard Class"/>
    <s v="MH-17620"/>
    <s v="Matt Hagelstein"/>
    <x v="1"/>
    <x v="0"/>
    <s v="San Diego"/>
    <x v="1"/>
    <n v="92105"/>
    <x v="1"/>
    <s v="FUR-FU-10004090"/>
    <x v="0"/>
    <x v="5"/>
    <s v="Executive Impressions 14&quot; Contract Wall Clock"/>
    <n v="44.46"/>
    <n v="2"/>
    <n v="0"/>
    <n v="14.671799999999998"/>
  </r>
  <r>
    <n v="3678"/>
    <x v="1819"/>
    <x v="1"/>
    <x v="584"/>
    <d v="2012-07-14T00:00:00"/>
    <s v="Standard Class"/>
    <s v="BT-11680"/>
    <s v="Brian Thompson"/>
    <x v="0"/>
    <x v="0"/>
    <s v="Clinton"/>
    <x v="39"/>
    <n v="20735"/>
    <x v="3"/>
    <s v="OFF-FA-10002763"/>
    <x v="1"/>
    <x v="13"/>
    <s v="Advantus Map Pennant Flags and Round Head Tacks"/>
    <n v="15.8"/>
    <n v="4"/>
    <n v="0"/>
    <n v="5.0559999999999992"/>
  </r>
  <r>
    <n v="3679"/>
    <x v="1819"/>
    <x v="1"/>
    <x v="584"/>
    <d v="2012-07-14T00:00:00"/>
    <s v="Standard Class"/>
    <s v="BT-11680"/>
    <s v="Brian Thompson"/>
    <x v="0"/>
    <x v="0"/>
    <s v="Clinton"/>
    <x v="39"/>
    <n v="20735"/>
    <x v="3"/>
    <s v="TEC-MA-10002428"/>
    <x v="2"/>
    <x v="15"/>
    <s v="Fellowes Powershred HS-440 4-Sheet High Security Shredder"/>
    <n v="464.97"/>
    <n v="3"/>
    <n v="0"/>
    <n v="209.23649999999998"/>
  </r>
  <r>
    <n v="3680"/>
    <x v="1819"/>
    <x v="1"/>
    <x v="584"/>
    <d v="2012-07-14T00:00:00"/>
    <s v="Standard Class"/>
    <s v="BT-11680"/>
    <s v="Brian Thompson"/>
    <x v="0"/>
    <x v="0"/>
    <s v="Clinton"/>
    <x v="39"/>
    <n v="20735"/>
    <x v="3"/>
    <s v="FUR-FU-10002918"/>
    <x v="0"/>
    <x v="5"/>
    <s v="Eldon ClusterMat Chair Mat with Cordless Antistatic Protection"/>
    <n v="181.96"/>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600000000005"/>
  </r>
  <r>
    <n v="3684"/>
    <x v="1819"/>
    <x v="1"/>
    <x v="584"/>
    <d v="2012-07-14T00:00:00"/>
    <s v="Standard Class"/>
    <s v="BT-11680"/>
    <s v="Brian Thompson"/>
    <x v="0"/>
    <x v="0"/>
    <s v="Clinton"/>
    <x v="39"/>
    <n v="20735"/>
    <x v="3"/>
    <s v="OFF-BI-10004001"/>
    <x v="1"/>
    <x v="8"/>
    <s v="GBC Recycled VeloBinder Covers"/>
    <n v="153.35999999999999"/>
    <n v="9"/>
    <n v="0"/>
    <n v="70.545599999999979"/>
  </r>
  <r>
    <n v="3685"/>
    <x v="1819"/>
    <x v="1"/>
    <x v="584"/>
    <d v="2012-07-14T00:00:00"/>
    <s v="Standard Class"/>
    <s v="BT-11680"/>
    <s v="Brian Thompson"/>
    <x v="0"/>
    <x v="0"/>
    <s v="Clinton"/>
    <x v="39"/>
    <n v="20735"/>
    <x v="3"/>
    <s v="OFF-BI-10001634"/>
    <x v="1"/>
    <x v="8"/>
    <s v="Wilson Jones Active Use Binders"/>
    <n v="43.68"/>
    <n v="6"/>
    <n v="0"/>
    <n v="21.403200000000002"/>
  </r>
  <r>
    <n v="3686"/>
    <x v="1819"/>
    <x v="1"/>
    <x v="584"/>
    <d v="2012-07-14T00:00:00"/>
    <s v="Standard Class"/>
    <s v="BT-11680"/>
    <s v="Brian Thompson"/>
    <x v="0"/>
    <x v="0"/>
    <s v="Clinton"/>
    <x v="39"/>
    <n v="20735"/>
    <x v="3"/>
    <s v="OFF-ST-10003722"/>
    <x v="1"/>
    <x v="4"/>
    <s v="Project Tote Personal File"/>
    <n v="98.21"/>
    <n v="7"/>
    <n v="0"/>
    <n v="28.480899999999984"/>
  </r>
  <r>
    <n v="3687"/>
    <x v="1820"/>
    <x v="0"/>
    <x v="180"/>
    <d v="2013-12-20T00:00:00"/>
    <s v="Standard Class"/>
    <s v="JC-15340"/>
    <s v="Jasper Cacioppo"/>
    <x v="0"/>
    <x v="0"/>
    <s v="Riverside"/>
    <x v="1"/>
    <n v="92503"/>
    <x v="1"/>
    <s v="OFF-AR-10004757"/>
    <x v="1"/>
    <x v="6"/>
    <s v="Crayola Colored Pencils"/>
    <n v="9.84"/>
    <n v="3"/>
    <n v="0"/>
    <n v="3.2471999999999994"/>
  </r>
  <r>
    <n v="3688"/>
    <x v="1821"/>
    <x v="0"/>
    <x v="244"/>
    <d v="2013-05-25T00:00:00"/>
    <s v="Standard Class"/>
    <s v="DB-13210"/>
    <s v="Dean Braden"/>
    <x v="0"/>
    <x v="0"/>
    <s v="Port Saint Lucie"/>
    <x v="2"/>
    <n v="34952"/>
    <x v="0"/>
    <s v="OFF-BI-10004140"/>
    <x v="1"/>
    <x v="8"/>
    <s v="Avery Non-Stick Binders"/>
    <n v="2.694000000000000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1000000000003"/>
  </r>
  <r>
    <n v="3691"/>
    <x v="1823"/>
    <x v="1"/>
    <x v="628"/>
    <d v="2012-11-02T00:00:00"/>
    <s v="Second Class"/>
    <s v="FA-14230"/>
    <s v="Frank Atkinson"/>
    <x v="1"/>
    <x v="0"/>
    <s v="Denver"/>
    <x v="22"/>
    <n v="80219"/>
    <x v="1"/>
    <s v="TEC-MA-10000597"/>
    <x v="2"/>
    <x v="15"/>
    <s v="Lexmark S315 Color Inkjet Printer"/>
    <n v="59.994000000000007"/>
    <n v="2"/>
    <n v="0.7"/>
    <n v="-45.995400000000004"/>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5999999999998"/>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39999999999992"/>
    <n v="6"/>
    <n v="0"/>
    <n v="32.604599999999998"/>
  </r>
  <r>
    <n v="3697"/>
    <x v="1824"/>
    <x v="0"/>
    <x v="680"/>
    <d v="2013-10-21T00:00:00"/>
    <s v="Standard Class"/>
    <s v="QJ-19255"/>
    <s v="Quincy Jones"/>
    <x v="1"/>
    <x v="0"/>
    <s v="Springfield"/>
    <x v="17"/>
    <n v="22153"/>
    <x v="0"/>
    <s v="OFF-AP-10000696"/>
    <x v="1"/>
    <x v="9"/>
    <s v="Holmes Odor Grabber"/>
    <n v="43.26"/>
    <n v="3"/>
    <n v="0"/>
    <n v="14.27579999999999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54"/>
  </r>
  <r>
    <n v="3700"/>
    <x v="1827"/>
    <x v="3"/>
    <x v="38"/>
    <d v="2014-11-19T00:00:00"/>
    <s v="Second Class"/>
    <s v="AD-10180"/>
    <s v="Alan Dominguez"/>
    <x v="2"/>
    <x v="0"/>
    <s v="Yonkers"/>
    <x v="15"/>
    <n v="10701"/>
    <x v="3"/>
    <s v="TEC-AC-10004114"/>
    <x v="2"/>
    <x v="11"/>
    <s v="KeyTronic 6101 Series - Keyboard - Black"/>
    <n v="163.96"/>
    <n v="4"/>
    <n v="0"/>
    <n v="70.502800000000008"/>
  </r>
  <r>
    <n v="3701"/>
    <x v="1828"/>
    <x v="3"/>
    <x v="165"/>
    <d v="2014-12-30T00:00:00"/>
    <s v="Standard Class"/>
    <s v="AC-10615"/>
    <s v="Ann Chong"/>
    <x v="1"/>
    <x v="0"/>
    <s v="Rochester"/>
    <x v="15"/>
    <n v="14609"/>
    <x v="3"/>
    <s v="FUR-FU-10001602"/>
    <x v="0"/>
    <x v="5"/>
    <s v="Eldon Delta Triangular Chair Mat, 52&quot; x 58&quot;, Clear"/>
    <n v="37.93"/>
    <n v="1"/>
    <n v="0"/>
    <n v="6.8273999999999972"/>
  </r>
  <r>
    <n v="3702"/>
    <x v="1829"/>
    <x v="0"/>
    <x v="850"/>
    <d v="2013-01-13T00:00:00"/>
    <s v="Second Class"/>
    <s v="MF-17665"/>
    <s v="Maureen Fritzler"/>
    <x v="1"/>
    <x v="0"/>
    <s v="Toledo"/>
    <x v="24"/>
    <n v="43615"/>
    <x v="3"/>
    <s v="FUR-FU-10002445"/>
    <x v="0"/>
    <x v="5"/>
    <s v="DAX Two-Tone Rosewood/Black Document Frame, Desktop, 5 x 7"/>
    <n v="15.168000000000001"/>
    <n v="2"/>
    <n v="0.2"/>
    <n v="3.7920000000000011"/>
  </r>
  <r>
    <n v="3703"/>
    <x v="1830"/>
    <x v="1"/>
    <x v="385"/>
    <d v="2012-06-19T00:00:00"/>
    <s v="Standard Class"/>
    <s v="DH-13075"/>
    <s v="Dave Hallsten"/>
    <x v="1"/>
    <x v="0"/>
    <s v="Decatur"/>
    <x v="19"/>
    <n v="35601"/>
    <x v="0"/>
    <s v="OFF-AR-10004269"/>
    <x v="1"/>
    <x v="6"/>
    <s v="Newell 31"/>
    <n v="24.78"/>
    <n v="6"/>
    <n v="0"/>
    <n v="6.9384000000000006"/>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00000000000006"/>
    <n v="5"/>
    <n v="0"/>
    <n v="15.552000000000001"/>
  </r>
  <r>
    <n v="3707"/>
    <x v="1831"/>
    <x v="3"/>
    <x v="257"/>
    <d v="2014-03-23T00:00:00"/>
    <s v="Standard Class"/>
    <s v="EN-13780"/>
    <s v="Edward Nazzal"/>
    <x v="0"/>
    <x v="0"/>
    <s v="Dallas"/>
    <x v="5"/>
    <n v="75220"/>
    <x v="2"/>
    <s v="OFF-AR-10001915"/>
    <x v="1"/>
    <x v="6"/>
    <s v="Peel-Off China Markers"/>
    <n v="23.832000000000001"/>
    <n v="3"/>
    <n v="0.2"/>
    <n v="6.5538000000000007"/>
  </r>
  <r>
    <n v="3708"/>
    <x v="1832"/>
    <x v="2"/>
    <x v="533"/>
    <d v="2011-11-27T00:00:00"/>
    <s v="Standard Class"/>
    <s v="SS-20140"/>
    <s v="Saphhira Shifley"/>
    <x v="1"/>
    <x v="0"/>
    <s v="Mesquite"/>
    <x v="5"/>
    <n v="75150"/>
    <x v="2"/>
    <s v="FUR-FU-10001940"/>
    <x v="0"/>
    <x v="5"/>
    <s v="Staples"/>
    <n v="6.3680000000000003"/>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s v="Mesquite"/>
    <x v="5"/>
    <n v="75150"/>
    <x v="2"/>
    <s v="TEC-AC-10003709"/>
    <x v="2"/>
    <x v="11"/>
    <s v="Maxell 4.7GB DVD-R 5/Pack"/>
    <n v="5.5440000000000005"/>
    <n v="7"/>
    <n v="0.2"/>
    <n v="1.6632000000000007"/>
  </r>
  <r>
    <n v="3711"/>
    <x v="1833"/>
    <x v="3"/>
    <x v="453"/>
    <d v="2014-10-18T00:00:00"/>
    <s v="First Class"/>
    <s v="RS-19765"/>
    <s v="Roland Schwarz"/>
    <x v="1"/>
    <x v="0"/>
    <s v="Los Angeles"/>
    <x v="1"/>
    <n v="90045"/>
    <x v="1"/>
    <s v="FUR-TA-10001705"/>
    <x v="0"/>
    <x v="3"/>
    <s v="Bush Advantage Collection Round Conference Table"/>
    <n v="510.24"/>
    <n v="3"/>
    <n v="0.2"/>
    <n v="6.3779999999999575"/>
  </r>
  <r>
    <n v="3712"/>
    <x v="1833"/>
    <x v="3"/>
    <x v="453"/>
    <d v="2014-10-18T00:00:00"/>
    <s v="First Class"/>
    <s v="RS-19765"/>
    <s v="Roland Schwarz"/>
    <x v="1"/>
    <x v="0"/>
    <s v="Los Angeles"/>
    <x v="1"/>
    <n v="90045"/>
    <x v="1"/>
    <s v="OFF-PA-10000675"/>
    <x v="1"/>
    <x v="10"/>
    <s v="Xerox 1919"/>
    <n v="204.95000000000002"/>
    <n v="5"/>
    <n v="0"/>
    <n v="100.4255"/>
  </r>
  <r>
    <n v="3713"/>
    <x v="1834"/>
    <x v="3"/>
    <x v="81"/>
    <d v="2014-04-25T00:00:00"/>
    <s v="First Class"/>
    <s v="JW-15955"/>
    <s v="Joni Wasserman"/>
    <x v="0"/>
    <x v="0"/>
    <s v="Seattle"/>
    <x v="4"/>
    <n v="98103"/>
    <x v="1"/>
    <s v="TEC-AC-10000521"/>
    <x v="2"/>
    <x v="11"/>
    <s v="Verbatim Slim CD and DVD Storage Cases, 50/Pack"/>
    <n v="11.54"/>
    <n v="1"/>
    <n v="0"/>
    <n v="3.4619999999999997"/>
  </r>
  <r>
    <n v="3714"/>
    <x v="1834"/>
    <x v="3"/>
    <x v="81"/>
    <d v="2014-04-25T00:00:00"/>
    <s v="First Class"/>
    <s v="JW-15955"/>
    <s v="Joni Wasserman"/>
    <x v="0"/>
    <x v="0"/>
    <s v="Seattle"/>
    <x v="4"/>
    <n v="98103"/>
    <x v="1"/>
    <s v="FUR-FU-10004622"/>
    <x v="0"/>
    <x v="5"/>
    <s v="Eldon Advantage Foldable Chair Mats for Low Pile Carpets"/>
    <n v="162.60000000000002"/>
    <n v="3"/>
    <n v="0"/>
    <n v="34.145999999999994"/>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4000000000011"/>
  </r>
  <r>
    <n v="3717"/>
    <x v="1836"/>
    <x v="3"/>
    <x v="148"/>
    <d v="2014-06-03T00:00:00"/>
    <s v="Standard Class"/>
    <s v="JO-15550"/>
    <s v="Jesus Ocampo"/>
    <x v="2"/>
    <x v="0"/>
    <s v="Omaha"/>
    <x v="8"/>
    <n v="68104"/>
    <x v="2"/>
    <s v="OFF-FA-10004395"/>
    <x v="1"/>
    <x v="13"/>
    <s v="Plymouth Boxed Rubber Bands by Plymouth"/>
    <n v="23.55"/>
    <n v="5"/>
    <n v="0"/>
    <n v="1.1775000000000002"/>
  </r>
  <r>
    <n v="3718"/>
    <x v="1837"/>
    <x v="0"/>
    <x v="251"/>
    <d v="2013-09-24T00:00:00"/>
    <s v="Standard Class"/>
    <s v="TP-21130"/>
    <s v="Theone Pippenger"/>
    <x v="0"/>
    <x v="0"/>
    <s v="Columbus"/>
    <x v="32"/>
    <n v="31907"/>
    <x v="0"/>
    <s v="OFF-SU-10003002"/>
    <x v="1"/>
    <x v="14"/>
    <s v="Letter Slitter"/>
    <n v="5.04"/>
    <n v="2"/>
    <n v="0"/>
    <n v="0.15120000000000022"/>
  </r>
  <r>
    <n v="3719"/>
    <x v="1837"/>
    <x v="0"/>
    <x v="251"/>
    <d v="2013-09-24T00:00:00"/>
    <s v="Standard Class"/>
    <s v="TP-21130"/>
    <s v="Theone Pippenger"/>
    <x v="0"/>
    <x v="0"/>
    <s v="Columbus"/>
    <x v="32"/>
    <n v="31907"/>
    <x v="0"/>
    <s v="TEC-AC-10002926"/>
    <x v="2"/>
    <x v="11"/>
    <s v="Logitech Wireless Marathon Mouse M705"/>
    <n v="249.95000000000002"/>
    <n v="5"/>
    <n v="0"/>
    <n v="107.47850000000001"/>
  </r>
  <r>
    <n v="3720"/>
    <x v="1838"/>
    <x v="0"/>
    <x v="42"/>
    <d v="2013-09-24T00:00:00"/>
    <s v="Standard Class"/>
    <s v="BS-11590"/>
    <s v="Brendan Sweed"/>
    <x v="1"/>
    <x v="0"/>
    <s v="Columbus"/>
    <x v="14"/>
    <n v="47201"/>
    <x v="2"/>
    <s v="OFF-AR-10002656"/>
    <x v="1"/>
    <x v="6"/>
    <s v="Sanford Liquid Accent Highlighters"/>
    <n v="33.4"/>
    <n v="5"/>
    <n v="0"/>
    <n v="12.357999999999997"/>
  </r>
  <r>
    <n v="3721"/>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19999999999958"/>
  </r>
  <r>
    <n v="3724"/>
    <x v="1841"/>
    <x v="2"/>
    <x v="125"/>
    <d v="2012-01-04T00:00:00"/>
    <s v="Standard Class"/>
    <s v="MF-17665"/>
    <s v="Maureen Fritzler"/>
    <x v="1"/>
    <x v="0"/>
    <s v="Phoenix"/>
    <x v="16"/>
    <n v="85023"/>
    <x v="1"/>
    <s v="OFF-BI-10004600"/>
    <x v="1"/>
    <x v="8"/>
    <s v="Ibico Ibimaster 300 Manual Binding System"/>
    <n v="551.98500000000013"/>
    <n v="5"/>
    <n v="0.7"/>
    <n v="-459.98750000000018"/>
  </r>
  <r>
    <n v="3725"/>
    <x v="1842"/>
    <x v="3"/>
    <x v="355"/>
    <d v="2014-04-06T00:00:00"/>
    <s v="First Class"/>
    <s v="SA-20830"/>
    <s v="Sue Ann Reed"/>
    <x v="0"/>
    <x v="0"/>
    <s v="Chicago"/>
    <x v="10"/>
    <n v="60653"/>
    <x v="2"/>
    <s v="OFF-AR-10003045"/>
    <x v="1"/>
    <x v="6"/>
    <s v="Prang Colored Pencils"/>
    <n v="7.0559999999999992"/>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899999999999991"/>
  </r>
  <r>
    <n v="3729"/>
    <x v="1844"/>
    <x v="0"/>
    <x v="410"/>
    <d v="2013-06-12T00:00:00"/>
    <s v="Standard Class"/>
    <s v="JL-15235"/>
    <s v="Janet Lee"/>
    <x v="0"/>
    <x v="0"/>
    <s v="Newark"/>
    <x v="13"/>
    <n v="19711"/>
    <x v="3"/>
    <s v="OFF-LA-10000407"/>
    <x v="1"/>
    <x v="2"/>
    <s v="Avery White Multi-Purpose Labels"/>
    <n v="14.940000000000001"/>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0000000003"/>
  </r>
  <r>
    <n v="3733"/>
    <x v="1845"/>
    <x v="1"/>
    <x v="227"/>
    <d v="2012-09-23T00:00:00"/>
    <s v="Standard Class"/>
    <s v="KH-16630"/>
    <s v="Ken Heidel"/>
    <x v="1"/>
    <x v="0"/>
    <s v="Clinton"/>
    <x v="39"/>
    <n v="20735"/>
    <x v="3"/>
    <s v="TEC-PH-10000895"/>
    <x v="2"/>
    <x v="7"/>
    <s v="Polycom VVX 310 VoIP phone"/>
    <n v="1259.93"/>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x v="0"/>
    <s v="New York City"/>
    <x v="15"/>
    <n v="10011"/>
    <x v="3"/>
    <s v="OFF-PA-10002254"/>
    <x v="1"/>
    <x v="10"/>
    <s v="Xerox 1883"/>
    <n v="26.38"/>
    <n v="1"/>
    <n v="0"/>
    <n v="12.134799999999998"/>
  </r>
  <r>
    <n v="3736"/>
    <x v="1846"/>
    <x v="3"/>
    <x v="904"/>
    <d v="2014-03-12T00:00:00"/>
    <s v="Second Class"/>
    <s v="RM-19750"/>
    <s v="Roland Murray"/>
    <x v="0"/>
    <x v="0"/>
    <s v="New York City"/>
    <x v="15"/>
    <n v="10011"/>
    <x v="3"/>
    <s v="FUR-FU-10002554"/>
    <x v="0"/>
    <x v="5"/>
    <s v="Westinghouse Floor Lamp with Metal Mesh Shade, Black"/>
    <n v="71.97"/>
    <n v="3"/>
    <n v="0"/>
    <n v="16.553099999999993"/>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599999999998"/>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0000000000001"/>
    <n v="3"/>
    <n v="0"/>
    <n v="3.7919999999999994"/>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69999999999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59999999999989"/>
  </r>
  <r>
    <n v="3752"/>
    <x v="1852"/>
    <x v="3"/>
    <x v="151"/>
    <d v="2014-08-30T00:00:00"/>
    <s v="Second Class"/>
    <s v="DR-12880"/>
    <s v="Dan Reichenbach"/>
    <x v="1"/>
    <x v="0"/>
    <s v="Inglewood"/>
    <x v="1"/>
    <n v="90301"/>
    <x v="1"/>
    <s v="FUR-CH-10004886"/>
    <x v="0"/>
    <x v="1"/>
    <s v="Bevis Steel Folding Chairs"/>
    <n v="230.28000000000003"/>
    <n v="3"/>
    <n v="0.2"/>
    <n v="23.027999999999992"/>
  </r>
  <r>
    <n v="3753"/>
    <x v="1852"/>
    <x v="3"/>
    <x v="151"/>
    <d v="2014-08-30T00:00:00"/>
    <s v="Second Class"/>
    <s v="DR-12880"/>
    <s v="Dan Reichenbach"/>
    <x v="1"/>
    <x v="0"/>
    <s v="Inglewood"/>
    <x v="1"/>
    <n v="90301"/>
    <x v="1"/>
    <s v="OFF-PA-10001289"/>
    <x v="1"/>
    <x v="10"/>
    <s v="White Computer Printout Paper by Universal"/>
    <n v="116.28"/>
    <n v="3"/>
    <n v="0"/>
    <n v="56.977199999999996"/>
  </r>
  <r>
    <n v="3754"/>
    <x v="1852"/>
    <x v="3"/>
    <x v="151"/>
    <d v="2014-08-30T00:00:00"/>
    <s v="Second Class"/>
    <s v="DR-12880"/>
    <s v="Dan Reichenbach"/>
    <x v="1"/>
    <x v="0"/>
    <s v="Inglewood"/>
    <x v="1"/>
    <n v="90301"/>
    <x v="1"/>
    <s v="OFF-BI-10003650"/>
    <x v="1"/>
    <x v="8"/>
    <s v="GBC DocuBind 300 Electric Binding Machine"/>
    <n v="841.5680000000001"/>
    <n v="2"/>
    <n v="0.2"/>
    <n v="294.54879999999991"/>
  </r>
  <r>
    <n v="3755"/>
    <x v="1852"/>
    <x v="3"/>
    <x v="151"/>
    <d v="2014-08-30T00:00:00"/>
    <s v="Second Class"/>
    <s v="DR-12880"/>
    <s v="Dan Reichenbach"/>
    <x v="1"/>
    <x v="0"/>
    <s v="Inglewood"/>
    <x v="1"/>
    <n v="90301"/>
    <x v="1"/>
    <s v="OFF-ST-10001370"/>
    <x v="1"/>
    <x v="4"/>
    <s v="Sensible Storage WireTech Storage Systems"/>
    <n v="354.90000000000003"/>
    <n v="5"/>
    <n v="0"/>
    <n v="17.744999999999962"/>
  </r>
  <r>
    <n v="3756"/>
    <x v="1853"/>
    <x v="0"/>
    <x v="840"/>
    <d v="2013-03-07T00:00:00"/>
    <s v="First Class"/>
    <s v="JG-15310"/>
    <s v="Jason Gross"/>
    <x v="1"/>
    <x v="0"/>
    <s v="Odessa"/>
    <x v="5"/>
    <n v="79762"/>
    <x v="2"/>
    <s v="OFF-PA-10001892"/>
    <x v="1"/>
    <x v="10"/>
    <s v="Rediform Wirebound &quot;Phone Memo&quot; Message Book, 11 x 5-3/4"/>
    <n v="42.78399999999999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s v="Newark"/>
    <x v="24"/>
    <n v="43055"/>
    <x v="3"/>
    <s v="OFF-AR-10001615"/>
    <x v="1"/>
    <x v="6"/>
    <s v="Newell 34"/>
    <n v="111.104"/>
    <n v="7"/>
    <n v="0.2"/>
    <n v="8.3328000000000024"/>
  </r>
  <r>
    <n v="3759"/>
    <x v="1855"/>
    <x v="1"/>
    <x v="227"/>
    <d v="2012-09-23T00:00:00"/>
    <s v="Standard Class"/>
    <s v="GB-14530"/>
    <s v="George Bell"/>
    <x v="1"/>
    <x v="0"/>
    <s v="Los Angeles"/>
    <x v="1"/>
    <n v="90049"/>
    <x v="1"/>
    <s v="OFF-AR-10003602"/>
    <x v="1"/>
    <x v="6"/>
    <s v="Quartet Omega Colored Chalk, 12/Pack"/>
    <n v="11.68"/>
    <n v="2"/>
    <n v="0"/>
    <n v="5.4895999999999994"/>
  </r>
  <r>
    <n v="3760"/>
    <x v="1855"/>
    <x v="1"/>
    <x v="227"/>
    <d v="2012-09-23T00:00:00"/>
    <s v="Standard Class"/>
    <s v="GB-14530"/>
    <s v="George Bell"/>
    <x v="1"/>
    <x v="0"/>
    <s v="Los Angeles"/>
    <x v="1"/>
    <n v="90049"/>
    <x v="1"/>
    <s v="OFF-SU-10004782"/>
    <x v="1"/>
    <x v="14"/>
    <s v="Elite 5&quot; Scissors"/>
    <n v="16.899999999999999"/>
    <n v="2"/>
    <n v="0"/>
    <n v="5.0699999999999985"/>
  </r>
  <r>
    <n v="3761"/>
    <x v="1855"/>
    <x v="1"/>
    <x v="227"/>
    <d v="2012-09-23T00:00:00"/>
    <s v="Standard Class"/>
    <s v="GB-14530"/>
    <s v="George Bell"/>
    <x v="1"/>
    <x v="0"/>
    <s v="Los Angeles"/>
    <x v="1"/>
    <n v="90049"/>
    <x v="1"/>
    <s v="FUR-FU-10001591"/>
    <x v="0"/>
    <x v="5"/>
    <s v="Advantus Panel Wall Certificate Holder - 8.5x11"/>
    <n v="24.4"/>
    <n v="2"/>
    <n v="0"/>
    <n v="10.248000000000001"/>
  </r>
  <r>
    <n v="3762"/>
    <x v="1856"/>
    <x v="3"/>
    <x v="605"/>
    <d v="2014-05-18T00:00:00"/>
    <s v="Standard Class"/>
    <s v="CK-12205"/>
    <s v="Chloris Kastensmidt"/>
    <x v="0"/>
    <x v="0"/>
    <s v="Everett"/>
    <x v="31"/>
    <n v="2149"/>
    <x v="3"/>
    <s v="OFF-PA-10000659"/>
    <x v="1"/>
    <x v="10"/>
    <s v="TOPS Carbonless Receipt Book, Four 2-3/4 x 7-1/4 Money Receipts per Page"/>
    <n v="87.6"/>
    <n v="5"/>
    <n v="0"/>
    <n v="42.047999999999995"/>
  </r>
  <r>
    <n v="3763"/>
    <x v="1857"/>
    <x v="0"/>
    <x v="572"/>
    <d v="2013-08-19T00:00:00"/>
    <s v="Second Class"/>
    <s v="TS-21160"/>
    <s v="Theresa Swint"/>
    <x v="1"/>
    <x v="0"/>
    <s v="West Allis"/>
    <x v="6"/>
    <n v="53214"/>
    <x v="2"/>
    <s v="FUR-BO-10001337"/>
    <x v="0"/>
    <x v="0"/>
    <s v="O'Sullivan Living Dimensions 2-Shelf Bookcases"/>
    <n v="241.96"/>
    <n v="2"/>
    <n v="0"/>
    <n v="24.195999999999998"/>
  </r>
  <r>
    <n v="3764"/>
    <x v="1857"/>
    <x v="0"/>
    <x v="572"/>
    <d v="2013-08-19T00:00:00"/>
    <s v="Second Class"/>
    <s v="TS-21160"/>
    <s v="Theresa Swint"/>
    <x v="1"/>
    <x v="0"/>
    <s v="West Allis"/>
    <x v="6"/>
    <n v="53214"/>
    <x v="2"/>
    <s v="OFF-BI-10003529"/>
    <x v="1"/>
    <x v="8"/>
    <s v="Avery Round Ring Poly Binders"/>
    <n v="8.52"/>
    <n v="3"/>
    <n v="0"/>
    <n v="4.1747999999999994"/>
  </r>
  <r>
    <n v="3765"/>
    <x v="1858"/>
    <x v="3"/>
    <x v="906"/>
    <d v="2014-03-03T00:00:00"/>
    <s v="Standard Class"/>
    <s v="MH-18025"/>
    <s v="Michelle Huthwaite"/>
    <x v="0"/>
    <x v="0"/>
    <s v="Chicago"/>
    <x v="10"/>
    <n v="60623"/>
    <x v="2"/>
    <s v="OFF-BI-10002609"/>
    <x v="1"/>
    <x v="8"/>
    <s v="Avery Hidden Tab Dividers for Binding Systems"/>
    <n v="1.7879999999999996"/>
    <n v="3"/>
    <n v="0.8"/>
    <n v="-3.0396000000000001"/>
  </r>
  <r>
    <n v="3766"/>
    <x v="1859"/>
    <x v="0"/>
    <x v="844"/>
    <d v="2013-03-26T00:00:00"/>
    <s v="Standard Class"/>
    <s v="DM-12955"/>
    <s v="Dario Medina"/>
    <x v="1"/>
    <x v="0"/>
    <s v="Houston"/>
    <x v="5"/>
    <n v="77036"/>
    <x v="2"/>
    <s v="FUR-TA-10004767"/>
    <x v="0"/>
    <x v="3"/>
    <s v="Safco Drafting Table"/>
    <n v="99.372"/>
    <n v="2"/>
    <n v="0.3"/>
    <n v="-1.4196000000000097"/>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000000000001"/>
    <n v="5"/>
    <n v="0.2"/>
    <n v="11.996000000000002"/>
  </r>
  <r>
    <n v="3769"/>
    <x v="1861"/>
    <x v="2"/>
    <x v="757"/>
    <d v="2011-12-20T00:00:00"/>
    <s v="Second Class"/>
    <s v="KB-16585"/>
    <s v="Ken Black"/>
    <x v="1"/>
    <x v="0"/>
    <s v="Hialeah"/>
    <x v="2"/>
    <n v="33012"/>
    <x v="0"/>
    <s v="FUR-CH-10000988"/>
    <x v="0"/>
    <x v="1"/>
    <s v="Hon Olson Stacker Stools"/>
    <n v="1013.8320000000001"/>
    <n v="9"/>
    <n v="0.2"/>
    <n v="101.38319999999999"/>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Just In Time” Height-Adjustable Multi-Task Work Tables"/>
    <n v="2003.52"/>
    <n v="6"/>
    <n v="0.2"/>
    <n v="-325.57200000000023"/>
  </r>
  <r>
    <n v="3772"/>
    <x v="1863"/>
    <x v="0"/>
    <x v="536"/>
    <d v="2013-05-18T00:00:00"/>
    <s v="Standard Class"/>
    <s v="FM-14215"/>
    <s v="Filia McAdams"/>
    <x v="1"/>
    <x v="0"/>
    <s v="Philadelphia"/>
    <x v="9"/>
    <n v="19140"/>
    <x v="3"/>
    <s v="OFF-ST-10004804"/>
    <x v="1"/>
    <x v="4"/>
    <s v="Belkin 19&quot; Vented Equipment Shelf, Black"/>
    <n v="82.367999999999995"/>
    <n v="2"/>
    <n v="0.2"/>
    <n v="-19.562399999999997"/>
  </r>
  <r>
    <n v="3773"/>
    <x v="1864"/>
    <x v="2"/>
    <x v="908"/>
    <d v="2011-08-11T00:00:00"/>
    <s v="Second Class"/>
    <s v="RF-19735"/>
    <s v="Roland Fjeld"/>
    <x v="0"/>
    <x v="0"/>
    <s v="Columbia"/>
    <x v="20"/>
    <n v="29203"/>
    <x v="0"/>
    <s v="TEC-AC-10000023"/>
    <x v="2"/>
    <x v="11"/>
    <s v="Maxell 74 Minute CD-R Spindle, 50/Pack"/>
    <n v="62.91"/>
    <n v="3"/>
    <n v="0"/>
    <n v="22.647599999999997"/>
  </r>
  <r>
    <n v="3774"/>
    <x v="1865"/>
    <x v="2"/>
    <x v="909"/>
    <d v="2011-04-13T00:00:00"/>
    <s v="Second Class"/>
    <s v="JK-15370"/>
    <s v="Jay Kimmel"/>
    <x v="0"/>
    <x v="0"/>
    <s v="Miami"/>
    <x v="2"/>
    <n v="33180"/>
    <x v="0"/>
    <s v="OFF-FA-10001332"/>
    <x v="1"/>
    <x v="13"/>
    <s v="Acco Banker's Clasps, 5 3/4&quot;-Long"/>
    <n v="6.911999999999999"/>
    <n v="3"/>
    <n v="0.2"/>
    <n v="2.3327999999999998"/>
  </r>
  <r>
    <n v="3775"/>
    <x v="1865"/>
    <x v="2"/>
    <x v="909"/>
    <d v="2011-04-13T00:00:00"/>
    <s v="Second Class"/>
    <s v="JK-15370"/>
    <s v="Jay Kimmel"/>
    <x v="0"/>
    <x v="0"/>
    <s v="Miami"/>
    <x v="2"/>
    <n v="33180"/>
    <x v="0"/>
    <s v="TEC-AC-10002001"/>
    <x v="2"/>
    <x v="11"/>
    <s v="Logitech Wireless Gaming Headset G930"/>
    <n v="383.97600000000006"/>
    <n v="3"/>
    <n v="0.2"/>
    <n v="81.59490000000001"/>
  </r>
  <r>
    <n v="3776"/>
    <x v="1865"/>
    <x v="2"/>
    <x v="909"/>
    <d v="2011-04-13T00:00:00"/>
    <s v="Second Class"/>
    <s v="JK-15370"/>
    <s v="Jay Kimmel"/>
    <x v="0"/>
    <x v="0"/>
    <s v="Miami"/>
    <x v="2"/>
    <n v="33180"/>
    <x v="0"/>
    <s v="OFF-PA-10000029"/>
    <x v="1"/>
    <x v="10"/>
    <s v="Xerox 224"/>
    <n v="10.368000000000002"/>
    <n v="2"/>
    <n v="0.2"/>
    <n v="3.6288"/>
  </r>
  <r>
    <n v="3777"/>
    <x v="1865"/>
    <x v="2"/>
    <x v="909"/>
    <d v="2011-04-13T00:00:00"/>
    <s v="Second Class"/>
    <s v="JK-15370"/>
    <s v="Jay Kimmel"/>
    <x v="0"/>
    <x v="0"/>
    <s v="Miami"/>
    <x v="2"/>
    <n v="33180"/>
    <x v="0"/>
    <s v="TEC-AC-10001874"/>
    <x v="2"/>
    <x v="11"/>
    <s v="Logitech Wireless Anywhere Mouse MX for PC and Mac"/>
    <n v="335.9440000000000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s v="Miami"/>
    <x v="2"/>
    <n v="33180"/>
    <x v="0"/>
    <s v="TEC-PH-10002564"/>
    <x v="2"/>
    <x v="7"/>
    <s v="OtterBox Defender Series Case - Samsung Galaxy S4"/>
    <n v="71.975999999999999"/>
    <n v="3"/>
    <n v="0.2"/>
    <n v="8.9969999999999892"/>
  </r>
  <r>
    <n v="3780"/>
    <x v="1868"/>
    <x v="3"/>
    <x v="911"/>
    <d v="2014-02-21T00:00:00"/>
    <s v="Standard Class"/>
    <s v="LF-17185"/>
    <s v="Luke Foster"/>
    <x v="0"/>
    <x v="0"/>
    <s v="New York City"/>
    <x v="15"/>
    <n v="10035"/>
    <x v="3"/>
    <s v="OFF-PA-10003465"/>
    <x v="1"/>
    <x v="10"/>
    <s v="Xerox 1912"/>
    <n v="37.94"/>
    <n v="2"/>
    <n v="0"/>
    <n v="18.211199999999998"/>
  </r>
  <r>
    <n v="3781"/>
    <x v="1869"/>
    <x v="2"/>
    <x v="912"/>
    <d v="2011-11-20T00:00:00"/>
    <s v="Standard Class"/>
    <s v="RH-19510"/>
    <s v="Rick Huthwaite"/>
    <x v="2"/>
    <x v="0"/>
    <s v="Manhattan"/>
    <x v="41"/>
    <n v="66502"/>
    <x v="2"/>
    <s v="TEC-PH-10000038"/>
    <x v="2"/>
    <x v="7"/>
    <s v="Jawbone MINI JAMBOX Wireless Bluetooth Speaker"/>
    <n v="273.95999999999998"/>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s v="Memphis"/>
    <x v="18"/>
    <n v="38109"/>
    <x v="0"/>
    <s v="OFF-PA-10003424"/>
    <x v="1"/>
    <x v="10"/>
    <s v="&quot;While you Were Out&quot; Message Book, One Form per Page"/>
    <n v="8.9039999999999999"/>
    <n v="3"/>
    <n v="0.2"/>
    <n v="3.3389999999999995"/>
  </r>
  <r>
    <n v="3784"/>
    <x v="1871"/>
    <x v="3"/>
    <x v="38"/>
    <d v="2014-11-17T00:00:00"/>
    <s v="Second Class"/>
    <s v="MN-17935"/>
    <s v="Michael Nguyen"/>
    <x v="0"/>
    <x v="0"/>
    <s v="Memphis"/>
    <x v="18"/>
    <n v="38109"/>
    <x v="0"/>
    <s v="OFF-ST-10003716"/>
    <x v="1"/>
    <x v="4"/>
    <s v="Tennsco Double-Tier Lockers"/>
    <n v="720.06400000000008"/>
    <n v="4"/>
    <n v="0.2"/>
    <n v="-63.005600000000015"/>
  </r>
  <r>
    <n v="3785"/>
    <x v="1872"/>
    <x v="3"/>
    <x v="689"/>
    <d v="2014-08-05T00:00:00"/>
    <s v="Standard Class"/>
    <s v="EH-14125"/>
    <s v="Eugene Hildebrand"/>
    <x v="2"/>
    <x v="0"/>
    <s v="Fort Lauderdale"/>
    <x v="2"/>
    <n v="33311"/>
    <x v="0"/>
    <s v="TEC-AC-10003590"/>
    <x v="2"/>
    <x v="11"/>
    <s v="TRENDnet 56K USB 2.0 Phone, Internet and Fax Modem"/>
    <n v="41.424000000000007"/>
    <n v="2"/>
    <n v="0.2"/>
    <n v="8.2847999999999971"/>
  </r>
  <r>
    <n v="3786"/>
    <x v="1873"/>
    <x v="3"/>
    <x v="377"/>
    <d v="2014-12-31T00:00:00"/>
    <s v="Standard Class"/>
    <s v="TC-21535"/>
    <s v="Tracy Collins"/>
    <x v="2"/>
    <x v="0"/>
    <s v="Columbus"/>
    <x v="24"/>
    <n v="43229"/>
    <x v="3"/>
    <s v="OFF-BI-10000494"/>
    <x v="1"/>
    <x v="8"/>
    <s v="Acco Economy Flexible Poly Round Ring Binder"/>
    <n v="3.1320000000000001"/>
    <n v="2"/>
    <n v="0.7"/>
    <n v="-2.6099999999999994"/>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9000000000001"/>
  </r>
  <r>
    <n v="3789"/>
    <x v="1875"/>
    <x v="0"/>
    <x v="913"/>
    <d v="2013-09-10T00:00:00"/>
    <s v="Standard Class"/>
    <s v="IL-15100"/>
    <s v="Ivan Liston"/>
    <x v="0"/>
    <x v="0"/>
    <s v="Houston"/>
    <x v="5"/>
    <n v="77041"/>
    <x v="2"/>
    <s v="OFF-AR-10001044"/>
    <x v="1"/>
    <x v="6"/>
    <s v="BOSTON Ranger #55 Pencil Sharpener, Black"/>
    <n v="62.376000000000005"/>
    <n v="3"/>
    <n v="0.2"/>
    <n v="7.0172999999999952"/>
  </r>
  <r>
    <n v="3790"/>
    <x v="1876"/>
    <x v="0"/>
    <x v="764"/>
    <d v="2013-04-22T00:00:00"/>
    <s v="Standard Class"/>
    <s v="SW-20350"/>
    <s v="Sean Wendt"/>
    <x v="2"/>
    <x v="0"/>
    <s v="Omaha"/>
    <x v="8"/>
    <n v="68104"/>
    <x v="2"/>
    <s v="OFF-FA-10000134"/>
    <x v="1"/>
    <x v="13"/>
    <s v="Advantus Push Pins, Aluminum Head"/>
    <n v="29.049999999999997"/>
    <n v="5"/>
    <n v="0"/>
    <n v="9.0054999999999996"/>
  </r>
  <r>
    <n v="3791"/>
    <x v="1877"/>
    <x v="2"/>
    <x v="260"/>
    <d v="2011-07-11T00:00:00"/>
    <s v="Standard Class"/>
    <s v="DP-13390"/>
    <s v="Dennis Pardue"/>
    <x v="2"/>
    <x v="0"/>
    <s v="Los Angeles"/>
    <x v="1"/>
    <n v="90004"/>
    <x v="1"/>
    <s v="OFF-BI-10001670"/>
    <x v="1"/>
    <x v="8"/>
    <s v="Vinyl Sectional Post Binders"/>
    <n v="180.96000000000004"/>
    <n v="6"/>
    <n v="0.2"/>
    <n v="67.86"/>
  </r>
  <r>
    <n v="3792"/>
    <x v="1878"/>
    <x v="1"/>
    <x v="914"/>
    <d v="2012-02-28T00:00:00"/>
    <s v="First Class"/>
    <s v="BT-11395"/>
    <s v="Bill Tyler"/>
    <x v="1"/>
    <x v="0"/>
    <s v="Altoona"/>
    <x v="9"/>
    <n v="16602"/>
    <x v="3"/>
    <s v="OFF-BI-10000343"/>
    <x v="1"/>
    <x v="8"/>
    <s v="Pressboard Covers with Storage Hooks, 9 1/2&quot; x 11&quot;, Light Blue"/>
    <n v="4.4190000000000005"/>
    <n v="3"/>
    <n v="0.7"/>
    <n v="-3.3879000000000001"/>
  </r>
  <r>
    <n v="3793"/>
    <x v="1878"/>
    <x v="1"/>
    <x v="914"/>
    <d v="2012-02-28T00:00:00"/>
    <s v="First Class"/>
    <s v="BT-11395"/>
    <s v="Bill Tyler"/>
    <x v="1"/>
    <x v="0"/>
    <s v="Altoona"/>
    <x v="9"/>
    <n v="16602"/>
    <x v="3"/>
    <s v="OFF-AR-10002257"/>
    <x v="1"/>
    <x v="6"/>
    <s v="Eldon Spacemaker Box, Quick-Snap Lid, Clear"/>
    <n v="16.032"/>
    <n v="6"/>
    <n v="0.2"/>
    <n v="2.2043999999999979"/>
  </r>
  <r>
    <n v="3794"/>
    <x v="1879"/>
    <x v="1"/>
    <x v="154"/>
    <d v="2012-12-01T00:00:00"/>
    <s v="Standard Class"/>
    <s v="JE-15475"/>
    <s v="Jeremy Ellison"/>
    <x v="0"/>
    <x v="0"/>
    <s v="New York City"/>
    <x v="15"/>
    <n v="10024"/>
    <x v="3"/>
    <s v="OFF-AR-10001915"/>
    <x v="1"/>
    <x v="6"/>
    <s v="Peel-Off China Markers"/>
    <n v="29.79"/>
    <n v="3"/>
    <n v="0"/>
    <n v="12.511800000000001"/>
  </r>
  <r>
    <n v="3795"/>
    <x v="1880"/>
    <x v="2"/>
    <x v="915"/>
    <d v="2011-02-03T00:00:00"/>
    <s v="Standard Class"/>
    <s v="EJ-13720"/>
    <s v="Ed Jacobs"/>
    <x v="0"/>
    <x v="0"/>
    <s v="San Diego"/>
    <x v="1"/>
    <n v="92037"/>
    <x v="1"/>
    <s v="OFF-ST-10003692"/>
    <x v="1"/>
    <x v="4"/>
    <s v="Recycled Steel Personal File for Hanging File Folders"/>
    <n v="57.23"/>
    <n v="1"/>
    <n v="0"/>
    <n v="14.307499999999997"/>
  </r>
  <r>
    <n v="3796"/>
    <x v="1880"/>
    <x v="2"/>
    <x v="915"/>
    <d v="2011-02-03T00:00:00"/>
    <s v="Standard Class"/>
    <s v="EJ-13720"/>
    <s v="Ed Jacobs"/>
    <x v="0"/>
    <x v="0"/>
    <s v="San Diego"/>
    <x v="1"/>
    <n v="92037"/>
    <x v="1"/>
    <s v="FUR-TA-10003469"/>
    <x v="0"/>
    <x v="3"/>
    <s v="Balt Split Level Computer Training Table"/>
    <n v="333"/>
    <n v="3"/>
    <n v="0.2"/>
    <n v="-16.649999999999991"/>
  </r>
  <r>
    <n v="3797"/>
    <x v="1880"/>
    <x v="2"/>
    <x v="915"/>
    <d v="2011-02-03T00:00:00"/>
    <s v="Standard Class"/>
    <s v="EJ-13720"/>
    <s v="Ed Jacobs"/>
    <x v="0"/>
    <x v="0"/>
    <s v="San Diego"/>
    <x v="1"/>
    <n v="92037"/>
    <x v="1"/>
    <s v="OFF-AR-10003179"/>
    <x v="1"/>
    <x v="6"/>
    <s v="Dixon Ticonderoga Core-Lock Colored Pencils"/>
    <n v="36.44"/>
    <n v="4"/>
    <n v="0"/>
    <n v="12.025199999999998"/>
  </r>
  <r>
    <n v="3798"/>
    <x v="1881"/>
    <x v="3"/>
    <x v="397"/>
    <d v="2014-09-27T00:00:00"/>
    <s v="First Class"/>
    <s v="BE-11410"/>
    <s v="Bobby Elias"/>
    <x v="0"/>
    <x v="0"/>
    <s v="Miami"/>
    <x v="2"/>
    <n v="33178"/>
    <x v="0"/>
    <s v="OFF-PA-10003395"/>
    <x v="1"/>
    <x v="10"/>
    <s v="Xerox 1941"/>
    <n v="251.64"/>
    <n v="3"/>
    <n v="0.2"/>
    <n v="88.073999999999984"/>
  </r>
  <r>
    <n v="3799"/>
    <x v="1882"/>
    <x v="3"/>
    <x v="259"/>
    <d v="2014-11-06T00:00:00"/>
    <s v="First Class"/>
    <s v="KL-16555"/>
    <s v="Kelly Lampkin"/>
    <x v="1"/>
    <x v="0"/>
    <s v="Greensboro"/>
    <x v="3"/>
    <n v="27405"/>
    <x v="0"/>
    <s v="FUR-TA-10004575"/>
    <x v="0"/>
    <x v="3"/>
    <s v="Hon 5100 Series Wood Tables"/>
    <n v="523.76400000000001"/>
    <n v="3"/>
    <n v="0.4"/>
    <n v="-192.04680000000008"/>
  </r>
  <r>
    <n v="3800"/>
    <x v="1882"/>
    <x v="3"/>
    <x v="259"/>
    <d v="2014-11-06T00:00:00"/>
    <s v="First Class"/>
    <s v="KL-16555"/>
    <s v="Kelly Lampkin"/>
    <x v="1"/>
    <x v="0"/>
    <s v="Greensboro"/>
    <x v="3"/>
    <n v="27405"/>
    <x v="0"/>
    <s v="TEC-PH-10002483"/>
    <x v="2"/>
    <x v="7"/>
    <s v="Motorola Moto X"/>
    <n v="1359.96"/>
    <n v="5"/>
    <n v="0.2"/>
    <n v="118.99650000000003"/>
  </r>
  <r>
    <n v="3801"/>
    <x v="1883"/>
    <x v="0"/>
    <x v="500"/>
    <d v="2013-10-21T00:00:00"/>
    <s v="Standard Class"/>
    <s v="NC-18415"/>
    <s v="Nathan Cano"/>
    <x v="0"/>
    <x v="0"/>
    <s v="Jacksonville"/>
    <x v="3"/>
    <n v="28540"/>
    <x v="0"/>
    <s v="FUR-CH-10003606"/>
    <x v="0"/>
    <x v="1"/>
    <s v="SAFCO Folding Chair Trolley"/>
    <n v="102.59200000000001"/>
    <n v="1"/>
    <n v="0.2"/>
    <n v="10.2592"/>
  </r>
  <r>
    <n v="3802"/>
    <x v="1883"/>
    <x v="0"/>
    <x v="500"/>
    <d v="2013-10-21T00:00:00"/>
    <s v="Standard Class"/>
    <s v="NC-18415"/>
    <s v="Nathan Cano"/>
    <x v="0"/>
    <x v="0"/>
    <s v="Jacksonville"/>
    <x v="3"/>
    <n v="28540"/>
    <x v="0"/>
    <s v="TEC-AC-10002473"/>
    <x v="2"/>
    <x v="11"/>
    <s v="Maxell 4.7GB DVD-R"/>
    <n v="22.704000000000001"/>
    <n v="1"/>
    <n v="0.2"/>
    <n v="5.9597999999999995"/>
  </r>
  <r>
    <n v="3803"/>
    <x v="1883"/>
    <x v="0"/>
    <x v="500"/>
    <d v="2013-10-21T00:00:00"/>
    <s v="Standard Class"/>
    <s v="NC-18415"/>
    <s v="Nathan Cano"/>
    <x v="0"/>
    <x v="0"/>
    <s v="Jacksonville"/>
    <x v="3"/>
    <n v="28540"/>
    <x v="0"/>
    <s v="OFF-PA-10002319"/>
    <x v="1"/>
    <x v="10"/>
    <s v="Xerox 1944"/>
    <n v="93.024000000000001"/>
    <n v="3"/>
    <n v="0.2"/>
    <n v="33.721199999999996"/>
  </r>
  <r>
    <n v="3804"/>
    <x v="1883"/>
    <x v="0"/>
    <x v="500"/>
    <d v="2013-10-21T00:00:00"/>
    <s v="Standard Class"/>
    <s v="NC-18415"/>
    <s v="Nathan Cano"/>
    <x v="0"/>
    <x v="0"/>
    <s v="Jacksonville"/>
    <x v="3"/>
    <n v="28540"/>
    <x v="0"/>
    <s v="OFF-SU-10000946"/>
    <x v="1"/>
    <x v="14"/>
    <s v="Staples"/>
    <n v="12.768000000000001"/>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s v="Jacksonville"/>
    <x v="3"/>
    <n v="28540"/>
    <x v="0"/>
    <s v="OFF-PA-10002377"/>
    <x v="1"/>
    <x v="10"/>
    <s v="Xerox 1916"/>
    <n v="39.152000000000001"/>
    <n v="1"/>
    <n v="0.2"/>
    <n v="14.681999999999999"/>
  </r>
  <r>
    <n v="3807"/>
    <x v="1884"/>
    <x v="1"/>
    <x v="768"/>
    <d v="2012-11-19T00:00:00"/>
    <s v="Standard Class"/>
    <s v="AH-10690"/>
    <s v="Anna Häberlin"/>
    <x v="1"/>
    <x v="0"/>
    <s v="Plantation"/>
    <x v="2"/>
    <n v="33317"/>
    <x v="0"/>
    <s v="OFF-AR-10001246"/>
    <x v="1"/>
    <x v="6"/>
    <s v="Newell 317"/>
    <n v="11.76"/>
    <n v="5"/>
    <n v="0.2"/>
    <n v="1.3229999999999991"/>
  </r>
  <r>
    <n v="3808"/>
    <x v="1884"/>
    <x v="1"/>
    <x v="768"/>
    <d v="2012-11-19T00:00:00"/>
    <s v="Standard Class"/>
    <s v="AH-10690"/>
    <s v="Anna Häberlin"/>
    <x v="1"/>
    <x v="0"/>
    <s v="Plantation"/>
    <x v="2"/>
    <n v="33317"/>
    <x v="0"/>
    <s v="OFF-BI-10003291"/>
    <x v="1"/>
    <x v="8"/>
    <s v="Wilson Jones Leather-Like Binders with DublLock Round Rings"/>
    <n v="5.2380000000000013"/>
    <n v="2"/>
    <n v="0.7"/>
    <n v="-4.0158000000000005"/>
  </r>
  <r>
    <n v="3809"/>
    <x v="1884"/>
    <x v="1"/>
    <x v="768"/>
    <d v="2012-11-19T00:00:00"/>
    <s v="Standard Class"/>
    <s v="AH-10690"/>
    <s v="Anna Häberlin"/>
    <x v="1"/>
    <x v="0"/>
    <s v="Plantation"/>
    <x v="2"/>
    <n v="33317"/>
    <x v="0"/>
    <s v="OFF-BI-10002799"/>
    <x v="1"/>
    <x v="8"/>
    <s v="SlimView Poly Binder, 3/8&quot;"/>
    <n v="4.6619999999999999"/>
    <n v="3"/>
    <n v="0.7"/>
    <n v="-3.7295999999999996"/>
  </r>
  <r>
    <n v="3810"/>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x v="0"/>
    <s v="Plantation"/>
    <x v="2"/>
    <n v="33317"/>
    <x v="0"/>
    <s v="TEC-PH-10000441"/>
    <x v="2"/>
    <x v="7"/>
    <s v="VTech DS6151"/>
    <n v="100.792"/>
    <n v="1"/>
    <n v="0.2"/>
    <n v="10.079200000000007"/>
  </r>
  <r>
    <n v="3812"/>
    <x v="1884"/>
    <x v="1"/>
    <x v="768"/>
    <d v="2012-11-19T00:00:00"/>
    <s v="Standard Class"/>
    <s v="AH-10690"/>
    <s v="Anna Häberlin"/>
    <x v="1"/>
    <x v="0"/>
    <s v="Plantation"/>
    <x v="2"/>
    <n v="33317"/>
    <x v="0"/>
    <s v="FUR-CH-10004477"/>
    <x v="0"/>
    <x v="1"/>
    <s v="Global Push Button Manager's Chair, Indigo"/>
    <n v="146.13600000000002"/>
    <n v="3"/>
    <n v="0.2"/>
    <n v="16.440299999999986"/>
  </r>
  <r>
    <n v="3813"/>
    <x v="1885"/>
    <x v="3"/>
    <x v="916"/>
    <d v="2014-03-06T00:00:00"/>
    <s v="Same Day"/>
    <s v="PK-19075"/>
    <s v="Pete Kriz"/>
    <x v="0"/>
    <x v="0"/>
    <s v="Milwaukee"/>
    <x v="6"/>
    <n v="53209"/>
    <x v="2"/>
    <s v="OFF-LA-10003537"/>
    <x v="1"/>
    <x v="2"/>
    <s v="Avery 515"/>
    <n v="25.06"/>
    <n v="2"/>
    <n v="0"/>
    <n v="11.778199999999998"/>
  </r>
  <r>
    <n v="3814"/>
    <x v="1886"/>
    <x v="1"/>
    <x v="599"/>
    <d v="2012-11-09T00:00:00"/>
    <s v="Standard Class"/>
    <s v="NG-18430"/>
    <s v="Nathan Gelder"/>
    <x v="0"/>
    <x v="0"/>
    <s v="Quincy"/>
    <x v="10"/>
    <n v="62301"/>
    <x v="2"/>
    <s v="OFF-LA-10004484"/>
    <x v="1"/>
    <x v="2"/>
    <s v="Avery 476"/>
    <n v="19.824000000000002"/>
    <n v="6"/>
    <n v="0.2"/>
    <n v="6.4427999999999992"/>
  </r>
  <r>
    <n v="3815"/>
    <x v="1887"/>
    <x v="0"/>
    <x v="630"/>
    <d v="2013-07-09T00:00:00"/>
    <s v="Same Day"/>
    <s v="ZD-21925"/>
    <s v="Zuschuss Donatelli"/>
    <x v="0"/>
    <x v="0"/>
    <s v="Jacksonville"/>
    <x v="2"/>
    <n v="32216"/>
    <x v="0"/>
    <s v="TEC-PH-10002824"/>
    <x v="2"/>
    <x v="7"/>
    <s v="Jabra SPEAK 410 Multidevice Speakerphone"/>
    <n v="823.96000000000015"/>
    <n v="5"/>
    <n v="0.2"/>
    <n v="51.497499999999974"/>
  </r>
  <r>
    <n v="3816"/>
    <x v="1887"/>
    <x v="0"/>
    <x v="630"/>
    <d v="2013-07-09T00:00:00"/>
    <s v="Same Day"/>
    <s v="ZD-21925"/>
    <s v="Zuschuss Donatelli"/>
    <x v="0"/>
    <x v="0"/>
    <s v="Jacksonville"/>
    <x v="2"/>
    <n v="32216"/>
    <x v="0"/>
    <s v="OFF-PA-10004965"/>
    <x v="1"/>
    <x v="10"/>
    <s v="Xerox 1921"/>
    <n v="15.984000000000002"/>
    <n v="2"/>
    <n v="0.2"/>
    <n v="4.9949999999999992"/>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88"/>
  </r>
  <r>
    <n v="3820"/>
    <x v="1889"/>
    <x v="3"/>
    <x v="449"/>
    <d v="2014-10-15T00:00:00"/>
    <s v="Standard Class"/>
    <s v="HG-14845"/>
    <s v="Harry Greene"/>
    <x v="0"/>
    <x v="0"/>
    <s v="New York City"/>
    <x v="15"/>
    <n v="10024"/>
    <x v="3"/>
    <s v="OFF-BI-10001031"/>
    <x v="1"/>
    <x v="8"/>
    <s v="Pressboard Data Binders by Wilson Jones"/>
    <n v="12.816000000000001"/>
    <n v="3"/>
    <n v="0.2"/>
    <n v="4.3253999999999984"/>
  </r>
  <r>
    <n v="3821"/>
    <x v="1889"/>
    <x v="3"/>
    <x v="449"/>
    <d v="2014-10-15T00:00:00"/>
    <s v="Standard Class"/>
    <s v="HG-14845"/>
    <s v="Harry Greene"/>
    <x v="0"/>
    <x v="0"/>
    <s v="New York City"/>
    <x v="15"/>
    <n v="10024"/>
    <x v="3"/>
    <s v="FUR-BO-10003034"/>
    <x v="0"/>
    <x v="0"/>
    <s v="O'Sullivan Elevations Bookcase, Cherry Finish"/>
    <n v="314.35199999999998"/>
    <n v="3"/>
    <n v="0.2"/>
    <n v="-15.7175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40000000000002"/>
    <n v="6"/>
    <n v="0.2"/>
    <n v="6.1560000000000006"/>
  </r>
  <r>
    <n v="3824"/>
    <x v="1890"/>
    <x v="1"/>
    <x v="471"/>
    <d v="2012-09-18T00:00:00"/>
    <s v="Standard Class"/>
    <s v="CC-12685"/>
    <s v="Craig Carroll"/>
    <x v="0"/>
    <x v="0"/>
    <s v="New York City"/>
    <x v="15"/>
    <n v="10011"/>
    <x v="3"/>
    <s v="OFF-ST-10000585"/>
    <x v="1"/>
    <x v="4"/>
    <s v="Economy Rollaway Files"/>
    <n v="991.19999999999993"/>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000000000007"/>
  </r>
  <r>
    <n v="3828"/>
    <x v="1892"/>
    <x v="3"/>
    <x v="917"/>
    <d v="2014-05-12T00:00:00"/>
    <s v="Standard Class"/>
    <s v="RW-19540"/>
    <s v="Rick Wilson"/>
    <x v="1"/>
    <x v="0"/>
    <s v="Detroit"/>
    <x v="12"/>
    <n v="48234"/>
    <x v="2"/>
    <s v="FUR-CH-10004086"/>
    <x v="0"/>
    <x v="1"/>
    <s v="Hon 4070 Series Pagoda Armless Upholstered Stacking Chairs"/>
    <n v="1458.65"/>
    <n v="5"/>
    <n v="0"/>
    <n v="423.00849999999997"/>
  </r>
  <r>
    <n v="3829"/>
    <x v="1892"/>
    <x v="3"/>
    <x v="917"/>
    <d v="2014-05-12T00:00:00"/>
    <s v="Standard Class"/>
    <s v="RW-19540"/>
    <s v="Rick Wilson"/>
    <x v="1"/>
    <x v="0"/>
    <s v="Detroit"/>
    <x v="12"/>
    <n v="48234"/>
    <x v="2"/>
    <s v="FUR-CH-10002017"/>
    <x v="0"/>
    <x v="1"/>
    <s v="SAFCO Optional Arm Kit for Workspace Cribbage Stacking Chair"/>
    <n v="26.64"/>
    <n v="1"/>
    <n v="0"/>
    <n v="7.4591999999999992"/>
  </r>
  <r>
    <n v="3830"/>
    <x v="1892"/>
    <x v="3"/>
    <x v="917"/>
    <d v="2014-05-12T00:00:00"/>
    <s v="Standard Class"/>
    <s v="RW-19540"/>
    <s v="Rick Wilson"/>
    <x v="1"/>
    <x v="0"/>
    <s v="Detroit"/>
    <x v="12"/>
    <n v="48234"/>
    <x v="2"/>
    <s v="FUR-CH-10000595"/>
    <x v="0"/>
    <x v="1"/>
    <s v="Safco Contoured Stacking Chairs"/>
    <n v="476.8"/>
    <n v="2"/>
    <n v="0"/>
    <n v="119.19999999999999"/>
  </r>
  <r>
    <n v="3831"/>
    <x v="1892"/>
    <x v="3"/>
    <x v="917"/>
    <d v="2014-05-12T00:00:00"/>
    <s v="Standard Class"/>
    <s v="RW-19540"/>
    <s v="Rick Wilson"/>
    <x v="1"/>
    <x v="0"/>
    <s v="Detroit"/>
    <x v="12"/>
    <n v="48234"/>
    <x v="2"/>
    <s v="OFF-AP-10001563"/>
    <x v="1"/>
    <x v="9"/>
    <s v="Belkin Premiere Surge Master II 8-outlet surge protector"/>
    <n v="87.444000000000003"/>
    <n v="2"/>
    <n v="0.1"/>
    <n v="18.460399999999986"/>
  </r>
  <r>
    <n v="3832"/>
    <x v="1893"/>
    <x v="1"/>
    <x v="717"/>
    <d v="2012-11-19T00:00:00"/>
    <s v="Standard Class"/>
    <s v="LS-17230"/>
    <s v="Lycoris Saunders"/>
    <x v="0"/>
    <x v="0"/>
    <s v="Dover"/>
    <x v="13"/>
    <n v="19901"/>
    <x v="3"/>
    <s v="FUR-FU-10004017"/>
    <x v="0"/>
    <x v="5"/>
    <s v="Executive Impressions 13&quot; Chairman Wall Clock"/>
    <n v="76.14"/>
    <n v="3"/>
    <n v="0"/>
    <n v="26.648999999999997"/>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399999999991"/>
  </r>
  <r>
    <n v="3835"/>
    <x v="1894"/>
    <x v="2"/>
    <x v="156"/>
    <d v="2011-11-24T00:00:00"/>
    <s v="Same Day"/>
    <s v="MY-18295"/>
    <s v="Muhammed Yedwab"/>
    <x v="1"/>
    <x v="0"/>
    <s v="Columbus"/>
    <x v="24"/>
    <n v="43229"/>
    <x v="3"/>
    <s v="FUR-CH-10000847"/>
    <x v="0"/>
    <x v="1"/>
    <s v="Global Executive Mid-Back Manager's Chair"/>
    <n v="611.05799999999999"/>
    <n v="3"/>
    <n v="0.3"/>
    <n v="-34.917600000000022"/>
  </r>
  <r>
    <n v="3836"/>
    <x v="1895"/>
    <x v="2"/>
    <x v="918"/>
    <d v="2011-04-15T00:00:00"/>
    <s v="Standard Class"/>
    <s v="JM-15655"/>
    <s v="Jim Mitchum"/>
    <x v="1"/>
    <x v="0"/>
    <s v="Glendale"/>
    <x v="16"/>
    <n v="85301"/>
    <x v="1"/>
    <s v="OFF-FA-10000611"/>
    <x v="1"/>
    <x v="13"/>
    <s v="Binder Clips by OIC"/>
    <n v="2.3679999999999999"/>
    <n v="2"/>
    <n v="0.2"/>
    <n v="0.82879999999999987"/>
  </r>
  <r>
    <n v="3837"/>
    <x v="1895"/>
    <x v="2"/>
    <x v="918"/>
    <d v="2011-04-15T00:00:00"/>
    <s v="Standard Class"/>
    <s v="JM-15655"/>
    <s v="Jim Mitchum"/>
    <x v="1"/>
    <x v="0"/>
    <s v="Glendale"/>
    <x v="16"/>
    <n v="85301"/>
    <x v="1"/>
    <s v="OFF-PA-10004733"/>
    <x v="1"/>
    <x v="10"/>
    <s v="Things To Do Today Spiral Book"/>
    <n v="19.008000000000003"/>
    <n v="3"/>
    <n v="0.2"/>
    <n v="6.8903999999999979"/>
  </r>
  <r>
    <n v="3838"/>
    <x v="1896"/>
    <x v="2"/>
    <x v="711"/>
    <d v="2011-08-02T00:00:00"/>
    <s v="Standard Class"/>
    <s v="KM-16720"/>
    <s v="Kunst Miller"/>
    <x v="0"/>
    <x v="0"/>
    <s v="North Las Vegas"/>
    <x v="33"/>
    <n v="89031"/>
    <x v="1"/>
    <s v="TEC-PH-10001363"/>
    <x v="2"/>
    <x v="7"/>
    <s v="Apple iPhone 5S"/>
    <n v="911.98400000000004"/>
    <n v="2"/>
    <n v="0.2"/>
    <n v="113.99799999999991"/>
  </r>
  <r>
    <n v="3839"/>
    <x v="1896"/>
    <x v="2"/>
    <x v="711"/>
    <d v="2011-08-02T00:00:00"/>
    <s v="Standard Class"/>
    <s v="KM-16720"/>
    <s v="Kunst Miller"/>
    <x v="0"/>
    <x v="0"/>
    <s v="North Las Vegas"/>
    <x v="33"/>
    <n v="89031"/>
    <x v="1"/>
    <s v="FUR-CH-10003312"/>
    <x v="0"/>
    <x v="1"/>
    <s v="Hon 2090 “Pillow Soft” Series Mid Back Swivel/Tilt Chairs"/>
    <n v="674.35200000000009"/>
    <n v="3"/>
    <n v="0.2"/>
    <n v="-109.58220000000011"/>
  </r>
  <r>
    <n v="3840"/>
    <x v="1896"/>
    <x v="2"/>
    <x v="711"/>
    <d v="2011-08-02T00:00:00"/>
    <s v="Standard Class"/>
    <s v="KM-16720"/>
    <s v="Kunst Miller"/>
    <x v="0"/>
    <x v="0"/>
    <s v="North Las Vegas"/>
    <x v="33"/>
    <n v="89031"/>
    <x v="1"/>
    <s v="FUR-FU-10004018"/>
    <x v="0"/>
    <x v="5"/>
    <s v="Tensor Computer Mounted Lamp"/>
    <n v="134.01"/>
    <n v="9"/>
    <n v="0"/>
    <n v="36.182700000000004"/>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00000000003"/>
    <n v="3"/>
    <n v="0.2"/>
    <n v="10.647000000000006"/>
  </r>
  <r>
    <n v="3843"/>
    <x v="1898"/>
    <x v="2"/>
    <x v="919"/>
    <d v="2011-10-31T00:00:00"/>
    <s v="First Class"/>
    <s v="TS-21370"/>
    <s v="Todd Sumrall"/>
    <x v="1"/>
    <x v="0"/>
    <s v="Los Angeles"/>
    <x v="1"/>
    <n v="90049"/>
    <x v="1"/>
    <s v="OFF-BI-10004140"/>
    <x v="1"/>
    <x v="8"/>
    <s v="Avery Non-Stick Binders"/>
    <n v="7.1840000000000011"/>
    <n v="2"/>
    <n v="0.2"/>
    <n v="2.2449999999999992"/>
  </r>
  <r>
    <n v="3844"/>
    <x v="1898"/>
    <x v="2"/>
    <x v="919"/>
    <d v="2011-10-31T00:00:00"/>
    <s v="First Class"/>
    <s v="TS-21370"/>
    <s v="Todd Sumrall"/>
    <x v="1"/>
    <x v="0"/>
    <s v="Los Angeles"/>
    <x v="1"/>
    <n v="90049"/>
    <x v="1"/>
    <s v="OFF-SU-10002301"/>
    <x v="1"/>
    <x v="14"/>
    <s v="Serrated Blade or Curved Handle Hand Letter Openers"/>
    <n v="6.28"/>
    <n v="2"/>
    <n v="0"/>
    <n v="6.2800000000000189E-2"/>
  </r>
  <r>
    <n v="3845"/>
    <x v="1898"/>
    <x v="2"/>
    <x v="919"/>
    <d v="2011-10-31T00:00:00"/>
    <s v="First Class"/>
    <s v="TS-21370"/>
    <s v="Todd Sumrall"/>
    <x v="1"/>
    <x v="0"/>
    <s v="Los Angeles"/>
    <x v="1"/>
    <n v="90049"/>
    <x v="1"/>
    <s v="OFF-SU-10000646"/>
    <x v="1"/>
    <x v="14"/>
    <s v="Premier Automatic Letter Opener"/>
    <n v="480.74"/>
    <n v="2"/>
    <n v="0"/>
    <n v="14.42220000000003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000000000006"/>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x v="0"/>
    <s v="Springfield"/>
    <x v="25"/>
    <n v="65807"/>
    <x v="2"/>
    <s v="OFF-PA-10001970"/>
    <x v="1"/>
    <x v="10"/>
    <s v="Xerox 1881"/>
    <n v="85.96"/>
    <n v="7"/>
    <n v="0"/>
    <n v="40.401199999999996"/>
  </r>
  <r>
    <n v="3852"/>
    <x v="1902"/>
    <x v="1"/>
    <x v="481"/>
    <d v="2012-09-21T00:00:00"/>
    <s v="Same Day"/>
    <s v="DH-13675"/>
    <s v="Duane Huffman"/>
    <x v="2"/>
    <x v="0"/>
    <s v="Quincy"/>
    <x v="31"/>
    <n v="2169"/>
    <x v="3"/>
    <s v="FUR-FU-10004006"/>
    <x v="0"/>
    <x v="5"/>
    <s v="Deflect-o DuraMat Lighweight, Studded, Beveled Mat for Low Pile Carpeting"/>
    <n v="85.3"/>
    <n v="2"/>
    <n v="0"/>
    <n v="14.500999999999991"/>
  </r>
  <r>
    <n v="3853"/>
    <x v="1903"/>
    <x v="3"/>
    <x v="200"/>
    <d v="2014-11-30T00:00:00"/>
    <s v="First Class"/>
    <s v="GT-14755"/>
    <s v="Guy Thornton"/>
    <x v="0"/>
    <x v="0"/>
    <s v="Rockford"/>
    <x v="10"/>
    <n v="61107"/>
    <x v="2"/>
    <s v="OFF-BI-10001524"/>
    <x v="1"/>
    <x v="8"/>
    <s v="GBC Premium Transparent Covers with Diagonal Lined Pattern"/>
    <n v="33.567999999999991"/>
    <n v="8"/>
    <n v="0.8"/>
    <n v="-53.708800000000025"/>
  </r>
  <r>
    <n v="3854"/>
    <x v="1904"/>
    <x v="3"/>
    <x v="921"/>
    <d v="2014-06-11T00:00:00"/>
    <s v="Standard Class"/>
    <s v="GH-14410"/>
    <s v="Gary Hansen"/>
    <x v="2"/>
    <x v="0"/>
    <s v="San Francisco"/>
    <x v="1"/>
    <n v="94122"/>
    <x v="1"/>
    <s v="FUR-FU-10004164"/>
    <x v="0"/>
    <x v="5"/>
    <s v="Eldon 300 Class Desk Accessories, Black"/>
    <n v="4.95"/>
    <n v="1"/>
    <n v="0"/>
    <n v="2.1780000000000004"/>
  </r>
  <r>
    <n v="3855"/>
    <x v="1904"/>
    <x v="3"/>
    <x v="921"/>
    <d v="2014-06-11T00:00:00"/>
    <s v="Standard Class"/>
    <s v="GH-14410"/>
    <s v="Gary Hansen"/>
    <x v="2"/>
    <x v="0"/>
    <s v="San Francisco"/>
    <x v="1"/>
    <n v="94122"/>
    <x v="1"/>
    <s v="OFF-ST-10002957"/>
    <x v="1"/>
    <x v="4"/>
    <s v="Sterilite Show Offs Storage Containers"/>
    <n v="26.400000000000002"/>
    <n v="5"/>
    <n v="0"/>
    <n v="0"/>
  </r>
  <r>
    <n v="3856"/>
    <x v="1905"/>
    <x v="3"/>
    <x v="436"/>
    <d v="2014-10-29T00:00:00"/>
    <s v="Second Class"/>
    <s v="DM-13015"/>
    <s v="Darrin Martin"/>
    <x v="0"/>
    <x v="0"/>
    <s v="San Antonio"/>
    <x v="5"/>
    <n v="78207"/>
    <x v="2"/>
    <s v="OFF-BI-10004364"/>
    <x v="1"/>
    <x v="8"/>
    <s v="Storex Dura Pro Binders"/>
    <n v="3.5639999999999992"/>
    <n v="3"/>
    <n v="0.8"/>
    <n v="-6.2370000000000019"/>
  </r>
  <r>
    <n v="3857"/>
    <x v="1905"/>
    <x v="3"/>
    <x v="436"/>
    <d v="2014-10-29T00:00:00"/>
    <s v="Second Class"/>
    <s v="DM-13015"/>
    <s v="Darrin Martin"/>
    <x v="0"/>
    <x v="0"/>
    <s v="San Antonio"/>
    <x v="5"/>
    <n v="78207"/>
    <x v="2"/>
    <s v="TEC-PH-10002824"/>
    <x v="2"/>
    <x v="7"/>
    <s v="Jabra SPEAK 410 Multidevice Speakerphone"/>
    <n v="823.96000000000015"/>
    <n v="5"/>
    <n v="0.2"/>
    <n v="51.497499999999974"/>
  </r>
  <r>
    <n v="3858"/>
    <x v="1905"/>
    <x v="3"/>
    <x v="436"/>
    <d v="2014-10-29T00:00:00"/>
    <s v="Second Class"/>
    <s v="DM-13015"/>
    <s v="Darrin Martin"/>
    <x v="0"/>
    <x v="0"/>
    <s v="San Antonio"/>
    <x v="5"/>
    <n v="78207"/>
    <x v="2"/>
    <s v="OFF-AR-10000634"/>
    <x v="1"/>
    <x v="6"/>
    <s v="Newell 320"/>
    <n v="10.272000000000002"/>
    <n v="3"/>
    <n v="0.2"/>
    <n v="0.89880000000000004"/>
  </r>
  <r>
    <n v="3859"/>
    <x v="190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00000000002"/>
    <n v="1"/>
    <n v="0.2"/>
    <n v="10.919299999999996"/>
  </r>
  <r>
    <n v="3862"/>
    <x v="1908"/>
    <x v="2"/>
    <x v="523"/>
    <d v="2011-05-10T00:00:00"/>
    <s v="Standard Class"/>
    <s v="NC-18415"/>
    <s v="Nathan Cano"/>
    <x v="0"/>
    <x v="0"/>
    <s v="Yonkers"/>
    <x v="15"/>
    <n v="10701"/>
    <x v="3"/>
    <s v="OFF-BI-10004828"/>
    <x v="1"/>
    <x v="8"/>
    <s v="GBC Poly Designer Binding Covers"/>
    <n v="40.176000000000002"/>
    <n v="3"/>
    <n v="0.2"/>
    <n v="14.563799999999997"/>
  </r>
  <r>
    <n v="3863"/>
    <x v="1908"/>
    <x v="2"/>
    <x v="523"/>
    <d v="2011-05-10T00:00:00"/>
    <s v="Standard Class"/>
    <s v="NC-18415"/>
    <s v="Nathan Cano"/>
    <x v="0"/>
    <x v="0"/>
    <s v="Yonkers"/>
    <x v="15"/>
    <n v="10701"/>
    <x v="3"/>
    <s v="OFF-BI-10003981"/>
    <x v="1"/>
    <x v="8"/>
    <s v="Avery Durable Plastic 1&quot; Binders"/>
    <n v="10.896000000000001"/>
    <n v="3"/>
    <n v="0.2"/>
    <n v="3.9497999999999998"/>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00000000003"/>
  </r>
  <r>
    <n v="3866"/>
    <x v="1911"/>
    <x v="2"/>
    <x v="923"/>
    <d v="2011-07-29T00:00:00"/>
    <s v="Second Class"/>
    <s v="GW-14605"/>
    <s v="Giulietta Weimer"/>
    <x v="0"/>
    <x v="0"/>
    <s v="San Francisco"/>
    <x v="1"/>
    <n v="94122"/>
    <x v="1"/>
    <s v="TEC-AC-10002842"/>
    <x v="2"/>
    <x v="11"/>
    <s v="WD My Passport Ultra 2TB Portable External Hard Drive"/>
    <n v="238"/>
    <n v="2"/>
    <n v="0"/>
    <n v="38.080000000000013"/>
  </r>
  <r>
    <n v="3867"/>
    <x v="1912"/>
    <x v="3"/>
    <x v="756"/>
    <d v="2014-04-26T00:00:00"/>
    <s v="Second Class"/>
    <s v="SC-20305"/>
    <s v="Sean Christensen"/>
    <x v="0"/>
    <x v="0"/>
    <s v="Lawrence"/>
    <x v="14"/>
    <n v="46226"/>
    <x v="2"/>
    <s v="TEC-AC-10003590"/>
    <x v="2"/>
    <x v="11"/>
    <s v="TRENDnet 56K USB 2.0 Phone, Internet and Fax Modem"/>
    <n v="155.34"/>
    <n v="6"/>
    <n v="0"/>
    <n v="55.922399999999996"/>
  </r>
  <r>
    <n v="3868"/>
    <x v="1913"/>
    <x v="1"/>
    <x v="924"/>
    <d v="2012-10-27T00:00:00"/>
    <s v="Second Class"/>
    <s v="JF-15355"/>
    <s v="Jay Fein"/>
    <x v="0"/>
    <x v="0"/>
    <s v="San Diego"/>
    <x v="1"/>
    <n v="92105"/>
    <x v="1"/>
    <s v="TEC-AC-10000710"/>
    <x v="2"/>
    <x v="11"/>
    <s v="Maxell DVD-RAM Discs"/>
    <n v="148.32"/>
    <n v="9"/>
    <n v="0"/>
    <n v="63.777600000000007"/>
  </r>
  <r>
    <n v="3869"/>
    <x v="1913"/>
    <x v="1"/>
    <x v="924"/>
    <d v="2012-10-27T00:00:00"/>
    <s v="Second Class"/>
    <s v="JF-15355"/>
    <s v="Jay Fein"/>
    <x v="0"/>
    <x v="0"/>
    <s v="San Diego"/>
    <x v="1"/>
    <n v="92105"/>
    <x v="1"/>
    <s v="FUR-CH-10004495"/>
    <x v="0"/>
    <x v="1"/>
    <s v="Global Leather and Oak Executive Chair, Black"/>
    <n v="240.78400000000002"/>
    <n v="1"/>
    <n v="0.2"/>
    <n v="27.088199999999965"/>
  </r>
  <r>
    <n v="3870"/>
    <x v="1913"/>
    <x v="1"/>
    <x v="924"/>
    <d v="2012-10-27T00:00:00"/>
    <s v="Second Class"/>
    <s v="JF-15355"/>
    <s v="Jay Fein"/>
    <x v="0"/>
    <x v="0"/>
    <s v="San Diego"/>
    <x v="1"/>
    <n v="92105"/>
    <x v="1"/>
    <s v="FUR-CH-10004540"/>
    <x v="0"/>
    <x v="1"/>
    <s v="Global Chrome Stack Chair"/>
    <n v="191.96800000000002"/>
    <n v="7"/>
    <n v="0.2"/>
    <n v="16.797200000000004"/>
  </r>
  <r>
    <n v="3871"/>
    <x v="1913"/>
    <x v="1"/>
    <x v="924"/>
    <d v="2012-10-27T00:00:00"/>
    <s v="Second Class"/>
    <s v="JF-15355"/>
    <s v="Jay Fein"/>
    <x v="0"/>
    <x v="0"/>
    <s v="San Diego"/>
    <x v="1"/>
    <n v="92105"/>
    <x v="1"/>
    <s v="OFF-PA-10004971"/>
    <x v="1"/>
    <x v="10"/>
    <s v="Xerox 196"/>
    <n v="11.56"/>
    <n v="2"/>
    <n v="0"/>
    <n v="5.6644000000000005"/>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s v="Johnson City"/>
    <x v="18"/>
    <n v="37604"/>
    <x v="0"/>
    <s v="OFF-EN-10001099"/>
    <x v="1"/>
    <x v="12"/>
    <s v="Staples"/>
    <n v="23.472000000000001"/>
    <n v="3"/>
    <n v="0.2"/>
    <n v="7.6283999999999974"/>
  </r>
  <r>
    <n v="3875"/>
    <x v="1914"/>
    <x v="0"/>
    <x v="64"/>
    <d v="2013-09-08T00:00:00"/>
    <s v="Second Class"/>
    <s v="DM-13015"/>
    <s v="Darrin Martin"/>
    <x v="0"/>
    <x v="0"/>
    <s v="Johnson City"/>
    <x v="18"/>
    <n v="37604"/>
    <x v="0"/>
    <s v="OFF-BI-10001597"/>
    <x v="1"/>
    <x v="8"/>
    <s v="Wilson Jones Ledger-Size, Piano-Hinge Binder, 2&quot;, Blue"/>
    <n v="86.058000000000007"/>
    <n v="7"/>
    <n v="0.7"/>
    <n v="-63.109199999999987"/>
  </r>
  <r>
    <n v="3876"/>
    <x v="1914"/>
    <x v="0"/>
    <x v="64"/>
    <d v="2013-09-08T00:00:00"/>
    <s v="Second Class"/>
    <s v="DM-13015"/>
    <s v="Darrin Martin"/>
    <x v="0"/>
    <x v="0"/>
    <s v="Johnson City"/>
    <x v="18"/>
    <n v="37604"/>
    <x v="0"/>
    <s v="TEC-PH-10002660"/>
    <x v="2"/>
    <x v="7"/>
    <s v="Nortel Networks T7316 E Nt8 B27"/>
    <n v="108.78399999999999"/>
    <n v="2"/>
    <n v="0.2"/>
    <n v="6.7990000000000066"/>
  </r>
  <r>
    <n v="3877"/>
    <x v="1914"/>
    <x v="0"/>
    <x v="64"/>
    <d v="2013-09-08T00:00:00"/>
    <s v="Second Class"/>
    <s v="DM-13015"/>
    <s v="Darrin Martin"/>
    <x v="0"/>
    <x v="0"/>
    <s v="Johnson City"/>
    <x v="18"/>
    <n v="37604"/>
    <x v="0"/>
    <s v="OFF-PA-10000327"/>
    <x v="1"/>
    <x v="10"/>
    <s v="Xerox 1971"/>
    <n v="10.272000000000002"/>
    <n v="3"/>
    <n v="0.2"/>
    <n v="3.2099999999999982"/>
  </r>
  <r>
    <n v="3878"/>
    <x v="1915"/>
    <x v="0"/>
    <x v="99"/>
    <d v="2013-11-03T00:00:00"/>
    <s v="Standard Class"/>
    <s v="EP-13915"/>
    <s v="Emily Phan"/>
    <x v="0"/>
    <x v="0"/>
    <s v="Tampa"/>
    <x v="2"/>
    <n v="33614"/>
    <x v="0"/>
    <s v="OFF-BI-10001191"/>
    <x v="1"/>
    <x v="8"/>
    <s v="Canvas Sectional Post Binders"/>
    <n v="38.190000000000012"/>
    <n v="5"/>
    <n v="0.7"/>
    <n v="-26.732999999999997"/>
  </r>
  <r>
    <n v="3879"/>
    <x v="1916"/>
    <x v="2"/>
    <x v="267"/>
    <d v="2011-04-07T00:00:00"/>
    <s v="First Class"/>
    <s v="JG-15805"/>
    <s v="John Grady"/>
    <x v="1"/>
    <x v="0"/>
    <s v="Decatur"/>
    <x v="10"/>
    <n v="62521"/>
    <x v="2"/>
    <s v="OFF-ST-10003455"/>
    <x v="1"/>
    <x v="4"/>
    <s v="Tenex File Box, Personal Filing Tote with Lid, Black"/>
    <n v="49.632000000000005"/>
    <n v="4"/>
    <n v="0.2"/>
    <n v="3.7224000000000004"/>
  </r>
  <r>
    <n v="3880"/>
    <x v="1916"/>
    <x v="2"/>
    <x v="267"/>
    <d v="2011-04-07T00:00:00"/>
    <s v="First Class"/>
    <s v="JG-15805"/>
    <s v="John Grady"/>
    <x v="1"/>
    <x v="0"/>
    <s v="Decatur"/>
    <x v="10"/>
    <n v="62521"/>
    <x v="2"/>
    <s v="OFF-ST-10001031"/>
    <x v="1"/>
    <x v="4"/>
    <s v="Adjustable Personal File Tote"/>
    <n v="52.096000000000004"/>
    <n v="4"/>
    <n v="0.2"/>
    <n v="3.9072000000000031"/>
  </r>
  <r>
    <n v="3881"/>
    <x v="1917"/>
    <x v="1"/>
    <x v="925"/>
    <d v="2012-06-20T00:00:00"/>
    <s v="Standard Class"/>
    <s v="PF-19120"/>
    <s v="Peter Fuller"/>
    <x v="0"/>
    <x v="0"/>
    <s v="Gilbert"/>
    <x v="16"/>
    <n v="85234"/>
    <x v="1"/>
    <s v="OFF-PA-10002245"/>
    <x v="1"/>
    <x v="10"/>
    <s v="Xerox 1895"/>
    <n v="9.5680000000000014"/>
    <n v="2"/>
    <n v="0.2"/>
    <n v="2.9899999999999993"/>
  </r>
  <r>
    <n v="3882"/>
    <x v="1917"/>
    <x v="1"/>
    <x v="925"/>
    <d v="2012-06-20T00:00:00"/>
    <s v="Standard Class"/>
    <s v="PF-19120"/>
    <s v="Peter Fuller"/>
    <x v="0"/>
    <x v="0"/>
    <s v="Gilbert"/>
    <x v="16"/>
    <n v="85234"/>
    <x v="1"/>
    <s v="OFF-ST-10004804"/>
    <x v="1"/>
    <x v="4"/>
    <s v="Belkin 19&quot; Vented Equipment Shelf, Black"/>
    <n v="82.367999999999995"/>
    <n v="2"/>
    <n v="0.2"/>
    <n v="-19.562399999999997"/>
  </r>
  <r>
    <n v="3883"/>
    <x v="1917"/>
    <x v="1"/>
    <x v="925"/>
    <d v="2012-06-20T00:00:00"/>
    <s v="Standard Class"/>
    <s v="PF-19120"/>
    <s v="Peter Fuller"/>
    <x v="0"/>
    <x v="0"/>
    <s v="Gilbert"/>
    <x v="16"/>
    <n v="85234"/>
    <x v="1"/>
    <s v="FUR-FU-10004904"/>
    <x v="0"/>
    <x v="5"/>
    <s v="Eldon &quot;L&quot; Workstation Diamond Chairmat"/>
    <n v="364.70400000000006"/>
    <n v="6"/>
    <n v="0.2"/>
    <n v="-36.470400000000041"/>
  </r>
  <r>
    <n v="3884"/>
    <x v="1917"/>
    <x v="1"/>
    <x v="925"/>
    <d v="2012-06-20T00:00:00"/>
    <s v="Standard Class"/>
    <s v="PF-19120"/>
    <s v="Peter Fuller"/>
    <x v="0"/>
    <x v="0"/>
    <s v="Gilbert"/>
    <x v="16"/>
    <n v="85234"/>
    <x v="1"/>
    <s v="FUR-FU-10002396"/>
    <x v="0"/>
    <x v="5"/>
    <s v="DAX Copper Panel Document Frame, 5 x 7 Size"/>
    <n v="40.256"/>
    <n v="4"/>
    <n v="0.2"/>
    <n v="11.070400000000003"/>
  </r>
  <r>
    <n v="3885"/>
    <x v="1918"/>
    <x v="2"/>
    <x v="260"/>
    <d v="2011-07-12T00:00:00"/>
    <s v="Standard Class"/>
    <s v="DW-13195"/>
    <s v="David Wiener"/>
    <x v="1"/>
    <x v="0"/>
    <s v="Knoxville"/>
    <x v="18"/>
    <n v="37918"/>
    <x v="0"/>
    <s v="OFF-AR-10002833"/>
    <x v="1"/>
    <x v="6"/>
    <s v="Newell 322"/>
    <n v="4.3680000000000003"/>
    <n v="3"/>
    <n v="0.2"/>
    <n v="0.3822000000000001"/>
  </r>
  <r>
    <n v="3886"/>
    <x v="1919"/>
    <x v="3"/>
    <x v="926"/>
    <d v="2014-02-03T00:00:00"/>
    <s v="Standard Class"/>
    <s v="CK-12595"/>
    <s v="Clytie Kelty"/>
    <x v="0"/>
    <x v="0"/>
    <s v="Chicago"/>
    <x v="10"/>
    <n v="60653"/>
    <x v="2"/>
    <s v="OFF-BI-10001072"/>
    <x v="1"/>
    <x v="8"/>
    <s v="GBC Clear Cover, 8-1/2 x 11, unpunched, 25 covers per pack"/>
    <n v="12.127999999999997"/>
    <n v="4"/>
    <n v="0.8"/>
    <n v="-20.617600000000003"/>
  </r>
  <r>
    <n v="3887"/>
    <x v="1920"/>
    <x v="0"/>
    <x v="840"/>
    <d v="2013-03-09T00:00:00"/>
    <s v="Second Class"/>
    <s v="CC-12670"/>
    <s v="Craig Carreira"/>
    <x v="0"/>
    <x v="0"/>
    <s v="Bloomington"/>
    <x v="14"/>
    <n v="47401"/>
    <x v="2"/>
    <s v="TEC-PH-10003171"/>
    <x v="2"/>
    <x v="7"/>
    <s v="Plantronics Encore H101 Dual Earpieces Headset"/>
    <n v="134.85000000000002"/>
    <n v="3"/>
    <n v="0"/>
    <n v="37.757999999999996"/>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6999999999997"/>
    <n v="3"/>
    <n v="0"/>
    <n v="67.191599999999994"/>
  </r>
  <r>
    <n v="3890"/>
    <x v="1921"/>
    <x v="2"/>
    <x v="270"/>
    <d v="2011-06-06T00:00:00"/>
    <s v="Standard Class"/>
    <s v="SV-20785"/>
    <s v="Stewart Visinsky"/>
    <x v="0"/>
    <x v="0"/>
    <s v="Roswell"/>
    <x v="32"/>
    <n v="30076"/>
    <x v="0"/>
    <s v="OFF-ST-10001490"/>
    <x v="1"/>
    <x v="4"/>
    <s v="Hot File 7-Pocket, Floor Stand"/>
    <n v="356.94"/>
    <n v="2"/>
    <n v="0"/>
    <n v="107.08199999999997"/>
  </r>
  <r>
    <n v="3891"/>
    <x v="1922"/>
    <x v="0"/>
    <x v="390"/>
    <d v="2013-12-01T00:00:00"/>
    <s v="Standard Class"/>
    <s v="SP-20860"/>
    <s v="Sung Pak"/>
    <x v="1"/>
    <x v="0"/>
    <s v="Los Angeles"/>
    <x v="1"/>
    <n v="90036"/>
    <x v="1"/>
    <s v="TEC-AC-10003033"/>
    <x v="2"/>
    <x v="11"/>
    <s v="Plantronics CS510 - Over-the-Head monaural Wireless Headset System"/>
    <n v="659.9"/>
    <n v="2"/>
    <n v="0"/>
    <n v="217.76699999999994"/>
  </r>
  <r>
    <n v="3892"/>
    <x v="1922"/>
    <x v="0"/>
    <x v="390"/>
    <d v="2013-12-01T00:00:00"/>
    <s v="Standard Class"/>
    <s v="SP-20860"/>
    <s v="Sung Pak"/>
    <x v="1"/>
    <x v="0"/>
    <s v="Los Angeles"/>
    <x v="1"/>
    <n v="90036"/>
    <x v="1"/>
    <s v="FUR-CH-10001394"/>
    <x v="0"/>
    <x v="1"/>
    <s v="Global Leather Executive Chair"/>
    <n v="1684.7520000000002"/>
    <n v="6"/>
    <n v="0.2"/>
    <n v="210.59399999999977"/>
  </r>
  <r>
    <n v="3893"/>
    <x v="1922"/>
    <x v="0"/>
    <x v="390"/>
    <d v="2013-12-01T00:00:00"/>
    <s v="Standard Class"/>
    <s v="SP-20860"/>
    <s v="Sung Pak"/>
    <x v="1"/>
    <x v="0"/>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799999999999969"/>
    <n v="5"/>
    <n v="0.8"/>
    <n v="-16.467000000000002"/>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19999999999996"/>
    <n v="3"/>
    <n v="0.2"/>
    <n v="1.2431999999999999"/>
  </r>
  <r>
    <n v="3898"/>
    <x v="1926"/>
    <x v="3"/>
    <x v="226"/>
    <d v="2014-12-13T00:00:00"/>
    <s v="Standard Class"/>
    <s v="DS-13180"/>
    <s v="David Smith"/>
    <x v="1"/>
    <x v="0"/>
    <s v="San Antonio"/>
    <x v="5"/>
    <n v="78207"/>
    <x v="2"/>
    <s v="OFF-PA-10000304"/>
    <x v="1"/>
    <x v="10"/>
    <s v="Xerox 1995"/>
    <n v="15.552000000000003"/>
    <n v="3"/>
    <n v="0.2"/>
    <n v="5.4432"/>
  </r>
  <r>
    <n v="3899"/>
    <x v="1927"/>
    <x v="3"/>
    <x v="329"/>
    <d v="2014-12-05T00:00:00"/>
    <s v="Standard Class"/>
    <s v="SC-20800"/>
    <s v="Stuart Calhoun"/>
    <x v="0"/>
    <x v="0"/>
    <s v="Edinburg"/>
    <x v="5"/>
    <n v="78539"/>
    <x v="2"/>
    <s v="OFF-FA-10000611"/>
    <x v="1"/>
    <x v="13"/>
    <s v="Binder Clips by OIC"/>
    <n v="2.3679999999999999"/>
    <n v="2"/>
    <n v="0.2"/>
    <n v="0.82879999999999987"/>
  </r>
  <r>
    <n v="3900"/>
    <x v="1928"/>
    <x v="3"/>
    <x v="226"/>
    <d v="2014-12-10T00:00:00"/>
    <s v="First Class"/>
    <s v="SH-20395"/>
    <s v="Shahid Hopkins"/>
    <x v="0"/>
    <x v="0"/>
    <s v="Toledo"/>
    <x v="24"/>
    <n v="43615"/>
    <x v="3"/>
    <s v="TEC-AC-10002567"/>
    <x v="2"/>
    <x v="11"/>
    <s v="Logitech G602 Wireless Gaming Mouse"/>
    <n v="127.98399999999999"/>
    <n v="2"/>
    <n v="0.2"/>
    <n v="25.596799999999998"/>
  </r>
  <r>
    <n v="3901"/>
    <x v="1929"/>
    <x v="1"/>
    <x v="928"/>
    <d v="2012-01-08T00:00:00"/>
    <s v="Standard Class"/>
    <s v="SF-20965"/>
    <s v="Sylvia Foulston"/>
    <x v="1"/>
    <x v="0"/>
    <s v="Baytown"/>
    <x v="5"/>
    <n v="77520"/>
    <x v="2"/>
    <s v="OFF-PA-10001937"/>
    <x v="1"/>
    <x v="10"/>
    <s v="Xerox 21"/>
    <n v="10.368000000000002"/>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00000000002"/>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799999999966"/>
  </r>
  <r>
    <n v="3906"/>
    <x v="1932"/>
    <x v="1"/>
    <x v="57"/>
    <d v="2012-04-10T00:00:00"/>
    <s v="Standard Class"/>
    <s v="VT-21700"/>
    <s v="Valerie Takahito"/>
    <x v="2"/>
    <x v="0"/>
    <s v="Philadelphia"/>
    <x v="9"/>
    <n v="19143"/>
    <x v="3"/>
    <s v="OFF-BI-10002072"/>
    <x v="1"/>
    <x v="8"/>
    <s v="Cardinal Slant-D Ring Binders"/>
    <n v="10.428000000000001"/>
    <n v="4"/>
    <n v="0.7"/>
    <n v="-6.9519999999999982"/>
  </r>
  <r>
    <n v="3907"/>
    <x v="1932"/>
    <x v="1"/>
    <x v="57"/>
    <d v="2012-04-10T00:00:00"/>
    <s v="Standard Class"/>
    <s v="VT-21700"/>
    <s v="Valerie Takahito"/>
    <x v="2"/>
    <x v="0"/>
    <s v="Philadelphia"/>
    <x v="9"/>
    <n v="19143"/>
    <x v="3"/>
    <s v="FUR-FU-10001468"/>
    <x v="0"/>
    <x v="5"/>
    <s v="Tenex Antistatic Computer Chair Mats"/>
    <n v="547.13599999999997"/>
    <n v="4"/>
    <n v="0.2"/>
    <n v="-68.392000000000053"/>
  </r>
  <r>
    <n v="3908"/>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s v="Philadelphia"/>
    <x v="9"/>
    <n v="19143"/>
    <x v="3"/>
    <s v="TEC-PH-10002844"/>
    <x v="2"/>
    <x v="7"/>
    <s v="Speck Products Candyshell Flip Case"/>
    <n v="41.988"/>
    <n v="2"/>
    <n v="0.4"/>
    <n v="-9.7972000000000037"/>
  </r>
  <r>
    <n v="3910"/>
    <x v="1932"/>
    <x v="1"/>
    <x v="57"/>
    <d v="2012-04-10T00:00:00"/>
    <s v="Standard Class"/>
    <s v="VT-21700"/>
    <s v="Valerie Takahito"/>
    <x v="2"/>
    <x v="0"/>
    <s v="Philadelphia"/>
    <x v="9"/>
    <n v="19143"/>
    <x v="3"/>
    <s v="FUR-FU-10001037"/>
    <x v="0"/>
    <x v="5"/>
    <s v="DAX Charcoal/Nickel-Tone Document Frame, 5 x 7"/>
    <n v="7.5840000000000005"/>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600000000009"/>
    <n v="3"/>
    <n v="0.2"/>
    <n v="52.917299999999955"/>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5999999999997"/>
  </r>
  <r>
    <n v="3915"/>
    <x v="1935"/>
    <x v="3"/>
    <x v="930"/>
    <d v="2014-07-24T00:00:00"/>
    <s v="Standard Class"/>
    <s v="ML-17410"/>
    <s v="Maris LaWare"/>
    <x v="0"/>
    <x v="0"/>
    <s v="Phoenix"/>
    <x v="16"/>
    <n v="85023"/>
    <x v="1"/>
    <s v="FUR-TA-10001932"/>
    <x v="0"/>
    <x v="3"/>
    <s v="Chromcraft 48&quot; x 96&quot; Racetrack Double Pedestal Table"/>
    <n v="801.59999999999991"/>
    <n v="5"/>
    <n v="0.5"/>
    <n v="-448.89599999999996"/>
  </r>
  <r>
    <n v="3916"/>
    <x v="1935"/>
    <x v="3"/>
    <x v="930"/>
    <d v="2014-07-24T00:00:00"/>
    <s v="Standard Class"/>
    <s v="ML-17410"/>
    <s v="Maris LaWare"/>
    <x v="0"/>
    <x v="0"/>
    <s v="Phoenix"/>
    <x v="16"/>
    <n v="85023"/>
    <x v="1"/>
    <s v="FUR-CH-10004218"/>
    <x v="0"/>
    <x v="1"/>
    <s v="Global Fabric Manager's Chair, Dark Gray"/>
    <n v="161.56800000000001"/>
    <n v="2"/>
    <n v="0.2"/>
    <n v="10.098000000000006"/>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60000000000006"/>
    <n v="4"/>
    <n v="0.7"/>
    <n v="-6.1247999999999987"/>
  </r>
  <r>
    <n v="3919"/>
    <x v="1935"/>
    <x v="3"/>
    <x v="930"/>
    <d v="2014-07-24T00:00:00"/>
    <s v="Standard Class"/>
    <s v="ML-17410"/>
    <s v="Maris LaWare"/>
    <x v="0"/>
    <x v="0"/>
    <s v="Phoenix"/>
    <x v="16"/>
    <n v="85023"/>
    <x v="1"/>
    <s v="FUR-CH-10000513"/>
    <x v="0"/>
    <x v="1"/>
    <s v="High-Back Leather Manager's Chair"/>
    <n v="311.97600000000006"/>
    <n v="3"/>
    <n v="0.2"/>
    <n v="-42.89670000000001"/>
  </r>
  <r>
    <n v="3920"/>
    <x v="1936"/>
    <x v="1"/>
    <x v="494"/>
    <d v="2012-12-07T00:00:00"/>
    <s v="Standard Class"/>
    <s v="KD-16495"/>
    <s v="Keith Dawkins"/>
    <x v="1"/>
    <x v="0"/>
    <s v="Chesapeake"/>
    <x v="17"/>
    <n v="23320"/>
    <x v="0"/>
    <s v="OFF-ST-10001321"/>
    <x v="1"/>
    <x v="4"/>
    <s v="Decoflex Hanging Personal Folder File, Blue"/>
    <n v="61.68"/>
    <n v="4"/>
    <n v="0"/>
    <n v="16.653600000000004"/>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00000000006"/>
    <n v="3"/>
    <n v="0.2"/>
    <n v="35.997600000000006"/>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0000000000002"/>
    <n v="5"/>
    <n v="0.2"/>
    <n v="9.3520000000000003"/>
  </r>
  <r>
    <n v="3925"/>
    <x v="1939"/>
    <x v="2"/>
    <x v="328"/>
    <d v="2011-09-21T00:00:00"/>
    <s v="Standard Class"/>
    <s v="BN-11515"/>
    <s v="Bradley Nguyen"/>
    <x v="0"/>
    <x v="0"/>
    <s v="Seattle"/>
    <x v="4"/>
    <n v="98103"/>
    <x v="1"/>
    <s v="OFF-ST-10004963"/>
    <x v="1"/>
    <x v="4"/>
    <s v="Eldon Gobal File Keepers"/>
    <n v="30.28"/>
    <n v="2"/>
    <n v="0"/>
    <n v="1.2111999999999981"/>
  </r>
  <r>
    <n v="3926"/>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0000000000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s v="Harlingen"/>
    <x v="5"/>
    <n v="78550"/>
    <x v="2"/>
    <s v="OFF-PA-10001934"/>
    <x v="1"/>
    <x v="10"/>
    <s v="Xerox 1993"/>
    <n v="5.1840000000000011"/>
    <n v="1"/>
    <n v="0.2"/>
    <n v="1.8792"/>
  </r>
  <r>
    <n v="3931"/>
    <x v="1940"/>
    <x v="0"/>
    <x v="560"/>
    <d v="2013-03-18T00:00:00"/>
    <s v="First Class"/>
    <s v="JS-15880"/>
    <s v="John Stevenson"/>
    <x v="0"/>
    <x v="0"/>
    <s v="Harlingen"/>
    <x v="5"/>
    <n v="78550"/>
    <x v="2"/>
    <s v="OFF-AR-10001044"/>
    <x v="1"/>
    <x v="6"/>
    <s v="BOSTON Ranger #55 Pencil Sharpener, Black"/>
    <n v="145.54400000000001"/>
    <n v="7"/>
    <n v="0.2"/>
    <n v="16.373699999999992"/>
  </r>
  <r>
    <n v="3932"/>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3999999999999986"/>
    <n v="5"/>
    <n v="0"/>
    <n v="2.7259999999999995"/>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000000000004"/>
  </r>
  <r>
    <n v="3937"/>
    <x v="1943"/>
    <x v="1"/>
    <x v="382"/>
    <d v="2012-06-20T00:00:00"/>
    <s v="Standard Class"/>
    <s v="LS-17230"/>
    <s v="Lycoris Saunders"/>
    <x v="0"/>
    <x v="0"/>
    <s v="Grand Prairie"/>
    <x v="5"/>
    <n v="75051"/>
    <x v="2"/>
    <s v="OFF-EN-10001028"/>
    <x v="1"/>
    <x v="12"/>
    <s v="Staples"/>
    <n v="28.752000000000002"/>
    <n v="3"/>
    <n v="0.2"/>
    <n v="9.3443999999999985"/>
  </r>
  <r>
    <n v="3938"/>
    <x v="1943"/>
    <x v="1"/>
    <x v="382"/>
    <d v="2012-06-20T00:00:00"/>
    <s v="Standard Class"/>
    <s v="LS-17230"/>
    <s v="Lycoris Saunders"/>
    <x v="0"/>
    <x v="0"/>
    <s v="Grand Prairie"/>
    <x v="5"/>
    <n v="75051"/>
    <x v="2"/>
    <s v="OFF-PA-10004156"/>
    <x v="1"/>
    <x v="10"/>
    <s v="Xerox 188"/>
    <n v="27.216000000000001"/>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x v="0"/>
    <s v="Memphis"/>
    <x v="18"/>
    <n v="38109"/>
    <x v="0"/>
    <s v="OFF-PA-10001166"/>
    <x v="1"/>
    <x v="10"/>
    <s v="Xerox 2"/>
    <n v="25.920000000000005"/>
    <n v="5"/>
    <n v="0.2"/>
    <n v="9.0719999999999992"/>
  </r>
  <r>
    <n v="3944"/>
    <x v="1947"/>
    <x v="0"/>
    <x v="661"/>
    <d v="2013-07-01T00:00:00"/>
    <s v="Standard Class"/>
    <s v="MG-17695"/>
    <s v="Maureen Gnade"/>
    <x v="0"/>
    <x v="0"/>
    <s v="Buffalo"/>
    <x v="15"/>
    <n v="14215"/>
    <x v="3"/>
    <s v="OFF-SU-10000157"/>
    <x v="1"/>
    <x v="14"/>
    <s v="Compact Automatic Electric Letter Opener"/>
    <n v="835.17000000000007"/>
    <n v="7"/>
    <n v="0"/>
    <n v="16.703400000000016"/>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399999999998"/>
  </r>
  <r>
    <n v="3947"/>
    <x v="1949"/>
    <x v="3"/>
    <x v="551"/>
    <d v="2014-11-24T00:00:00"/>
    <s v="Standard Class"/>
    <s v="AF-10870"/>
    <s v="Art Ferguson"/>
    <x v="0"/>
    <x v="0"/>
    <s v="Homestead"/>
    <x v="2"/>
    <n v="33030"/>
    <x v="0"/>
    <s v="OFF-SU-10001225"/>
    <x v="1"/>
    <x v="14"/>
    <s v="Staples"/>
    <n v="2.9440000000000004"/>
    <n v="1"/>
    <n v="0.2"/>
    <n v="-0.66240000000000021"/>
  </r>
  <r>
    <n v="3948"/>
    <x v="1950"/>
    <x v="0"/>
    <x v="741"/>
    <d v="2013-11-23T00:00:00"/>
    <s v="Standard Class"/>
    <s v="SN-20710"/>
    <s v="Steve Nguyen"/>
    <x v="2"/>
    <x v="0"/>
    <s v="Pasadena"/>
    <x v="5"/>
    <n v="77506"/>
    <x v="2"/>
    <s v="OFF-AR-10003514"/>
    <x v="1"/>
    <x v="6"/>
    <s v="4009 Highlighters by Sanford"/>
    <n v="6.3680000000000003"/>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x v="0"/>
    <s v="Pasadena"/>
    <x v="5"/>
    <n v="77506"/>
    <x v="2"/>
    <s v="OFF-PA-10001970"/>
    <x v="1"/>
    <x v="10"/>
    <s v="Xerox 1881"/>
    <n v="19.648"/>
    <n v="2"/>
    <n v="0.2"/>
    <n v="6.6311999999999989"/>
  </r>
  <r>
    <n v="3951"/>
    <x v="1950"/>
    <x v="0"/>
    <x v="741"/>
    <d v="2013-11-23T00:00:00"/>
    <s v="Standard Class"/>
    <s v="SN-20710"/>
    <s v="Steve Nguyen"/>
    <x v="2"/>
    <x v="0"/>
    <s v="Pasadena"/>
    <x v="5"/>
    <n v="77506"/>
    <x v="2"/>
    <s v="FUR-CH-10003817"/>
    <x v="0"/>
    <x v="1"/>
    <s v="Global Value Steno Chair, Gray"/>
    <n v="255.108"/>
    <n v="6"/>
    <n v="0.3"/>
    <n v="-18.221999999999994"/>
  </r>
  <r>
    <n v="3952"/>
    <x v="1951"/>
    <x v="2"/>
    <x v="683"/>
    <d v="2011-11-30T00:00:00"/>
    <s v="Second Class"/>
    <s v="MO-17500"/>
    <s v="Mary O'Rourke"/>
    <x v="0"/>
    <x v="0"/>
    <s v="Freeport"/>
    <x v="15"/>
    <n v="11520"/>
    <x v="3"/>
    <s v="OFF-BI-10003676"/>
    <x v="1"/>
    <x v="8"/>
    <s v="GBC Standard Recycled Report Covers, Clear Plastic Sheets"/>
    <n v="17.248000000000001"/>
    <n v="2"/>
    <n v="0.2"/>
    <n v="6.0367999999999986"/>
  </r>
  <r>
    <n v="3953"/>
    <x v="1952"/>
    <x v="0"/>
    <x v="398"/>
    <d v="2013-03-09T00:00:00"/>
    <s v="Standard Class"/>
    <s v="ON-18715"/>
    <s v="Odella Nelson"/>
    <x v="1"/>
    <x v="0"/>
    <s v="Denver"/>
    <x v="22"/>
    <n v="80219"/>
    <x v="1"/>
    <s v="TEC-PH-10003535"/>
    <x v="2"/>
    <x v="7"/>
    <s v="RCA ViSYS 25423RE1 Corded phone"/>
    <n v="159.98400000000001"/>
    <n v="2"/>
    <n v="0.2"/>
    <n v="13.998599999999989"/>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7999999999993"/>
  </r>
  <r>
    <n v="3957"/>
    <x v="1955"/>
    <x v="0"/>
    <x v="190"/>
    <d v="2013-07-04T00:00:00"/>
    <s v="Standard Class"/>
    <s v="DN-13690"/>
    <s v="Duane Noonan"/>
    <x v="0"/>
    <x v="0"/>
    <s v="San Francisco"/>
    <x v="1"/>
    <n v="94109"/>
    <x v="1"/>
    <s v="FUR-FU-10002364"/>
    <x v="0"/>
    <x v="5"/>
    <s v="Eldon Expressions Wood Desk Accessories, Oak"/>
    <n v="22.14"/>
    <n v="3"/>
    <n v="0"/>
    <n v="6.4205999999999976"/>
  </r>
  <r>
    <n v="3958"/>
    <x v="1956"/>
    <x v="0"/>
    <x v="211"/>
    <d v="2013-06-03T00:00:00"/>
    <s v="Standard Class"/>
    <s v="RB-19360"/>
    <s v="Raymond Buch"/>
    <x v="0"/>
    <x v="0"/>
    <s v="Nashville"/>
    <x v="18"/>
    <n v="37211"/>
    <x v="0"/>
    <s v="OFF-BI-10002414"/>
    <x v="1"/>
    <x v="8"/>
    <s v="GBC ProClick Spines for 32-Hole Punch"/>
    <n v="11.277000000000001"/>
    <n v="3"/>
    <n v="0.7"/>
    <n v="-8.6456999999999979"/>
  </r>
  <r>
    <n v="3959"/>
    <x v="1956"/>
    <x v="0"/>
    <x v="211"/>
    <d v="2013-06-03T00:00:00"/>
    <s v="Standard Class"/>
    <s v="RB-19360"/>
    <s v="Raymond Buch"/>
    <x v="0"/>
    <x v="0"/>
    <s v="Nashville"/>
    <x v="18"/>
    <n v="37211"/>
    <x v="0"/>
    <s v="OFF-AR-10003732"/>
    <x v="1"/>
    <x v="6"/>
    <s v="Newell 333"/>
    <n v="4.4479999999999995"/>
    <n v="2"/>
    <n v="0.2"/>
    <n v="0.3335999999999999"/>
  </r>
  <r>
    <n v="3960"/>
    <x v="1956"/>
    <x v="0"/>
    <x v="211"/>
    <d v="2013-06-03T00:00:00"/>
    <s v="Standard Class"/>
    <s v="RB-19360"/>
    <s v="Raymond Buch"/>
    <x v="0"/>
    <x v="0"/>
    <s v="Nashville"/>
    <x v="18"/>
    <n v="37211"/>
    <x v="0"/>
    <s v="FUR-FU-10001085"/>
    <x v="0"/>
    <x v="5"/>
    <s v="3M Polarizing Light Filter Sleeves"/>
    <n v="44.76"/>
    <n v="3"/>
    <n v="0.2"/>
    <n v="14.546999999999995"/>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85"/>
  </r>
  <r>
    <n v="3963"/>
    <x v="1958"/>
    <x v="3"/>
    <x v="600"/>
    <d v="2014-02-21T00:00:00"/>
    <s v="First Class"/>
    <s v="ED-13885"/>
    <s v="Emily Ducich"/>
    <x v="2"/>
    <x v="0"/>
    <s v="Los Angeles"/>
    <x v="1"/>
    <n v="90045"/>
    <x v="1"/>
    <s v="OFF-AR-10000634"/>
    <x v="1"/>
    <x v="6"/>
    <s v="Newell 320"/>
    <n v="12.84"/>
    <n v="3"/>
    <n v="0"/>
    <n v="3.4668000000000005"/>
  </r>
  <r>
    <n v="3964"/>
    <x v="1958"/>
    <x v="3"/>
    <x v="600"/>
    <d v="2014-02-21T00:00:00"/>
    <s v="First Class"/>
    <s v="ED-13885"/>
    <s v="Emily Ducich"/>
    <x v="2"/>
    <x v="0"/>
    <s v="Los Angeles"/>
    <x v="1"/>
    <n v="90045"/>
    <x v="1"/>
    <s v="FUR-FU-10004018"/>
    <x v="0"/>
    <x v="5"/>
    <s v="Tensor Computer Mounted Lamp"/>
    <n v="44.67"/>
    <n v="3"/>
    <n v="0"/>
    <n v="12.060900000000002"/>
  </r>
  <r>
    <n v="3965"/>
    <x v="1959"/>
    <x v="0"/>
    <x v="897"/>
    <d v="2013-09-29T00:00:00"/>
    <s v="Standard Class"/>
    <s v="PW-19240"/>
    <s v="Pierre Wener"/>
    <x v="0"/>
    <x v="0"/>
    <s v="Philadelphia"/>
    <x v="9"/>
    <n v="19140"/>
    <x v="3"/>
    <s v="OFF-AR-10003481"/>
    <x v="1"/>
    <x v="6"/>
    <s v="Newell 348"/>
    <n v="7.8719999999999999"/>
    <n v="3"/>
    <n v="0.2"/>
    <n v="0.88559999999999883"/>
  </r>
  <r>
    <n v="3966"/>
    <x v="1960"/>
    <x v="2"/>
    <x v="607"/>
    <d v="2011-11-17T00:00:00"/>
    <s v="Second Class"/>
    <s v="DM-13345"/>
    <s v="Denise Monton"/>
    <x v="1"/>
    <x v="0"/>
    <s v="Asheville"/>
    <x v="3"/>
    <n v="28806"/>
    <x v="0"/>
    <s v="OFF-AR-10003651"/>
    <x v="1"/>
    <x v="6"/>
    <s v="Newell 350"/>
    <n v="7.8719999999999999"/>
    <n v="3"/>
    <n v="0.2"/>
    <n v="0.88559999999999883"/>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5000000000012"/>
    <n v="7"/>
    <n v="0.7"/>
    <n v="-32.507999999999996"/>
  </r>
  <r>
    <n v="3969"/>
    <x v="1963"/>
    <x v="1"/>
    <x v="932"/>
    <d v="2012-06-05T00:00:00"/>
    <s v="Standard Class"/>
    <s v="KE-16420"/>
    <s v="Katrina Edelman"/>
    <x v="1"/>
    <x v="0"/>
    <s v="San Antonio"/>
    <x v="5"/>
    <n v="78207"/>
    <x v="2"/>
    <s v="OFF-BI-10001890"/>
    <x v="1"/>
    <x v="8"/>
    <s v="Avery Poly Binder Pockets"/>
    <n v="5.7279999999999989"/>
    <n v="8"/>
    <n v="0.8"/>
    <n v="-9.1648000000000032"/>
  </r>
  <r>
    <n v="3970"/>
    <x v="1963"/>
    <x v="1"/>
    <x v="932"/>
    <d v="2012-06-05T00:00:00"/>
    <s v="Standard Class"/>
    <s v="KE-16420"/>
    <s v="Katrina Edelman"/>
    <x v="1"/>
    <x v="0"/>
    <s v="San Antonio"/>
    <x v="5"/>
    <n v="78207"/>
    <x v="2"/>
    <s v="OFF-PA-10002606"/>
    <x v="1"/>
    <x v="10"/>
    <s v="Xerox 1928"/>
    <n v="42.24"/>
    <n v="10"/>
    <n v="0.2"/>
    <n v="13.199999999999998"/>
  </r>
  <r>
    <n v="3971"/>
    <x v="1964"/>
    <x v="2"/>
    <x v="754"/>
    <d v="2011-11-26T00:00:00"/>
    <s v="Standard Class"/>
    <s v="SP-20920"/>
    <s v="Susan Pistek"/>
    <x v="0"/>
    <x v="0"/>
    <s v="Los Angeles"/>
    <x v="1"/>
    <n v="90036"/>
    <x v="1"/>
    <s v="OFF-PA-10002245"/>
    <x v="1"/>
    <x v="10"/>
    <s v="Xerox 1895"/>
    <n v="53.820000000000007"/>
    <n v="9"/>
    <n v="0"/>
    <n v="24.218999999999998"/>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 x 11”"/>
    <n v="13.48"/>
    <n v="2"/>
    <n v="0"/>
    <n v="6.74"/>
  </r>
  <r>
    <n v="3974"/>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x v="0"/>
    <s v="New York City"/>
    <x v="15"/>
    <n v="10009"/>
    <x v="3"/>
    <s v="FUR-FU-10004848"/>
    <x v="0"/>
    <x v="5"/>
    <s v="Howard Miller 13-3/4&quot; Diameter Brushed Chrome Round Wall Clock"/>
    <n v="414"/>
    <n v="8"/>
    <n v="0"/>
    <n v="124.19999999999999"/>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00000000002"/>
  </r>
  <r>
    <n v="3978"/>
    <x v="1968"/>
    <x v="3"/>
    <x v="280"/>
    <d v="2014-10-08T00:00:00"/>
    <s v="Standard Class"/>
    <s v="FG-14260"/>
    <s v="Frank Gastineau"/>
    <x v="2"/>
    <x v="0"/>
    <s v="Seattle"/>
    <x v="4"/>
    <n v="98105"/>
    <x v="1"/>
    <s v="OFF-FA-10002780"/>
    <x v="1"/>
    <x v="13"/>
    <s v="Staples"/>
    <n v="8.94"/>
    <n v="3"/>
    <n v="0"/>
    <n v="4.1123999999999992"/>
  </r>
  <r>
    <n v="3979"/>
    <x v="1968"/>
    <x v="3"/>
    <x v="280"/>
    <d v="2014-10-08T00:00:00"/>
    <s v="Standard Class"/>
    <s v="FG-14260"/>
    <s v="Frank Gastineau"/>
    <x v="2"/>
    <x v="0"/>
    <s v="Seattle"/>
    <x v="4"/>
    <n v="98105"/>
    <x v="1"/>
    <s v="TEC-PH-10003800"/>
    <x v="2"/>
    <x v="7"/>
    <s v="i.Sound Portable Power - 8000 mAh"/>
    <n v="84.784000000000006"/>
    <n v="2"/>
    <n v="0.2"/>
    <n v="-20.136200000000006"/>
  </r>
  <r>
    <n v="3980"/>
    <x v="1969"/>
    <x v="2"/>
    <x v="851"/>
    <d v="2011-12-27T00:00:00"/>
    <s v="Standard Class"/>
    <s v="TH-21235"/>
    <s v="Tiffany House"/>
    <x v="1"/>
    <x v="0"/>
    <s v="New York City"/>
    <x v="15"/>
    <n v="10024"/>
    <x v="3"/>
    <s v="FUR-TA-10001676"/>
    <x v="0"/>
    <x v="3"/>
    <s v="Hon 61000 Series Interactive Training Tables"/>
    <n v="53.315999999999995"/>
    <n v="2"/>
    <n v="0.4"/>
    <n v="-19.549200000000006"/>
  </r>
  <r>
    <n v="3981"/>
    <x v="1969"/>
    <x v="2"/>
    <x v="851"/>
    <d v="2011-12-27T00:00:00"/>
    <s v="Standard Class"/>
    <s v="TH-21235"/>
    <s v="Tiffany House"/>
    <x v="1"/>
    <x v="0"/>
    <s v="New York City"/>
    <x v="15"/>
    <n v="10024"/>
    <x v="3"/>
    <s v="OFF-AP-10002350"/>
    <x v="1"/>
    <x v="9"/>
    <s v="Belkin F9H710-06 7 Outlet SurgeMaster Surge Protector"/>
    <n v="56.519999999999996"/>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521"/>
  </r>
  <r>
    <n v="3984"/>
    <x v="1971"/>
    <x v="0"/>
    <x v="274"/>
    <d v="2013-07-10T00:00:00"/>
    <s v="Second Class"/>
    <s v="CC-12370"/>
    <s v="Christopher Conant"/>
    <x v="0"/>
    <x v="0"/>
    <s v="Los Angeles"/>
    <x v="1"/>
    <n v="90045"/>
    <x v="1"/>
    <s v="TEC-CO-10003763"/>
    <x v="2"/>
    <x v="16"/>
    <s v="Canon PC1060 Personal Laser Copier"/>
    <n v="2799.9600000000005"/>
    <n v="5"/>
    <n v="0.2"/>
    <n v="944.98649999999986"/>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78"/>
  </r>
  <r>
    <n v="3987"/>
    <x v="1973"/>
    <x v="3"/>
    <x v="798"/>
    <d v="2014-04-15T00:00:00"/>
    <s v="Standard Class"/>
    <s v="KF-16285"/>
    <s v="Karen Ferguson"/>
    <x v="2"/>
    <x v="0"/>
    <s v="Plainfield"/>
    <x v="30"/>
    <n v="7060"/>
    <x v="3"/>
    <s v="OFF-ST-10001780"/>
    <x v="1"/>
    <x v="4"/>
    <s v="Tennsco 16-Compartment Lockers with Coat Rack"/>
    <n v="2591.56"/>
    <n v="4"/>
    <n v="0"/>
    <n v="621.97440000000006"/>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5999999999997"/>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400000000005"/>
    <n v="3"/>
    <n v="0.2"/>
    <n v="-64.427400000000006"/>
  </r>
  <r>
    <n v="3992"/>
    <x v="1977"/>
    <x v="1"/>
    <x v="489"/>
    <d v="2012-05-05T00:00:00"/>
    <s v="Standard Class"/>
    <s v="DB-13120"/>
    <s v="David Bremer"/>
    <x v="1"/>
    <x v="0"/>
    <s v="Tampa"/>
    <x v="2"/>
    <n v="33614"/>
    <x v="0"/>
    <s v="FUR-FU-10001095"/>
    <x v="0"/>
    <x v="5"/>
    <s v="DAX Black Cherry Wood-Tone Poster Frame"/>
    <n v="63.552000000000007"/>
    <n v="3"/>
    <n v="0.2"/>
    <n v="14.299199999999999"/>
  </r>
  <r>
    <n v="3993"/>
    <x v="1977"/>
    <x v="1"/>
    <x v="489"/>
    <d v="2012-05-05T00:00:00"/>
    <s v="Standard Class"/>
    <s v="DB-13120"/>
    <s v="David Bremer"/>
    <x v="1"/>
    <x v="0"/>
    <s v="Tampa"/>
    <x v="2"/>
    <n v="33614"/>
    <x v="0"/>
    <s v="OFF-SU-10004261"/>
    <x v="1"/>
    <x v="14"/>
    <s v="Fiskars 8&quot; Scissors, 2/Pack"/>
    <n v="41.375999999999998"/>
    <n v="3"/>
    <n v="0.2"/>
    <n v="4.6547999999999927"/>
  </r>
  <r>
    <n v="3994"/>
    <x v="1977"/>
    <x v="1"/>
    <x v="489"/>
    <d v="2012-05-05T00:00:00"/>
    <s v="Standard Class"/>
    <s v="DB-13120"/>
    <s v="David Bremer"/>
    <x v="1"/>
    <x v="0"/>
    <s v="Tampa"/>
    <x v="2"/>
    <n v="33614"/>
    <x v="0"/>
    <s v="OFF-AR-10004022"/>
    <x v="1"/>
    <x v="6"/>
    <s v="Panasonic KP-380BK Classic Electric Pencil Sharpener"/>
    <n v="172.70400000000001"/>
    <n v="6"/>
    <n v="0.2"/>
    <n v="10.793999999999983"/>
  </r>
  <r>
    <n v="3995"/>
    <x v="1978"/>
    <x v="1"/>
    <x v="936"/>
    <d v="2012-03-12T00:00:00"/>
    <s v="Standard Class"/>
    <s v="DK-12895"/>
    <s v="Dana Kaydos"/>
    <x v="0"/>
    <x v="0"/>
    <s v="Kenosha"/>
    <x v="6"/>
    <n v="53142"/>
    <x v="2"/>
    <s v="FUR-BO-10002916"/>
    <x v="0"/>
    <x v="0"/>
    <s v="Rush Hierlooms Collection 1&quot; Thick Stackable Bookcases"/>
    <n v="512.93999999999994"/>
    <n v="3"/>
    <n v="0"/>
    <n v="97.45859999999999"/>
  </r>
  <r>
    <n v="3996"/>
    <x v="1978"/>
    <x v="1"/>
    <x v="936"/>
    <d v="2012-03-12T00:00:00"/>
    <s v="Standard Class"/>
    <s v="DK-12895"/>
    <s v="Dana Kaydos"/>
    <x v="0"/>
    <x v="0"/>
    <s v="Kenosha"/>
    <x v="6"/>
    <n v="53142"/>
    <x v="2"/>
    <s v="FUR-CH-10002084"/>
    <x v="0"/>
    <x v="1"/>
    <s v="Hon Mobius Operator's Chair"/>
    <n v="860.93"/>
    <n v="7"/>
    <n v="0"/>
    <n v="189.40460000000002"/>
  </r>
  <r>
    <n v="3997"/>
    <x v="1978"/>
    <x v="1"/>
    <x v="936"/>
    <d v="2012-03-12T00:00:00"/>
    <s v="Standard Class"/>
    <s v="DK-12895"/>
    <s v="Dana Kaydos"/>
    <x v="0"/>
    <x v="0"/>
    <s v="Kenosha"/>
    <x v="6"/>
    <n v="53142"/>
    <x v="2"/>
    <s v="TEC-PH-10003012"/>
    <x v="2"/>
    <x v="7"/>
    <s v="Nortel Meridian M3904 Professional Digital phone"/>
    <n v="769.95"/>
    <n v="5"/>
    <n v="0"/>
    <n v="223.28549999999993"/>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x v="0"/>
    <s v="Seattle"/>
    <x v="4"/>
    <n v="98115"/>
    <x v="1"/>
    <s v="FUR-FU-10001196"/>
    <x v="0"/>
    <x v="5"/>
    <s v="DAX Cubicle Frames - 8x10"/>
    <n v="63.47"/>
    <n v="11"/>
    <n v="0"/>
    <n v="19.040999999999997"/>
  </r>
  <r>
    <n v="4002"/>
    <x v="1980"/>
    <x v="2"/>
    <x v="856"/>
    <d v="2011-10-16T00:00:00"/>
    <s v="Standard Class"/>
    <s v="Dp-13240"/>
    <s v="Dean percer"/>
    <x v="2"/>
    <x v="0"/>
    <s v="Seattle"/>
    <x v="4"/>
    <n v="98115"/>
    <x v="1"/>
    <s v="TEC-AC-10002942"/>
    <x v="2"/>
    <x v="11"/>
    <s v="WD My Passport Ultra 1TB Portable External Hard Drive"/>
    <n v="345"/>
    <n v="5"/>
    <n v="0"/>
    <n v="58.649999999999984"/>
  </r>
  <r>
    <n v="4003"/>
    <x v="1981"/>
    <x v="0"/>
    <x v="840"/>
    <d v="2013-03-09T00:00:00"/>
    <s v="Standard Class"/>
    <s v="CC-12220"/>
    <s v="Chris Cortes"/>
    <x v="0"/>
    <x v="0"/>
    <s v="San Antonio"/>
    <x v="5"/>
    <n v="78207"/>
    <x v="2"/>
    <s v="FUR-TA-10004915"/>
    <x v="0"/>
    <x v="3"/>
    <s v="Office Impressions End Table, 20-1/2&quot;H x 24&quot;W x 20&quot;D"/>
    <n v="637.89599999999996"/>
    <n v="3"/>
    <n v="0.3"/>
    <n v="-127.57919999999996"/>
  </r>
  <r>
    <n v="4004"/>
    <x v="1981"/>
    <x v="0"/>
    <x v="840"/>
    <d v="2013-03-09T00:00:00"/>
    <s v="Standard Class"/>
    <s v="CC-12220"/>
    <s v="Chris Cortes"/>
    <x v="0"/>
    <x v="0"/>
    <s v="San Antonio"/>
    <x v="5"/>
    <n v="78207"/>
    <x v="2"/>
    <s v="TEC-MA-10001016"/>
    <x v="2"/>
    <x v="15"/>
    <s v="Canon PC170 Desktop Personal Copier"/>
    <n v="287.90999999999997"/>
    <n v="3"/>
    <n v="0.4"/>
    <n v="33.589499999999987"/>
  </r>
  <r>
    <n v="4005"/>
    <x v="1981"/>
    <x v="0"/>
    <x v="840"/>
    <d v="2013-03-09T00:00:00"/>
    <s v="Standard Class"/>
    <s v="CC-12220"/>
    <s v="Chris Cortes"/>
    <x v="0"/>
    <x v="0"/>
    <s v="San Antonio"/>
    <x v="5"/>
    <n v="78207"/>
    <x v="2"/>
    <s v="OFF-EN-10000483"/>
    <x v="1"/>
    <x v="12"/>
    <s v="White Envelopes, White Envelopes with Clear Poly Window"/>
    <n v="36.6"/>
    <n v="3"/>
    <n v="0.2"/>
    <n v="11.894999999999994"/>
  </r>
  <r>
    <n v="4006"/>
    <x v="1982"/>
    <x v="1"/>
    <x v="895"/>
    <d v="2012-12-16T00:00:00"/>
    <s v="Standard Class"/>
    <s v="KM-16660"/>
    <s v="Khloe Miller"/>
    <x v="0"/>
    <x v="0"/>
    <s v="Roswell"/>
    <x v="32"/>
    <n v="30076"/>
    <x v="0"/>
    <s v="OFF-AR-10003087"/>
    <x v="1"/>
    <x v="6"/>
    <s v="Staples"/>
    <n v="1.78"/>
    <n v="1"/>
    <n v="0"/>
    <n v="0.49839999999999995"/>
  </r>
  <r>
    <n v="4007"/>
    <x v="1982"/>
    <x v="1"/>
    <x v="895"/>
    <d v="2012-12-16T00:00:00"/>
    <s v="Standard Class"/>
    <s v="KM-16660"/>
    <s v="Khloe Miller"/>
    <x v="0"/>
    <x v="0"/>
    <s v="Roswell"/>
    <x v="32"/>
    <n v="30076"/>
    <x v="0"/>
    <s v="OFF-PA-10000520"/>
    <x v="1"/>
    <x v="10"/>
    <s v="Xerox 201"/>
    <n v="25.92"/>
    <n v="4"/>
    <n v="0"/>
    <n v="12.441600000000001"/>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80000000000008"/>
    <n v="2"/>
    <n v="0.2"/>
    <n v="0.59920000000000018"/>
  </r>
  <r>
    <n v="4010"/>
    <x v="1984"/>
    <x v="3"/>
    <x v="314"/>
    <d v="2014-01-06T00:00:00"/>
    <s v="Standard Class"/>
    <s v="SC-20725"/>
    <s v="Steven Cartwright"/>
    <x v="0"/>
    <x v="0"/>
    <s v="Los Angeles"/>
    <x v="1"/>
    <n v="90036"/>
    <x v="1"/>
    <s v="FUR-FU-10001215"/>
    <x v="0"/>
    <x v="5"/>
    <s v="Howard Miller 11-1/2&quot; Diameter Brentwood Wall Clock"/>
    <n v="474.43"/>
    <n v="11"/>
    <n v="0"/>
    <n v="199.26060000000004"/>
  </r>
  <r>
    <n v="4011"/>
    <x v="1985"/>
    <x v="3"/>
    <x v="610"/>
    <d v="2014-11-25T00:00:00"/>
    <s v="First Class"/>
    <s v="CC-12475"/>
    <s v="Cindy Chapman"/>
    <x v="0"/>
    <x v="0"/>
    <s v="Philadelphia"/>
    <x v="9"/>
    <n v="19143"/>
    <x v="3"/>
    <s v="OFF-PA-10001204"/>
    <x v="1"/>
    <x v="10"/>
    <s v="Xerox 1972"/>
    <n v="8.4480000000000004"/>
    <n v="2"/>
    <n v="0.2"/>
    <n v="2.6399999999999997"/>
  </r>
  <r>
    <n v="4012"/>
    <x v="1985"/>
    <x v="3"/>
    <x v="610"/>
    <d v="2014-11-25T00:00:00"/>
    <s v="First Class"/>
    <s v="CC-12475"/>
    <s v="Cindy Chapman"/>
    <x v="0"/>
    <x v="0"/>
    <s v="Philadelphia"/>
    <x v="9"/>
    <n v="19143"/>
    <x v="3"/>
    <s v="OFF-ST-10002444"/>
    <x v="1"/>
    <x v="4"/>
    <s v="Recycled Eldon Regeneration Jumbo File"/>
    <n v="39.295999999999999"/>
    <n v="4"/>
    <n v="0.2"/>
    <n v="3.9295999999999989"/>
  </r>
  <r>
    <n v="4013"/>
    <x v="1986"/>
    <x v="1"/>
    <x v="937"/>
    <d v="2012-12-27T00:00:00"/>
    <s v="Standard Class"/>
    <s v="BT-11305"/>
    <s v="Beth Thompson"/>
    <x v="2"/>
    <x v="0"/>
    <s v="Superior"/>
    <x v="6"/>
    <n v="54880"/>
    <x v="2"/>
    <s v="OFF-AR-10000203"/>
    <x v="1"/>
    <x v="6"/>
    <s v="Newell 336"/>
    <n v="17.12"/>
    <n v="4"/>
    <n v="0"/>
    <n v="4.9647999999999985"/>
  </r>
  <r>
    <n v="4014"/>
    <x v="1987"/>
    <x v="1"/>
    <x v="841"/>
    <d v="2012-08-28T00:00:00"/>
    <s v="Standard Class"/>
    <s v="FH-14350"/>
    <s v="Fred Harton"/>
    <x v="0"/>
    <x v="0"/>
    <s v="Atlanta"/>
    <x v="32"/>
    <n v="30318"/>
    <x v="0"/>
    <s v="OFF-AP-10000828"/>
    <x v="1"/>
    <x v="9"/>
    <s v="Avanti 4.4 Cu. Ft. Refrigerator"/>
    <n v="542.93999999999994"/>
    <n v="3"/>
    <n v="0"/>
    <n v="152.02319999999997"/>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79999999999998"/>
    <n v="5"/>
    <n v="0"/>
    <n v="94.962000000000003"/>
  </r>
  <r>
    <n v="4017"/>
    <x v="1987"/>
    <x v="1"/>
    <x v="841"/>
    <d v="2012-08-28T00:00:00"/>
    <s v="Standard Class"/>
    <s v="FH-14350"/>
    <s v="Fred Harton"/>
    <x v="0"/>
    <x v="0"/>
    <s v="Atlanta"/>
    <x v="32"/>
    <n v="30318"/>
    <x v="0"/>
    <s v="OFF-PA-10003893"/>
    <x v="1"/>
    <x v="10"/>
    <s v="Xerox 1962"/>
    <n v="21.400000000000002"/>
    <n v="5"/>
    <n v="0"/>
    <n v="9.629999999999999"/>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 LTO Ultrium - 800 GB"/>
    <n v="251.91"/>
    <n v="9"/>
    <n v="0"/>
    <n v="47.862899999999982"/>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88"/>
  </r>
  <r>
    <n v="4022"/>
    <x v="1988"/>
    <x v="2"/>
    <x v="169"/>
    <d v="2011-06-27T00:00:00"/>
    <s v="Standard Class"/>
    <s v="AA-10645"/>
    <s v="Anna Andreadi"/>
    <x v="0"/>
    <x v="0"/>
    <s v="Chester"/>
    <x v="9"/>
    <n v="19013"/>
    <x v="3"/>
    <s v="TEC-PH-10004093"/>
    <x v="2"/>
    <x v="7"/>
    <s v="Panasonic Kx-TS550"/>
    <n v="82.782000000000011"/>
    <n v="3"/>
    <n v="0.4"/>
    <n v="-15.176700000000004"/>
  </r>
  <r>
    <n v="4023"/>
    <x v="1988"/>
    <x v="2"/>
    <x v="169"/>
    <d v="2011-06-27T00:00:00"/>
    <s v="Standard Class"/>
    <s v="AA-10645"/>
    <s v="Anna Andreadi"/>
    <x v="0"/>
    <x v="0"/>
    <s v="Chester"/>
    <x v="9"/>
    <n v="19013"/>
    <x v="3"/>
    <s v="FUR-CH-10000454"/>
    <x v="0"/>
    <x v="1"/>
    <s v="Hon Deluxe Fabric Upholstered Stacking Chairs, Rounded Back"/>
    <n v="853.92999999999984"/>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208"/>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s v="Bedford"/>
    <x v="5"/>
    <n v="76021"/>
    <x v="2"/>
    <s v="OFF-AR-10004582"/>
    <x v="1"/>
    <x v="6"/>
    <s v="BIC Brite Liner Grip Highlighters"/>
    <n v="9.1840000000000011"/>
    <n v="7"/>
    <n v="0.2"/>
    <n v="2.8699999999999992"/>
  </r>
  <r>
    <n v="4028"/>
    <x v="1990"/>
    <x v="3"/>
    <x v="938"/>
    <d v="2014-08-14T00:00:00"/>
    <s v="First Class"/>
    <s v="SF-20965"/>
    <s v="Sylvia Foulston"/>
    <x v="1"/>
    <x v="0"/>
    <s v="Bedford"/>
    <x v="5"/>
    <n v="76021"/>
    <x v="2"/>
    <s v="TEC-PH-10001557"/>
    <x v="2"/>
    <x v="7"/>
    <s v="Pyle PMP37LED"/>
    <n v="153.584"/>
    <n v="2"/>
    <n v="0.2"/>
    <n v="13.438599999999994"/>
  </r>
  <r>
    <n v="4029"/>
    <x v="1990"/>
    <x v="3"/>
    <x v="938"/>
    <d v="2014-08-14T00:00:00"/>
    <s v="First Class"/>
    <s v="SF-20965"/>
    <s v="Sylvia Foulston"/>
    <x v="1"/>
    <x v="0"/>
    <s v="Bedford"/>
    <x v="5"/>
    <n v="76021"/>
    <x v="2"/>
    <s v="OFF-BI-10004209"/>
    <x v="1"/>
    <x v="8"/>
    <s v="Fellowes Twister Kit, Gray/Clear, 3/pkg"/>
    <n v="12.863999999999995"/>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00000000000002"/>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299999999992"/>
  </r>
  <r>
    <n v="4036"/>
    <x v="1993"/>
    <x v="0"/>
    <x v="939"/>
    <d v="2013-12-13T00:00:00"/>
    <s v="Same Day"/>
    <s v="JM-15655"/>
    <s v="Jim Mitchum"/>
    <x v="1"/>
    <x v="0"/>
    <s v="Lorain"/>
    <x v="24"/>
    <n v="44052"/>
    <x v="3"/>
    <s v="TEC-AC-10002567"/>
    <x v="2"/>
    <x v="11"/>
    <s v="Logitech G602 Wireless Gaming Mouse"/>
    <n v="383.952"/>
    <n v="6"/>
    <n v="0.2"/>
    <n v="76.790399999999977"/>
  </r>
  <r>
    <n v="4037"/>
    <x v="1994"/>
    <x v="1"/>
    <x v="75"/>
    <d v="2013-01-01T00:00:00"/>
    <s v="Standard Class"/>
    <s v="FH-14350"/>
    <s v="Fred Harton"/>
    <x v="0"/>
    <x v="0"/>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x v="0"/>
    <s v="San Francisco"/>
    <x v="1"/>
    <n v="94110"/>
    <x v="1"/>
    <s v="FUR-FU-10000550"/>
    <x v="0"/>
    <x v="5"/>
    <s v="Stacking Trays by OIC"/>
    <n v="24.900000000000002"/>
    <n v="5"/>
    <n v="0"/>
    <n v="8.2169999999999987"/>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00000000011"/>
    <n v="6"/>
    <n v="0.2"/>
    <n v="287.98199999999997"/>
  </r>
  <r>
    <n v="4041"/>
    <x v="1995"/>
    <x v="2"/>
    <x v="282"/>
    <d v="2012-01-02T00:00:00"/>
    <s v="Standard Class"/>
    <s v="AJ-10795"/>
    <s v="Anthony Johnson"/>
    <x v="1"/>
    <x v="0"/>
    <s v="San Francisco"/>
    <x v="1"/>
    <n v="94110"/>
    <x v="1"/>
    <s v="OFF-BI-10003305"/>
    <x v="1"/>
    <x v="8"/>
    <s v="Avery Hanging File Binders"/>
    <n v="14.352000000000002"/>
    <n v="3"/>
    <n v="0.2"/>
    <n v="4.6643999999999988"/>
  </r>
  <r>
    <n v="4042"/>
    <x v="1995"/>
    <x v="2"/>
    <x v="282"/>
    <d v="2012-01-02T00:00:00"/>
    <s v="Standard Class"/>
    <s v="AJ-10795"/>
    <s v="Anthony Johnson"/>
    <x v="1"/>
    <x v="0"/>
    <s v="San Francisco"/>
    <x v="1"/>
    <n v="94110"/>
    <x v="1"/>
    <s v="TEC-PH-10001425"/>
    <x v="2"/>
    <x v="7"/>
    <s v="Mophie Juice Pack Helium for iPhone"/>
    <n v="191.976"/>
    <n v="3"/>
    <n v="0.2"/>
    <n v="19.197599999999994"/>
  </r>
  <r>
    <n v="4043"/>
    <x v="1995"/>
    <x v="2"/>
    <x v="282"/>
    <d v="2012-01-02T00:00:00"/>
    <s v="Standard Class"/>
    <s v="AJ-10795"/>
    <s v="Anthony Johnson"/>
    <x v="1"/>
    <x v="0"/>
    <s v="San Francisco"/>
    <x v="1"/>
    <n v="94110"/>
    <x v="1"/>
    <s v="OFF-LA-10001474"/>
    <x v="1"/>
    <x v="2"/>
    <s v="Avery 477"/>
    <n v="274.77"/>
    <n v="9"/>
    <n v="0"/>
    <n v="126.39420000000001"/>
  </r>
  <r>
    <n v="4044"/>
    <x v="1995"/>
    <x v="2"/>
    <x v="282"/>
    <d v="2012-01-02T00:00:00"/>
    <s v="Standard Class"/>
    <s v="AJ-10795"/>
    <s v="Anthony Johnson"/>
    <x v="1"/>
    <x v="0"/>
    <s v="San Francisco"/>
    <x v="1"/>
    <n v="94110"/>
    <x v="1"/>
    <s v="FUR-FU-10000672"/>
    <x v="0"/>
    <x v="5"/>
    <s v="Executive Impressions 10&quot; Spectator Wall Clock"/>
    <n v="70.56"/>
    <n v="6"/>
    <n v="0"/>
    <n v="23.990399999999994"/>
  </r>
  <r>
    <n v="4045"/>
    <x v="1996"/>
    <x v="1"/>
    <x v="608"/>
    <d v="2012-06-30T00:00:00"/>
    <s v="Standard Class"/>
    <s v="JF-15565"/>
    <s v="Jill Fjeld"/>
    <x v="0"/>
    <x v="0"/>
    <s v="San Francisco"/>
    <x v="1"/>
    <n v="94110"/>
    <x v="1"/>
    <s v="FUR-FU-10001979"/>
    <x v="0"/>
    <x v="5"/>
    <s v="Dana Halogen Swing-Arm Architect Lamp"/>
    <n v="204.85"/>
    <n v="5"/>
    <n v="0"/>
    <n v="57.358000000000011"/>
  </r>
  <r>
    <n v="4046"/>
    <x v="1997"/>
    <x v="1"/>
    <x v="788"/>
    <d v="2012-04-07T00:00:00"/>
    <s v="Standard Class"/>
    <s v="CS-11845"/>
    <s v="Cari Sayre"/>
    <x v="1"/>
    <x v="0"/>
    <s v="Houston"/>
    <x v="5"/>
    <n v="77070"/>
    <x v="2"/>
    <s v="OFF-BI-10003707"/>
    <x v="1"/>
    <x v="8"/>
    <s v="Aluminum Screw Posts"/>
    <n v="9.155999999999997"/>
    <n v="3"/>
    <n v="0.8"/>
    <n v="-13.734000000000002"/>
  </r>
  <r>
    <n v="4047"/>
    <x v="1998"/>
    <x v="3"/>
    <x v="208"/>
    <d v="2014-10-26T00:00:00"/>
    <s v="Standard Class"/>
    <s v="SP-20920"/>
    <s v="Susan Pistek"/>
    <x v="0"/>
    <x v="0"/>
    <s v="Chicago"/>
    <x v="10"/>
    <n v="60653"/>
    <x v="2"/>
    <s v="OFF-AP-10002191"/>
    <x v="1"/>
    <x v="9"/>
    <s v="Belkin 8 Outlet SurgeMaster II Gold Surge Protector"/>
    <n v="23.991999999999994"/>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6"/>
  </r>
  <r>
    <n v="4050"/>
    <x v="2000"/>
    <x v="3"/>
    <x v="92"/>
    <d v="2014-06-27T00:00:00"/>
    <s v="Second Class"/>
    <s v="GA-14515"/>
    <s v="George Ashbrook"/>
    <x v="0"/>
    <x v="0"/>
    <s v="New York City"/>
    <x v="15"/>
    <n v="10011"/>
    <x v="3"/>
    <s v="FUR-FU-10003601"/>
    <x v="0"/>
    <x v="5"/>
    <s v="Deflect-o RollaMat Studded, Beveled Mat for Medium Pile Carpeting"/>
    <n v="276.69"/>
    <n v="3"/>
    <n v="0"/>
    <n v="49.804199999999994"/>
  </r>
  <r>
    <n v="4051"/>
    <x v="2000"/>
    <x v="3"/>
    <x v="92"/>
    <d v="2014-06-27T00:00:00"/>
    <s v="Second Class"/>
    <s v="GA-14515"/>
    <s v="George Ashbrook"/>
    <x v="0"/>
    <x v="0"/>
    <s v="New York City"/>
    <x v="15"/>
    <n v="10011"/>
    <x v="3"/>
    <s v="FUR-CH-10001891"/>
    <x v="0"/>
    <x v="1"/>
    <s v="Global Deluxe Office Fabric Chairs"/>
    <n v="172.76400000000001"/>
    <n v="2"/>
    <n v="0.1"/>
    <n v="32.633200000000016"/>
  </r>
  <r>
    <n v="4052"/>
    <x v="2001"/>
    <x v="2"/>
    <x v="411"/>
    <d v="2011-10-03T00:00:00"/>
    <s v="Standard Class"/>
    <s v="SM-20950"/>
    <s v="Suzanne McNair"/>
    <x v="1"/>
    <x v="0"/>
    <s v="Philadelphia"/>
    <x v="9"/>
    <n v="19134"/>
    <x v="3"/>
    <s v="OFF-AR-10003469"/>
    <x v="1"/>
    <x v="6"/>
    <s v="Nontoxic Chalk"/>
    <n v="4.2240000000000002"/>
    <n v="3"/>
    <n v="0.2"/>
    <n v="1.4783999999999997"/>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600000000004"/>
  </r>
  <r>
    <n v="4057"/>
    <x v="2001"/>
    <x v="2"/>
    <x v="411"/>
    <d v="2011-10-03T00:00:00"/>
    <s v="Standard Class"/>
    <s v="SM-20950"/>
    <s v="Suzanne McNair"/>
    <x v="1"/>
    <x v="0"/>
    <s v="Philadelphia"/>
    <x v="9"/>
    <n v="19134"/>
    <x v="3"/>
    <s v="FUR-TA-10004147"/>
    <x v="0"/>
    <x v="3"/>
    <s v="Hon 4060 Series Tables"/>
    <n v="67.175999999999988"/>
    <n v="1"/>
    <n v="0.4"/>
    <n v="-20.152800000000006"/>
  </r>
  <r>
    <n v="4058"/>
    <x v="2002"/>
    <x v="2"/>
    <x v="156"/>
    <d v="2011-11-28T00:00:00"/>
    <s v="Standard Class"/>
    <s v="DK-12985"/>
    <s v="Darren Koutras"/>
    <x v="0"/>
    <x v="0"/>
    <s v="Chicago"/>
    <x v="10"/>
    <n v="60610"/>
    <x v="2"/>
    <s v="OFF-ST-10000046"/>
    <x v="1"/>
    <x v="4"/>
    <s v="Fellowes Super Stor/Drawer Files"/>
    <n v="646.20000000000005"/>
    <n v="5"/>
    <n v="0.2"/>
    <n v="-8.0774999999999864"/>
  </r>
  <r>
    <n v="4059"/>
    <x v="2003"/>
    <x v="1"/>
    <x v="312"/>
    <d v="2012-11-24T00:00:00"/>
    <s v="Standard Class"/>
    <s v="LC-16885"/>
    <s v="Lena Creighton"/>
    <x v="0"/>
    <x v="0"/>
    <s v="Oakland"/>
    <x v="1"/>
    <n v="94601"/>
    <x v="1"/>
    <s v="TEC-PH-10004774"/>
    <x v="2"/>
    <x v="7"/>
    <s v="Gear Head AU3700S Headset"/>
    <n v="72.744000000000014"/>
    <n v="7"/>
    <n v="0.2"/>
    <n v="-15.458100000000007"/>
  </r>
  <r>
    <n v="4060"/>
    <x v="2003"/>
    <x v="1"/>
    <x v="312"/>
    <d v="2012-11-24T00:00:00"/>
    <s v="Standard Class"/>
    <s v="LC-16885"/>
    <s v="Lena Creighton"/>
    <x v="0"/>
    <x v="0"/>
    <s v="Oakland"/>
    <x v="1"/>
    <n v="94601"/>
    <x v="1"/>
    <s v="FUR-CH-10000595"/>
    <x v="0"/>
    <x v="1"/>
    <s v="Safco Contoured Stacking Chairs"/>
    <n v="572.16000000000008"/>
    <n v="3"/>
    <n v="0.2"/>
    <n v="35.759999999999962"/>
  </r>
  <r>
    <n v="4061"/>
    <x v="2004"/>
    <x v="0"/>
    <x v="474"/>
    <d v="2013-11-08T00:00:00"/>
    <s v="Standard Class"/>
    <s v="XP-21865"/>
    <s v="Xylona Preis"/>
    <x v="0"/>
    <x v="0"/>
    <s v="Chicago"/>
    <x v="10"/>
    <n v="60610"/>
    <x v="2"/>
    <s v="TEC-AC-10002473"/>
    <x v="2"/>
    <x v="11"/>
    <s v="Maxell 4.7GB DVD-R"/>
    <n v="68.111999999999995"/>
    <n v="3"/>
    <n v="0.2"/>
    <n v="17.879399999999997"/>
  </r>
  <r>
    <n v="4062"/>
    <x v="2005"/>
    <x v="1"/>
    <x v="14"/>
    <d v="2012-09-20T00:00:00"/>
    <s v="First Class"/>
    <s v="CS-11845"/>
    <s v="Cari Sayre"/>
    <x v="1"/>
    <x v="0"/>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s v="Philadelphia"/>
    <x v="9"/>
    <n v="19143"/>
    <x v="3"/>
    <s v="TEC-AC-10002800"/>
    <x v="2"/>
    <x v="11"/>
    <s v="Plantronics Audio 478 Stereo USB Headset"/>
    <n v="39.992000000000004"/>
    <n v="1"/>
    <n v="0.2"/>
    <n v="7.4984999999999964"/>
  </r>
  <r>
    <n v="4064"/>
    <x v="2007"/>
    <x v="2"/>
    <x v="670"/>
    <d v="2011-06-26T00:00:00"/>
    <s v="First Class"/>
    <s v="DL-13330"/>
    <s v="Denise Leinenbach"/>
    <x v="0"/>
    <x v="0"/>
    <s v="Concord"/>
    <x v="3"/>
    <n v="28027"/>
    <x v="0"/>
    <s v="OFF-AR-10002766"/>
    <x v="1"/>
    <x v="6"/>
    <s v="Prang Drawing Pencil Set"/>
    <n v="20.015999999999998"/>
    <n v="9"/>
    <n v="0.2"/>
    <n v="1.7514000000000003"/>
  </r>
  <r>
    <n v="4065"/>
    <x v="2007"/>
    <x v="2"/>
    <x v="670"/>
    <d v="2011-06-26T00:00:00"/>
    <s v="First Class"/>
    <s v="DL-13330"/>
    <s v="Denise Leinenbach"/>
    <x v="0"/>
    <x v="0"/>
    <s v="Concord"/>
    <x v="3"/>
    <n v="28027"/>
    <x v="0"/>
    <s v="OFF-SU-10002522"/>
    <x v="1"/>
    <x v="14"/>
    <s v="Acme Kleen Earth Office Shears"/>
    <n v="3.1040000000000001"/>
    <n v="1"/>
    <n v="0.2"/>
    <n v="0.34919999999999951"/>
  </r>
  <r>
    <n v="4066"/>
    <x v="2008"/>
    <x v="2"/>
    <x v="301"/>
    <d v="2011-11-05T00:00:00"/>
    <s v="Standard Class"/>
    <s v="KH-16630"/>
    <s v="Ken Heidel"/>
    <x v="1"/>
    <x v="0"/>
    <s v="Charlotte"/>
    <x v="3"/>
    <n v="28205"/>
    <x v="0"/>
    <s v="OFF-FA-10003021"/>
    <x v="1"/>
    <x v="13"/>
    <s v="Staples"/>
    <n v="7.52"/>
    <n v="5"/>
    <n v="0.2"/>
    <n v="1.4099999999999997"/>
  </r>
  <r>
    <n v="4067"/>
    <x v="2008"/>
    <x v="2"/>
    <x v="301"/>
    <d v="2011-11-05T00:00:00"/>
    <s v="Standard Class"/>
    <s v="KH-16630"/>
    <s v="Ken Heidel"/>
    <x v="1"/>
    <x v="0"/>
    <s v="Charlotte"/>
    <x v="3"/>
    <n v="28205"/>
    <x v="0"/>
    <s v="OFF-AR-10000634"/>
    <x v="1"/>
    <x v="6"/>
    <s v="Newell 320"/>
    <n v="10.272000000000002"/>
    <n v="3"/>
    <n v="0.2"/>
    <n v="0.89880000000000004"/>
  </r>
  <r>
    <n v="4068"/>
    <x v="2008"/>
    <x v="2"/>
    <x v="301"/>
    <d v="2011-11-05T00:00:00"/>
    <s v="Standard Class"/>
    <s v="KH-16630"/>
    <s v="Ken Heidel"/>
    <x v="1"/>
    <x v="0"/>
    <s v="Charlotte"/>
    <x v="3"/>
    <n v="28205"/>
    <x v="0"/>
    <s v="OFF-LA-10001771"/>
    <x v="1"/>
    <x v="2"/>
    <s v="Avery 513"/>
    <n v="47.808000000000007"/>
    <n v="12"/>
    <n v="0.2"/>
    <n v="15.537599999999998"/>
  </r>
  <r>
    <n v="4069"/>
    <x v="2008"/>
    <x v="2"/>
    <x v="301"/>
    <d v="2011-11-05T00:00:00"/>
    <s v="Standard Class"/>
    <s v="KH-16630"/>
    <s v="Ken Heidel"/>
    <x v="1"/>
    <x v="0"/>
    <s v="Charlotte"/>
    <x v="3"/>
    <n v="28205"/>
    <x v="0"/>
    <s v="TEC-PH-10004434"/>
    <x v="2"/>
    <x v="7"/>
    <s v="Cisco IP Phone 7961G VoIP phone - Dark gray"/>
    <n v="978.83999999999992"/>
    <n v="9"/>
    <n v="0.2"/>
    <n v="110.1194999999999"/>
  </r>
  <r>
    <n v="4070"/>
    <x v="2009"/>
    <x v="0"/>
    <x v="770"/>
    <d v="2013-09-01T00:00:00"/>
    <s v="First Class"/>
    <s v="TP-21415"/>
    <s v="Tom Prescott"/>
    <x v="0"/>
    <x v="0"/>
    <s v="Dallas"/>
    <x v="5"/>
    <n v="75081"/>
    <x v="2"/>
    <s v="OFF-BI-10000050"/>
    <x v="1"/>
    <x v="8"/>
    <s v="Angle-D Binders with Locking Rings, Label Holders"/>
    <n v="13.139999999999997"/>
    <n v="9"/>
    <n v="0.8"/>
    <n v="-21.681000000000004"/>
  </r>
  <r>
    <n v="4071"/>
    <x v="2009"/>
    <x v="0"/>
    <x v="770"/>
    <d v="2013-09-01T00:00:00"/>
    <s v="First Class"/>
    <s v="TP-21415"/>
    <s v="Tom Prescott"/>
    <x v="0"/>
    <x v="0"/>
    <s v="Dallas"/>
    <x v="5"/>
    <n v="75081"/>
    <x v="2"/>
    <s v="OFF-BI-10002414"/>
    <x v="1"/>
    <x v="8"/>
    <s v="GBC ProClick Spines for 32-Hole Punch"/>
    <n v="10.023999999999997"/>
    <n v="4"/>
    <n v="0.8"/>
    <n v="-16.539600000000007"/>
  </r>
  <r>
    <n v="4072"/>
    <x v="2009"/>
    <x v="0"/>
    <x v="770"/>
    <d v="2013-09-01T00:00:00"/>
    <s v="First Class"/>
    <s v="TP-21415"/>
    <s v="Tom Prescott"/>
    <x v="0"/>
    <x v="0"/>
    <s v="Dallas"/>
    <x v="5"/>
    <n v="75081"/>
    <x v="2"/>
    <s v="FUR-BO-10003159"/>
    <x v="0"/>
    <x v="0"/>
    <s v="Sauder Camden County Collection Libraries, Planked Cherry Finish"/>
    <n v="156.37279999999998"/>
    <n v="2"/>
    <n v="0.32"/>
    <n v="-52.890800000000027"/>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40000000002"/>
  </r>
  <r>
    <n v="4075"/>
    <x v="2012"/>
    <x v="3"/>
    <x v="940"/>
    <d v="2014-11-21T00:00:00"/>
    <s v="Standard Class"/>
    <s v="DK-12895"/>
    <s v="Dana Kaydos"/>
    <x v="0"/>
    <x v="0"/>
    <s v="Miramar"/>
    <x v="2"/>
    <n v="33023"/>
    <x v="0"/>
    <s v="FUR-FU-10003553"/>
    <x v="0"/>
    <x v="5"/>
    <s v="Howard Miller 13-1/2&quot; Diameter Rosebrook Wall Clock"/>
    <n v="220.06399999999999"/>
    <n v="4"/>
    <n v="0.2"/>
    <n v="55.016000000000012"/>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7999999999997"/>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199999999996"/>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3999999999996"/>
  </r>
  <r>
    <n v="4083"/>
    <x v="2016"/>
    <x v="3"/>
    <x v="92"/>
    <d v="2014-07-01T00:00:00"/>
    <s v="Standard Class"/>
    <s v="MC-17635"/>
    <s v="Matthew Clasen"/>
    <x v="1"/>
    <x v="0"/>
    <s v="Decatur"/>
    <x v="10"/>
    <n v="62521"/>
    <x v="2"/>
    <s v="OFF-BI-10004632"/>
    <x v="1"/>
    <x v="8"/>
    <s v="Ibico Hi-Tech Manual Binding System"/>
    <n v="182.99399999999997"/>
    <n v="3"/>
    <n v="0.8"/>
    <n v="-320.23950000000013"/>
  </r>
  <r>
    <n v="4084"/>
    <x v="2016"/>
    <x v="3"/>
    <x v="92"/>
    <d v="2014-07-01T00:00:00"/>
    <s v="Standard Class"/>
    <s v="MC-17635"/>
    <s v="Matthew Clasen"/>
    <x v="1"/>
    <x v="0"/>
    <s v="Decatur"/>
    <x v="10"/>
    <n v="62521"/>
    <x v="2"/>
    <s v="OFF-PA-10000327"/>
    <x v="1"/>
    <x v="10"/>
    <s v="Xerox 1971"/>
    <n v="10.272000000000002"/>
    <n v="3"/>
    <n v="0.2"/>
    <n v="3.2099999999999982"/>
  </r>
  <r>
    <n v="4085"/>
    <x v="2017"/>
    <x v="3"/>
    <x v="210"/>
    <d v="2014-09-10T00:00:00"/>
    <s v="First Class"/>
    <s v="Dp-13240"/>
    <s v="Dean percer"/>
    <x v="2"/>
    <x v="0"/>
    <s v="Phoenix"/>
    <x v="16"/>
    <n v="85023"/>
    <x v="1"/>
    <s v="OFF-BI-10003291"/>
    <x v="1"/>
    <x v="8"/>
    <s v="Wilson Jones Leather-Like Binders with DublLock Round Rings"/>
    <n v="7.857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400000000013"/>
  </r>
  <r>
    <n v="4087"/>
    <x v="2018"/>
    <x v="0"/>
    <x v="578"/>
    <d v="2013-08-07T00:00:00"/>
    <s v="Second Class"/>
    <s v="LC-16930"/>
    <s v="Linda Cazamias"/>
    <x v="1"/>
    <x v="0"/>
    <s v="Sacramento"/>
    <x v="1"/>
    <n v="95823"/>
    <x v="1"/>
    <s v="OFF-BI-10003291"/>
    <x v="1"/>
    <x v="8"/>
    <s v="Wilson Jones Leather-Like Binders with DublLock Round Rings"/>
    <n v="20.952000000000002"/>
    <n v="3"/>
    <n v="0.2"/>
    <n v="7.0712999999999981"/>
  </r>
  <r>
    <n v="4088"/>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49999999999993"/>
  </r>
  <r>
    <n v="4092"/>
    <x v="2020"/>
    <x v="0"/>
    <x v="178"/>
    <d v="2013-04-06T00:00:00"/>
    <s v="Standard Class"/>
    <s v="TB-21175"/>
    <s v="Thomas Boland"/>
    <x v="1"/>
    <x v="0"/>
    <s v="New York City"/>
    <x v="15"/>
    <n v="10035"/>
    <x v="3"/>
    <s v="OFF-BI-10003305"/>
    <x v="1"/>
    <x v="8"/>
    <s v="Avery Hanging File Binders"/>
    <n v="14.352000000000002"/>
    <n v="3"/>
    <n v="0.2"/>
    <n v="4.6643999999999988"/>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7999999999997"/>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29999999998"/>
  </r>
  <r>
    <n v="4097"/>
    <x v="2023"/>
    <x v="2"/>
    <x v="865"/>
    <d v="2011-09-28T00:00:00"/>
    <s v="Standard Class"/>
    <s v="SC-20095"/>
    <s v="Sanjit Chand"/>
    <x v="0"/>
    <x v="0"/>
    <s v="Minneapolis"/>
    <x v="11"/>
    <n v="55407"/>
    <x v="2"/>
    <s v="OFF-PA-10004888"/>
    <x v="1"/>
    <x v="10"/>
    <s v="Xerox 217"/>
    <n v="32.400000000000006"/>
    <n v="5"/>
    <n v="0"/>
    <n v="15.552000000000001"/>
  </r>
  <r>
    <n v="4098"/>
    <x v="2023"/>
    <x v="2"/>
    <x v="865"/>
    <d v="2011-09-28T00:00:00"/>
    <s v="Standard Class"/>
    <s v="SC-20095"/>
    <s v="Sanjit Chand"/>
    <x v="0"/>
    <x v="0"/>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x v="0"/>
    <s v="Minneapolis"/>
    <x v="11"/>
    <n v="55407"/>
    <x v="2"/>
    <s v="OFF-BI-10001120"/>
    <x v="1"/>
    <x v="8"/>
    <s v="Ibico EPK-21 Electric Binding System"/>
    <n v="9449.9500000000007"/>
    <n v="5"/>
    <n v="0"/>
    <n v="4630.4755000000005"/>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s v="Houston"/>
    <x v="5"/>
    <n v="77095"/>
    <x v="2"/>
    <s v="OFF-PA-10000740"/>
    <x v="1"/>
    <x v="10"/>
    <s v="Xerox 1982"/>
    <n v="146.17600000000002"/>
    <n v="8"/>
    <n v="0.2"/>
    <n v="47.50719999999999"/>
  </r>
  <r>
    <n v="4104"/>
    <x v="2025"/>
    <x v="3"/>
    <x v="202"/>
    <d v="2014-12-22T00:00:00"/>
    <s v="Same Day"/>
    <s v="RB-19465"/>
    <s v="Rick Bensley"/>
    <x v="2"/>
    <x v="0"/>
    <s v="Fremont"/>
    <x v="8"/>
    <n v="68025"/>
    <x v="2"/>
    <s v="FUR-FU-10001940"/>
    <x v="0"/>
    <x v="5"/>
    <s v="Staples"/>
    <n v="15.92"/>
    <n v="2"/>
    <n v="0"/>
    <n v="7.0048000000000012"/>
  </r>
  <r>
    <n v="4105"/>
    <x v="2026"/>
    <x v="3"/>
    <x v="783"/>
    <d v="2014-08-14T00:00:00"/>
    <s v="Standard Class"/>
    <s v="JK-15370"/>
    <s v="Jay Kimmel"/>
    <x v="0"/>
    <x v="0"/>
    <s v="San Diego"/>
    <x v="1"/>
    <n v="92105"/>
    <x v="1"/>
    <s v="TEC-PH-10000439"/>
    <x v="2"/>
    <x v="7"/>
    <s v="GE DSL Phone Line Filter"/>
    <n v="159.96000000000004"/>
    <n v="5"/>
    <n v="0.2"/>
    <n v="17.995499999999979"/>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19999999999985"/>
    <n v="2"/>
    <n v="0.8"/>
    <n v="-6.8992000000000022"/>
  </r>
  <r>
    <n v="4108"/>
    <x v="2028"/>
    <x v="1"/>
    <x v="67"/>
    <d v="2012-09-07T00:00:00"/>
    <s v="Same Day"/>
    <s v="MC-17275"/>
    <s v="Marc Crier"/>
    <x v="0"/>
    <x v="0"/>
    <s v="New York City"/>
    <x v="15"/>
    <n v="10011"/>
    <x v="3"/>
    <s v="OFF-ST-10002486"/>
    <x v="1"/>
    <x v="4"/>
    <s v="Eldon Shelf Savers Cubes and Bins"/>
    <n v="13.96"/>
    <n v="2"/>
    <n v="0"/>
    <n v="0.27919999999999945"/>
  </r>
  <r>
    <n v="4109"/>
    <x v="2028"/>
    <x v="1"/>
    <x v="67"/>
    <d v="2012-09-07T00:00:00"/>
    <s v="Same Day"/>
    <s v="MC-17275"/>
    <s v="Marc Crier"/>
    <x v="0"/>
    <x v="0"/>
    <s v="New York City"/>
    <x v="15"/>
    <n v="10011"/>
    <x v="3"/>
    <s v="FUR-TA-10003837"/>
    <x v="0"/>
    <x v="3"/>
    <s v="Anderson Hickey Conga Table Tops &amp; Accessories"/>
    <n v="27.414000000000001"/>
    <n v="3"/>
    <n v="0.4"/>
    <n v="-14.163900000000005"/>
  </r>
  <r>
    <n v="4110"/>
    <x v="2029"/>
    <x v="1"/>
    <x v="707"/>
    <d v="2013-01-01T00:00:00"/>
    <s v="Standard Class"/>
    <s v="DL-13495"/>
    <s v="Dionis Lloyd"/>
    <x v="1"/>
    <x v="0"/>
    <s v="Detroit"/>
    <x v="12"/>
    <n v="48227"/>
    <x v="2"/>
    <s v="TEC-PH-10002923"/>
    <x v="2"/>
    <x v="7"/>
    <s v="Logitech B530 USB Headset - headset - Full size, Binaural"/>
    <n v="73.98"/>
    <n v="2"/>
    <n v="0"/>
    <n v="19.974600000000002"/>
  </r>
  <r>
    <n v="4111"/>
    <x v="2029"/>
    <x v="1"/>
    <x v="707"/>
    <d v="2013-01-01T00:00:00"/>
    <s v="Standard Class"/>
    <s v="DL-13495"/>
    <s v="Dionis Lloyd"/>
    <x v="1"/>
    <x v="0"/>
    <s v="Detroit"/>
    <x v="12"/>
    <n v="48227"/>
    <x v="2"/>
    <s v="FUR-BO-10004360"/>
    <x v="0"/>
    <x v="0"/>
    <s v="Rush Hierlooms Collection Rich Wood Bookcases"/>
    <n v="160.97999999999999"/>
    <n v="1"/>
    <n v="0"/>
    <n v="20.927400000000006"/>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1999999999996"/>
  </r>
  <r>
    <n v="4114"/>
    <x v="2030"/>
    <x v="1"/>
    <x v="942"/>
    <d v="2012-05-07T00:00:00"/>
    <s v="Standard Class"/>
    <s v="NC-18625"/>
    <s v="Noah Childs"/>
    <x v="1"/>
    <x v="0"/>
    <s v="Houston"/>
    <x v="5"/>
    <n v="77095"/>
    <x v="2"/>
    <s v="OFF-LA-10000443"/>
    <x v="1"/>
    <x v="2"/>
    <s v="Avery 501"/>
    <n v="8.8559999999999999"/>
    <n v="3"/>
    <n v="0.2"/>
    <n v="2.9888999999999997"/>
  </r>
  <r>
    <n v="4115"/>
    <x v="2030"/>
    <x v="1"/>
    <x v="942"/>
    <d v="2012-05-07T00:00:00"/>
    <s v="Standard Class"/>
    <s v="NC-18625"/>
    <s v="Noah Childs"/>
    <x v="1"/>
    <x v="0"/>
    <s v="Houston"/>
    <x v="5"/>
    <n v="77095"/>
    <x v="2"/>
    <s v="TEC-PH-10001750"/>
    <x v="2"/>
    <x v="7"/>
    <s v="Samsung Rugby III"/>
    <n v="158.376"/>
    <n v="3"/>
    <n v="0.2"/>
    <n v="13.857900000000008"/>
  </r>
  <r>
    <n v="4116"/>
    <x v="2031"/>
    <x v="0"/>
    <x v="390"/>
    <d v="2013-11-28T00:00:00"/>
    <s v="First Class"/>
    <s v="AC-10450"/>
    <s v="Amy Cox"/>
    <x v="0"/>
    <x v="0"/>
    <s v="Seattle"/>
    <x v="4"/>
    <n v="98105"/>
    <x v="1"/>
    <s v="OFF-BI-10004632"/>
    <x v="1"/>
    <x v="8"/>
    <s v="Ibico Hi-Tech Manual Binding System"/>
    <n v="1219.96"/>
    <n v="5"/>
    <n v="0.2"/>
    <n v="381.23749999999995"/>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200000000019"/>
  </r>
  <r>
    <n v="4120"/>
    <x v="2032"/>
    <x v="1"/>
    <x v="27"/>
    <d v="2012-11-29T00:00:00"/>
    <s v="Standard Class"/>
    <s v="TS-21340"/>
    <s v="Toby Swindell"/>
    <x v="0"/>
    <x v="0"/>
    <s v="Los Angeles"/>
    <x v="1"/>
    <n v="90036"/>
    <x v="1"/>
    <s v="OFF-BI-10002706"/>
    <x v="1"/>
    <x v="8"/>
    <s v="Avery Premier Heavy-Duty Binder with Round Locking Rings"/>
    <n v="91.391999999999996"/>
    <n v="8"/>
    <n v="0.2"/>
    <n v="29.702399999999997"/>
  </r>
  <r>
    <n v="4121"/>
    <x v="2033"/>
    <x v="3"/>
    <x v="507"/>
    <d v="2014-09-11T00:00:00"/>
    <s v="Standard Class"/>
    <s v="MM-17920"/>
    <s v="Michael Moore"/>
    <x v="0"/>
    <x v="0"/>
    <s v="Philadelphia"/>
    <x v="9"/>
    <n v="19120"/>
    <x v="3"/>
    <s v="TEC-AC-10000199"/>
    <x v="2"/>
    <x v="11"/>
    <s v="Kingston Digital DataTraveler 8GB USB 2.0"/>
    <n v="19.040000000000003"/>
    <n v="4"/>
    <n v="0.2"/>
    <n v="-1.4279999999999999"/>
  </r>
  <r>
    <n v="4122"/>
    <x v="2034"/>
    <x v="3"/>
    <x v="943"/>
    <d v="2014-05-13T00:00:00"/>
    <s v="Same Day"/>
    <s v="LP-17080"/>
    <s v="Liz Pelletier"/>
    <x v="0"/>
    <x v="0"/>
    <s v="Seattle"/>
    <x v="4"/>
    <n v="98103"/>
    <x v="1"/>
    <s v="OFF-PA-10002870"/>
    <x v="1"/>
    <x v="10"/>
    <s v="Ampad Phone Message Book, Recycled, 400 Message Capacity, 5 ¾” x 11”"/>
    <n v="37.44"/>
    <n v="6"/>
    <n v="0"/>
    <n v="16.847999999999999"/>
  </r>
  <r>
    <n v="4123"/>
    <x v="2034"/>
    <x v="3"/>
    <x v="943"/>
    <d v="2014-05-13T00:00:00"/>
    <s v="Same Day"/>
    <s v="LP-17080"/>
    <s v="Liz Pelletier"/>
    <x v="0"/>
    <x v="0"/>
    <s v="Seattle"/>
    <x v="4"/>
    <n v="98103"/>
    <x v="1"/>
    <s v="OFF-LA-10004545"/>
    <x v="1"/>
    <x v="2"/>
    <s v="Avery 50"/>
    <n v="37.589999999999996"/>
    <n v="3"/>
    <n v="0"/>
    <n v="17.667299999999997"/>
  </r>
  <r>
    <n v="4124"/>
    <x v="2034"/>
    <x v="3"/>
    <x v="943"/>
    <d v="2014-05-13T00:00:00"/>
    <s v="Same Day"/>
    <s v="LP-17080"/>
    <s v="Liz Pelletier"/>
    <x v="0"/>
    <x v="0"/>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s v="Watertown"/>
    <x v="15"/>
    <n v="13601"/>
    <x v="3"/>
    <s v="OFF-AP-10004249"/>
    <x v="1"/>
    <x v="9"/>
    <s v="Staples"/>
    <n v="35.910000000000004"/>
    <n v="3"/>
    <n v="0"/>
    <n v="9.6956999999999987"/>
  </r>
  <r>
    <n v="4126"/>
    <x v="2036"/>
    <x v="3"/>
    <x v="944"/>
    <d v="2014-08-01T00:00:00"/>
    <s v="Second Class"/>
    <s v="MG-18145"/>
    <s v="Mike Gockenbach"/>
    <x v="0"/>
    <x v="0"/>
    <s v="Jacksonville"/>
    <x v="2"/>
    <n v="32216"/>
    <x v="0"/>
    <s v="FUR-FU-10001602"/>
    <x v="0"/>
    <x v="5"/>
    <s v="Eldon Delta Triangular Chair Mat, 52&quot; x 58&quot;, Clear"/>
    <n v="91.032000000000011"/>
    <n v="3"/>
    <n v="0.2"/>
    <n v="-2.2758000000000109"/>
  </r>
  <r>
    <n v="4127"/>
    <x v="2037"/>
    <x v="3"/>
    <x v="636"/>
    <d v="2014-05-10T00:00:00"/>
    <s v="First Class"/>
    <s v="GZ-14470"/>
    <s v="Gary Zandusky"/>
    <x v="0"/>
    <x v="0"/>
    <s v="Arlington"/>
    <x v="17"/>
    <n v="22204"/>
    <x v="0"/>
    <s v="OFF-AR-10003179"/>
    <x v="1"/>
    <x v="6"/>
    <s v="Dixon Ticonderoga Core-Lock Colored Pencils"/>
    <n v="54.66"/>
    <n v="6"/>
    <n v="0"/>
    <n v="18.037799999999997"/>
  </r>
  <r>
    <n v="4128"/>
    <x v="2038"/>
    <x v="2"/>
    <x v="111"/>
    <d v="2011-09-24T00:00:00"/>
    <s v="Standard Class"/>
    <s v="JL-15835"/>
    <s v="John Lee"/>
    <x v="0"/>
    <x v="0"/>
    <s v="Charlotte"/>
    <x v="3"/>
    <n v="28205"/>
    <x v="0"/>
    <s v="OFF-ST-10003722"/>
    <x v="1"/>
    <x v="4"/>
    <s v="Project Tote Personal File"/>
    <n v="67.343999999999994"/>
    <n v="6"/>
    <n v="0.2"/>
    <n v="7.5761999999999894"/>
  </r>
  <r>
    <n v="4129"/>
    <x v="2038"/>
    <x v="2"/>
    <x v="111"/>
    <d v="2011-09-24T00:00:00"/>
    <s v="Standard Class"/>
    <s v="JL-15835"/>
    <s v="John Lee"/>
    <x v="0"/>
    <x v="0"/>
    <s v="Charlotte"/>
    <x v="3"/>
    <n v="28205"/>
    <x v="0"/>
    <s v="TEC-MA-10001127"/>
    <x v="2"/>
    <x v="15"/>
    <s v="HP Designjet T520 Inkjet Large Format Printer - 24&quot; Color"/>
    <n v="2624.9850000000001"/>
    <n v="3"/>
    <n v="0.5"/>
    <n v="-944.99460000000045"/>
  </r>
  <r>
    <n v="4130"/>
    <x v="2039"/>
    <x v="1"/>
    <x v="368"/>
    <d v="2012-04-04T00:00:00"/>
    <s v="Standard Class"/>
    <s v="DO-13435"/>
    <s v="Denny Ordway"/>
    <x v="0"/>
    <x v="0"/>
    <s v="Seattle"/>
    <x v="4"/>
    <n v="98103"/>
    <x v="1"/>
    <s v="OFF-AP-10001947"/>
    <x v="1"/>
    <x v="9"/>
    <s v="Acco 6 Outlet Guardian Premium Plus Surge Suppressor"/>
    <n v="73.28"/>
    <n v="4"/>
    <n v="0"/>
    <n v="21.251199999999997"/>
  </r>
  <r>
    <n v="4131"/>
    <x v="2040"/>
    <x v="2"/>
    <x v="728"/>
    <d v="2011-11-25T00:00:00"/>
    <s v="Standard Class"/>
    <s v="AB-10600"/>
    <s v="Ann Blume"/>
    <x v="1"/>
    <x v="0"/>
    <s v="Chicago"/>
    <x v="10"/>
    <n v="60623"/>
    <x v="2"/>
    <s v="OFF-BI-10001107"/>
    <x v="1"/>
    <x v="8"/>
    <s v="GBC White Gloss Covers, Plain Front"/>
    <n v="14.479999999999997"/>
    <n v="5"/>
    <n v="0.8"/>
    <n v="-23.89200000000001"/>
  </r>
  <r>
    <n v="4132"/>
    <x v="2041"/>
    <x v="1"/>
    <x v="740"/>
    <d v="2012-07-09T00:00:00"/>
    <s v="Standard Class"/>
    <s v="KB-16315"/>
    <s v="Karl Braun"/>
    <x v="0"/>
    <x v="0"/>
    <s v="Hollywood"/>
    <x v="2"/>
    <n v="33021"/>
    <x v="0"/>
    <s v="OFF-PA-10000349"/>
    <x v="1"/>
    <x v="10"/>
    <s v="Staples"/>
    <n v="11.952000000000002"/>
    <n v="3"/>
    <n v="0.2"/>
    <n v="4.0338000000000003"/>
  </r>
  <r>
    <n v="4133"/>
    <x v="2041"/>
    <x v="1"/>
    <x v="740"/>
    <d v="2012-07-09T00:00:00"/>
    <s v="Standard Class"/>
    <s v="KB-16315"/>
    <s v="Karl Braun"/>
    <x v="0"/>
    <x v="0"/>
    <s v="Hollywood"/>
    <x v="2"/>
    <n v="33021"/>
    <x v="0"/>
    <s v="OFF-PA-10003349"/>
    <x v="1"/>
    <x v="10"/>
    <s v="Xerox 1957"/>
    <n v="15.552000000000003"/>
    <n v="3"/>
    <n v="0.2"/>
    <n v="5.6375999999999999"/>
  </r>
  <r>
    <n v="4134"/>
    <x v="2042"/>
    <x v="2"/>
    <x v="78"/>
    <d v="2011-09-13T00:00:00"/>
    <s v="Standard Class"/>
    <s v="TT-21070"/>
    <s v="Ted Trevino"/>
    <x v="0"/>
    <x v="0"/>
    <s v="Chesapeake"/>
    <x v="17"/>
    <n v="23320"/>
    <x v="0"/>
    <s v="OFF-FA-10002280"/>
    <x v="1"/>
    <x v="13"/>
    <s v="Advantus Plastic Paper Clips"/>
    <n v="45"/>
    <n v="9"/>
    <n v="0"/>
    <n v="21.599999999999998"/>
  </r>
  <r>
    <n v="4135"/>
    <x v="2042"/>
    <x v="2"/>
    <x v="78"/>
    <d v="2011-09-13T00:00:00"/>
    <s v="Standard Class"/>
    <s v="TT-21070"/>
    <s v="Ted Trevino"/>
    <x v="0"/>
    <x v="0"/>
    <s v="Chesapeake"/>
    <x v="17"/>
    <n v="23320"/>
    <x v="0"/>
    <s v="TEC-MA-10000029"/>
    <x v="2"/>
    <x v="15"/>
    <s v="Epson WorkForce WF-2530 All-in-One Printer, Copier Scanner"/>
    <n v="209.96999999999997"/>
    <n v="3"/>
    <n v="0"/>
    <n v="90.287100000000009"/>
  </r>
  <r>
    <n v="4136"/>
    <x v="2043"/>
    <x v="3"/>
    <x v="280"/>
    <d v="2014-10-09T00:00:00"/>
    <s v="Standard Class"/>
    <s v="PV-18985"/>
    <s v="Paul Van Hugh"/>
    <x v="2"/>
    <x v="0"/>
    <s v="Los Angeles"/>
    <x v="1"/>
    <n v="90036"/>
    <x v="1"/>
    <s v="OFF-BI-10002854"/>
    <x v="1"/>
    <x v="8"/>
    <s v="Performers Binder/Pad Holder, Black"/>
    <n v="112.1200000000000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0000000000002"/>
    <n v="7"/>
    <n v="0"/>
    <n v="12.530000000000001"/>
  </r>
  <r>
    <n v="4139"/>
    <x v="2045"/>
    <x v="0"/>
    <x v="945"/>
    <d v="2014-01-02T00:00:00"/>
    <s v="First Class"/>
    <s v="KD-16495"/>
    <s v="Keith Dawkins"/>
    <x v="1"/>
    <x v="0"/>
    <s v="Deer Park"/>
    <x v="5"/>
    <n v="77536"/>
    <x v="2"/>
    <s v="OFF-BI-10004654"/>
    <x v="1"/>
    <x v="8"/>
    <s v="Avery Binding System Hidden Tab Executive Style Index Sets"/>
    <n v="6.9239999999999977"/>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6999999999998"/>
  </r>
  <r>
    <n v="4141"/>
    <x v="2046"/>
    <x v="3"/>
    <x v="96"/>
    <d v="2014-12-05T00:00:00"/>
    <s v="First Class"/>
    <s v="RA-19285"/>
    <s v="Ralph Arnett"/>
    <x v="0"/>
    <x v="0"/>
    <s v="Philadelphia"/>
    <x v="9"/>
    <n v="19120"/>
    <x v="3"/>
    <s v="FUR-FU-10003798"/>
    <x v="0"/>
    <x v="5"/>
    <s v="Ultra Door Kickplate, 8&quot;H x 34&quot;W"/>
    <n v="79.12"/>
    <n v="5"/>
    <n v="0.2"/>
    <n v="13.845999999999997"/>
  </r>
  <r>
    <n v="4142"/>
    <x v="2047"/>
    <x v="0"/>
    <x v="900"/>
    <d v="2013-06-18T00:00:00"/>
    <s v="Standard Class"/>
    <s v="SS-20590"/>
    <s v="Sonia Sunley"/>
    <x v="0"/>
    <x v="0"/>
    <s v="Wichita"/>
    <x v="41"/>
    <n v="67212"/>
    <x v="2"/>
    <s v="OFF-LA-10003148"/>
    <x v="1"/>
    <x v="2"/>
    <s v="Avery 51"/>
    <n v="18.899999999999999"/>
    <n v="3"/>
    <n v="0"/>
    <n v="8.6939999999999991"/>
  </r>
  <r>
    <n v="4143"/>
    <x v="2048"/>
    <x v="2"/>
    <x v="946"/>
    <d v="2011-05-23T00:00:00"/>
    <s v="Standard Class"/>
    <s v="JH-15820"/>
    <s v="John Huston"/>
    <x v="0"/>
    <x v="0"/>
    <s v="Midland"/>
    <x v="12"/>
    <n v="48640"/>
    <x v="2"/>
    <s v="OFF-BI-10001249"/>
    <x v="1"/>
    <x v="8"/>
    <s v="Avery Heavy-Duty EZD View Binder with Locking Rings"/>
    <n v="57.42"/>
    <n v="9"/>
    <n v="0"/>
    <n v="26.413199999999996"/>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399999999999"/>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s v="Austin"/>
    <x v="5"/>
    <n v="78745"/>
    <x v="2"/>
    <s v="OFF-ST-10004507"/>
    <x v="1"/>
    <x v="4"/>
    <s v="Advantus Rolling Storage Box"/>
    <n v="13.719999999999999"/>
    <n v="1"/>
    <n v="0.2"/>
    <n v="1.2004999999999999"/>
  </r>
  <r>
    <n v="4150"/>
    <x v="2051"/>
    <x v="3"/>
    <x v="436"/>
    <d v="2014-10-29T00:00:00"/>
    <s v="Standard Class"/>
    <s v="RB-19330"/>
    <s v="Randy Bradley"/>
    <x v="0"/>
    <x v="0"/>
    <s v="Austin"/>
    <x v="5"/>
    <n v="78745"/>
    <x v="2"/>
    <s v="TEC-AC-10002942"/>
    <x v="2"/>
    <x v="11"/>
    <s v="WD My Passport Ultra 1TB Portable External Hard Drive"/>
    <n v="55.2"/>
    <n v="1"/>
    <n v="0.2"/>
    <n v="-2.0700000000000038"/>
  </r>
  <r>
    <n v="4151"/>
    <x v="2051"/>
    <x v="3"/>
    <x v="436"/>
    <d v="2014-10-29T00:00:00"/>
    <s v="Standard Class"/>
    <s v="RB-19330"/>
    <s v="Randy Bradley"/>
    <x v="0"/>
    <x v="0"/>
    <s v="Austin"/>
    <x v="5"/>
    <n v="78745"/>
    <x v="2"/>
    <s v="OFF-ST-10002344"/>
    <x v="1"/>
    <x v="4"/>
    <s v="Carina 42&quot;Hx23 3/4&quot;W Media Storage Unit"/>
    <n v="259.13600000000002"/>
    <n v="4"/>
    <n v="0.2"/>
    <n v="-58.305599999999984"/>
  </r>
  <r>
    <n v="4152"/>
    <x v="2052"/>
    <x v="3"/>
    <x v="210"/>
    <d v="2014-09-12T00:00:00"/>
    <s v="Standard Class"/>
    <s v="CB-12025"/>
    <s v="Cassandra Brandow"/>
    <x v="0"/>
    <x v="0"/>
    <s v="Philadelphia"/>
    <x v="9"/>
    <n v="19134"/>
    <x v="3"/>
    <s v="OFF-LA-10002475"/>
    <x v="1"/>
    <x v="2"/>
    <s v="Avery 519"/>
    <n v="29.24"/>
    <n v="5"/>
    <n v="0.2"/>
    <n v="9.8685000000000009"/>
  </r>
  <r>
    <n v="4153"/>
    <x v="2052"/>
    <x v="3"/>
    <x v="210"/>
    <d v="2014-09-12T00:00:00"/>
    <s v="Standard Class"/>
    <s v="CB-12025"/>
    <s v="Cassandra Brandow"/>
    <x v="0"/>
    <x v="0"/>
    <s v="Philadelphia"/>
    <x v="9"/>
    <n v="19134"/>
    <x v="3"/>
    <s v="OFF-PA-10003072"/>
    <x v="1"/>
    <x v="10"/>
    <s v="Eureka Recycled Copy Paper 8 1/2&quot; x 11&quot;, Ream"/>
    <n v="15.552000000000003"/>
    <n v="3"/>
    <n v="0.2"/>
    <n v="5.4432"/>
  </r>
  <r>
    <n v="4154"/>
    <x v="2052"/>
    <x v="3"/>
    <x v="210"/>
    <d v="2014-09-12T00:00:00"/>
    <s v="Standard Class"/>
    <s v="CB-12025"/>
    <s v="Cassandra Brandow"/>
    <x v="0"/>
    <x v="0"/>
    <s v="Philadelphia"/>
    <x v="9"/>
    <n v="19134"/>
    <x v="3"/>
    <s v="OFF-EN-10001509"/>
    <x v="1"/>
    <x v="12"/>
    <s v="Poly String Tie Envelopes"/>
    <n v="4.8960000000000008"/>
    <n v="3"/>
    <n v="0.2"/>
    <n v="1.6523999999999992"/>
  </r>
  <r>
    <n v="4155"/>
    <x v="2053"/>
    <x v="0"/>
    <x v="723"/>
    <d v="2014-01-04T00:00:00"/>
    <s v="Standard Class"/>
    <s v="MP-17965"/>
    <s v="Michael Paige"/>
    <x v="1"/>
    <x v="0"/>
    <s v="Bristol"/>
    <x v="18"/>
    <n v="37620"/>
    <x v="0"/>
    <s v="OFF-BI-10004781"/>
    <x v="1"/>
    <x v="8"/>
    <s v="GBC Wire Binding Strips"/>
    <n v="38.088000000000001"/>
    <n v="4"/>
    <n v="0.7"/>
    <n v="-27.93119999999999"/>
  </r>
  <r>
    <n v="4156"/>
    <x v="2053"/>
    <x v="0"/>
    <x v="723"/>
    <d v="2014-01-04T00:00:00"/>
    <s v="Standard Class"/>
    <s v="MP-17965"/>
    <s v="Michael Paige"/>
    <x v="1"/>
    <x v="0"/>
    <s v="Bristol"/>
    <x v="18"/>
    <n v="37620"/>
    <x v="0"/>
    <s v="OFF-BI-10000145"/>
    <x v="1"/>
    <x v="8"/>
    <s v="Zipper Ring Binder Pockets"/>
    <n v="2.8080000000000007"/>
    <n v="3"/>
    <n v="0.7"/>
    <n v="-1.9656000000000002"/>
  </r>
  <r>
    <n v="4157"/>
    <x v="2054"/>
    <x v="1"/>
    <x v="901"/>
    <d v="2012-12-09T00:00:00"/>
    <s v="Second Class"/>
    <s v="SW-20245"/>
    <s v="Scot Wooten"/>
    <x v="0"/>
    <x v="0"/>
    <s v="Philadelphia"/>
    <x v="9"/>
    <n v="19140"/>
    <x v="3"/>
    <s v="TEC-AC-10003280"/>
    <x v="2"/>
    <x v="11"/>
    <s v="Belkin F8E887 USB Wired Ergonomic Keyboard"/>
    <n v="47.984000000000002"/>
    <n v="2"/>
    <n v="0.2"/>
    <n v="0.59979999999999656"/>
  </r>
  <r>
    <n v="4158"/>
    <x v="2054"/>
    <x v="1"/>
    <x v="901"/>
    <d v="2012-12-09T00:00:00"/>
    <s v="Second Class"/>
    <s v="SW-20245"/>
    <s v="Scot Wooten"/>
    <x v="0"/>
    <x v="0"/>
    <s v="Philadelphia"/>
    <x v="9"/>
    <n v="19140"/>
    <x v="3"/>
    <s v="OFF-BI-10001107"/>
    <x v="1"/>
    <x v="8"/>
    <s v="GBC White Gloss Covers, Plain Front"/>
    <n v="26.064000000000007"/>
    <n v="6"/>
    <n v="0.7"/>
    <n v="-19.982399999999991"/>
  </r>
  <r>
    <n v="4159"/>
    <x v="2055"/>
    <x v="2"/>
    <x v="301"/>
    <d v="2011-11-08T00:00:00"/>
    <s v="Standard Class"/>
    <s v="SM-20950"/>
    <s v="Suzanne McNair"/>
    <x v="1"/>
    <x v="0"/>
    <s v="Chicago"/>
    <x v="10"/>
    <n v="60610"/>
    <x v="2"/>
    <s v="OFF-PA-10000533"/>
    <x v="1"/>
    <x v="10"/>
    <s v="Southworth Parchment Paper &amp; Envelopes"/>
    <n v="15.696000000000002"/>
    <n v="3"/>
    <n v="0.2"/>
    <n v="5.1011999999999995"/>
  </r>
  <r>
    <n v="4160"/>
    <x v="2056"/>
    <x v="0"/>
    <x v="947"/>
    <d v="2013-04-24T00:00:00"/>
    <s v="Standard Class"/>
    <s v="AP-10915"/>
    <s v="Arthur Prichep"/>
    <x v="0"/>
    <x v="0"/>
    <s v="Columbus"/>
    <x v="32"/>
    <n v="31907"/>
    <x v="0"/>
    <s v="OFF-AR-10003056"/>
    <x v="1"/>
    <x v="6"/>
    <s v="Newell 341"/>
    <n v="12.84"/>
    <n v="3"/>
    <n v="0"/>
    <n v="3.7235999999999989"/>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7999999999991"/>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3999999999994"/>
    <n v="3"/>
    <n v="0"/>
    <n v="315.81179999999995"/>
  </r>
  <r>
    <n v="4165"/>
    <x v="2059"/>
    <x v="3"/>
    <x v="424"/>
    <d v="2014-01-17T00:00:00"/>
    <s v="First Class"/>
    <s v="TP-21565"/>
    <s v="Tracy Poddar"/>
    <x v="1"/>
    <x v="0"/>
    <s v="Aurora"/>
    <x v="22"/>
    <n v="80013"/>
    <x v="1"/>
    <s v="TEC-AC-10003027"/>
    <x v="2"/>
    <x v="11"/>
    <s v="Imation 8GB Mini TravelDrive USB 2.0 Flash Drive"/>
    <n v="169.06400000000002"/>
    <n v="7"/>
    <n v="0.2"/>
    <n v="-14.793099999999995"/>
  </r>
  <r>
    <n v="4166"/>
    <x v="2059"/>
    <x v="3"/>
    <x v="424"/>
    <d v="2014-01-17T00:00:00"/>
    <s v="First Class"/>
    <s v="TP-21565"/>
    <s v="Tracy Poddar"/>
    <x v="1"/>
    <x v="0"/>
    <s v="Aurora"/>
    <x v="22"/>
    <n v="80013"/>
    <x v="1"/>
    <s v="OFF-ST-10003638"/>
    <x v="1"/>
    <x v="4"/>
    <s v="Mobile Personal File Cube"/>
    <n v="168.624"/>
    <n v="9"/>
    <n v="0.2"/>
    <n v="14.75459999999999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199999999999"/>
  </r>
  <r>
    <n v="4169"/>
    <x v="2061"/>
    <x v="2"/>
    <x v="856"/>
    <d v="2011-10-13T00:00:00"/>
    <s v="First Class"/>
    <s v="HA-14920"/>
    <s v="Helen Andreada"/>
    <x v="0"/>
    <x v="0"/>
    <s v="Pasadena"/>
    <x v="1"/>
    <n v="91104"/>
    <x v="1"/>
    <s v="FUR-CH-10000229"/>
    <x v="0"/>
    <x v="1"/>
    <s v="Global Enterprise Series Seating High-Back Swivel/Tilt Chairs"/>
    <n v="433.56800000000004"/>
    <n v="2"/>
    <n v="0.2"/>
    <n v="-65.035200000000046"/>
  </r>
  <r>
    <n v="4170"/>
    <x v="2062"/>
    <x v="1"/>
    <x v="657"/>
    <d v="2012-04-14T00:00:00"/>
    <s v="First Class"/>
    <s v="HJ-14875"/>
    <s v="Heather Jas"/>
    <x v="2"/>
    <x v="0"/>
    <s v="Mesa"/>
    <x v="16"/>
    <n v="85204"/>
    <x v="1"/>
    <s v="OFF-PA-10000788"/>
    <x v="1"/>
    <x v="10"/>
    <s v="Xerox 210"/>
    <n v="31.104000000000006"/>
    <n v="6"/>
    <n v="0.2"/>
    <n v="10.8864"/>
  </r>
  <r>
    <n v="4171"/>
    <x v="2062"/>
    <x v="1"/>
    <x v="657"/>
    <d v="2012-04-14T00:00:00"/>
    <s v="First Class"/>
    <s v="HJ-14875"/>
    <s v="Heather Jas"/>
    <x v="2"/>
    <x v="0"/>
    <s v="Mesa"/>
    <x v="16"/>
    <n v="85204"/>
    <x v="1"/>
    <s v="OFF-PA-10002968"/>
    <x v="1"/>
    <x v="10"/>
    <s v="Xerox 1973"/>
    <n v="54.816000000000003"/>
    <n v="3"/>
    <n v="0.2"/>
    <n v="17.815199999999997"/>
  </r>
  <r>
    <n v="4172"/>
    <x v="2063"/>
    <x v="3"/>
    <x v="673"/>
    <d v="2014-11-21T00:00:00"/>
    <s v="Standard Class"/>
    <s v="JK-15370"/>
    <s v="Jay Kimmel"/>
    <x v="0"/>
    <x v="0"/>
    <s v="Fresno"/>
    <x v="1"/>
    <n v="93727"/>
    <x v="1"/>
    <s v="OFF-ST-10002486"/>
    <x v="1"/>
    <x v="4"/>
    <s v="Eldon Shelf Savers Cubes and Bins"/>
    <n v="48.86"/>
    <n v="7"/>
    <n v="0"/>
    <n v="0.97719999999999807"/>
  </r>
  <r>
    <n v="4173"/>
    <x v="2064"/>
    <x v="0"/>
    <x v="949"/>
    <d v="2013-07-02T00:00:00"/>
    <s v="Same Day"/>
    <s v="JF-15355"/>
    <s v="Jay Fein"/>
    <x v="0"/>
    <x v="0"/>
    <s v="Columbia"/>
    <x v="20"/>
    <n v="29203"/>
    <x v="0"/>
    <s v="OFF-BI-10002215"/>
    <x v="1"/>
    <x v="8"/>
    <s v="Wilson Jones Hanging View Binder, White, 1&quot;"/>
    <n v="14.2"/>
    <n v="2"/>
    <n v="0"/>
    <n v="6.5319999999999991"/>
  </r>
  <r>
    <n v="4174"/>
    <x v="2064"/>
    <x v="0"/>
    <x v="949"/>
    <d v="2013-07-02T00:00:00"/>
    <s v="Same Day"/>
    <s v="JF-15355"/>
    <s v="Jay Fein"/>
    <x v="0"/>
    <x v="0"/>
    <s v="Columbia"/>
    <x v="20"/>
    <n v="29203"/>
    <x v="0"/>
    <s v="OFF-PA-10000788"/>
    <x v="1"/>
    <x v="10"/>
    <s v="Xerox 210"/>
    <n v="12.96"/>
    <n v="2"/>
    <n v="0"/>
    <n v="6.2208000000000006"/>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4000000000003"/>
  </r>
  <r>
    <n v="4177"/>
    <x v="2066"/>
    <x v="2"/>
    <x v="884"/>
    <d v="2011-04-12T00:00:00"/>
    <s v="Standard Class"/>
    <s v="RS-19765"/>
    <s v="Roland Schwarz"/>
    <x v="1"/>
    <x v="0"/>
    <s v="Columbia"/>
    <x v="20"/>
    <n v="29203"/>
    <x v="0"/>
    <s v="TEC-PH-10003273"/>
    <x v="2"/>
    <x v="7"/>
    <s v="AT&amp;T TR1909W"/>
    <n v="629.94999999999993"/>
    <n v="5"/>
    <n v="0"/>
    <n v="163.78700000000003"/>
  </r>
  <r>
    <n v="4178"/>
    <x v="2066"/>
    <x v="2"/>
    <x v="884"/>
    <d v="2011-04-12T00:00:00"/>
    <s v="Standard Class"/>
    <s v="RS-19765"/>
    <s v="Roland Schwarz"/>
    <x v="1"/>
    <x v="0"/>
    <s v="Columbia"/>
    <x v="20"/>
    <n v="29203"/>
    <x v="0"/>
    <s v="OFF-PA-10000100"/>
    <x v="1"/>
    <x v="10"/>
    <s v="Xerox 1945"/>
    <n v="122.9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s v="San Francisco"/>
    <x v="1"/>
    <n v="94109"/>
    <x v="1"/>
    <s v="OFF-BI-10004182"/>
    <x v="1"/>
    <x v="8"/>
    <s v="Economy Binders"/>
    <n v="14.976000000000001"/>
    <n v="9"/>
    <n v="0.2"/>
    <n v="5.4288000000000007"/>
  </r>
  <r>
    <n v="4181"/>
    <x v="2069"/>
    <x v="3"/>
    <x v="566"/>
    <d v="2014-10-12T00:00:00"/>
    <s v="Standard Class"/>
    <s v="JK-15730"/>
    <s v="Joe Kamberova"/>
    <x v="0"/>
    <x v="0"/>
    <s v="Houston"/>
    <x v="5"/>
    <n v="77036"/>
    <x v="2"/>
    <s v="OFF-BI-10000756"/>
    <x v="1"/>
    <x v="8"/>
    <s v="Storex DuraTech Recycled Plastic Frosted Binders"/>
    <n v="4.2399999999999993"/>
    <n v="5"/>
    <n v="0.8"/>
    <n v="-6.3599999999999994"/>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s v="New York City"/>
    <x v="15"/>
    <n v="10035"/>
    <x v="3"/>
    <s v="OFF-ST-10000991"/>
    <x v="1"/>
    <x v="4"/>
    <s v="Space Solutions HD Industrial Steel Shelving."/>
    <n v="344.90999999999997"/>
    <n v="3"/>
    <n v="0"/>
    <n v="10.347300000000004"/>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59999999999954"/>
  </r>
  <r>
    <n v="4187"/>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s v="Mcallen"/>
    <x v="5"/>
    <n v="78501"/>
    <x v="2"/>
    <s v="OFF-BI-10002571"/>
    <x v="1"/>
    <x v="8"/>
    <s v="Avery Framed View Binder, EZD Ring (Locking), Navy, 1 1/2&quot;"/>
    <n v="1.9959999999999996"/>
    <n v="1"/>
    <n v="0.8"/>
    <n v="-3.2934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5999999999999988"/>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 Headset"/>
    <n v="304.77600000000001"/>
    <n v="3"/>
    <n v="0.2"/>
    <n v="22.858199999999982"/>
  </r>
  <r>
    <n v="4195"/>
    <x v="2078"/>
    <x v="1"/>
    <x v="652"/>
    <d v="2012-06-22T00:00:00"/>
    <s v="Standard Class"/>
    <s v="BG-11740"/>
    <s v="Bruce Geld"/>
    <x v="0"/>
    <x v="0"/>
    <s v="San Diego"/>
    <x v="1"/>
    <n v="92105"/>
    <x v="1"/>
    <s v="OFF-AR-10001044"/>
    <x v="1"/>
    <x v="6"/>
    <s v="BOSTON Ranger #55 Pencil Sharpener, Black"/>
    <n v="51.98"/>
    <n v="2"/>
    <n v="0"/>
    <n v="15.074199999999998"/>
  </r>
  <r>
    <n v="4196"/>
    <x v="2079"/>
    <x v="0"/>
    <x v="143"/>
    <d v="2013-04-15T00:00:00"/>
    <s v="Standard Class"/>
    <s v="CK-12595"/>
    <s v="Clytie Kelty"/>
    <x v="0"/>
    <x v="0"/>
    <s v="Los Angeles"/>
    <x v="1"/>
    <n v="90032"/>
    <x v="1"/>
    <s v="FUR-FU-10002597"/>
    <x v="0"/>
    <x v="5"/>
    <s v="C-Line Magnetic Cubicle Keepers, Clear Polypropylene"/>
    <n v="24.700000000000003"/>
    <n v="5"/>
    <n v="0"/>
    <n v="10.374000000000001"/>
  </r>
  <r>
    <n v="4197"/>
    <x v="2080"/>
    <x v="1"/>
    <x v="24"/>
    <d v="2012-04-23T00:00:00"/>
    <s v="Second Class"/>
    <s v="RF-19735"/>
    <s v="Roland Fjeld"/>
    <x v="0"/>
    <x v="0"/>
    <s v="New York City"/>
    <x v="15"/>
    <n v="10024"/>
    <x v="3"/>
    <s v="OFF-LA-10004093"/>
    <x v="1"/>
    <x v="2"/>
    <s v="Avery 486"/>
    <n v="21.93"/>
    <n v="3"/>
    <n v="0"/>
    <n v="10.307099999999998"/>
  </r>
  <r>
    <n v="4198"/>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s v="Philadelphia"/>
    <x v="9"/>
    <n v="19134"/>
    <x v="3"/>
    <s v="OFF-BI-10001072"/>
    <x v="1"/>
    <x v="8"/>
    <s v="GBC Clear Cover, 8-1/2 x 11, unpunched, 25 covers per pack"/>
    <n v="18.192000000000004"/>
    <n v="4"/>
    <n v="0.7"/>
    <n v="-14.553600000000003"/>
  </r>
  <r>
    <n v="4200"/>
    <x v="2082"/>
    <x v="1"/>
    <x v="895"/>
    <d v="2012-12-10T00:00:00"/>
    <s v="Same Day"/>
    <s v="MA-17560"/>
    <s v="Matt Abelman"/>
    <x v="2"/>
    <x v="0"/>
    <s v="New York City"/>
    <x v="15"/>
    <n v="10024"/>
    <x v="3"/>
    <s v="OFF-LA-10004093"/>
    <x v="1"/>
    <x v="2"/>
    <s v="Avery 486"/>
    <n v="7.31"/>
    <n v="1"/>
    <n v="0"/>
    <n v="3.4356999999999998"/>
  </r>
  <r>
    <n v="4201"/>
    <x v="2082"/>
    <x v="1"/>
    <x v="895"/>
    <d v="2012-12-10T00:00:00"/>
    <s v="Same Day"/>
    <s v="MA-17560"/>
    <s v="Matt Abelman"/>
    <x v="2"/>
    <x v="0"/>
    <s v="New York City"/>
    <x v="15"/>
    <n v="10024"/>
    <x v="3"/>
    <s v="TEC-CO-10002095"/>
    <x v="2"/>
    <x v="16"/>
    <s v="Hewlett Packard 610 Color Digital Copier / Printer"/>
    <n v="799.98400000000004"/>
    <n v="2"/>
    <n v="0.2"/>
    <n v="249.99499999999998"/>
  </r>
  <r>
    <n v="4202"/>
    <x v="2082"/>
    <x v="1"/>
    <x v="895"/>
    <d v="2012-12-10T00:00:00"/>
    <s v="Same Day"/>
    <s v="MA-17560"/>
    <s v="Matt Abelman"/>
    <x v="2"/>
    <x v="0"/>
    <s v="New York City"/>
    <x v="15"/>
    <n v="10024"/>
    <x v="3"/>
    <s v="OFF-PA-10002713"/>
    <x v="1"/>
    <x v="10"/>
    <s v="Adams Phone Message Book, 200 Message Capacity, 8 1/16” x 11”"/>
    <n v="41.28"/>
    <n v="6"/>
    <n v="0"/>
    <n v="18.988799999999998"/>
  </r>
  <r>
    <n v="4203"/>
    <x v="2082"/>
    <x v="1"/>
    <x v="895"/>
    <d v="2012-12-10T00:00:00"/>
    <s v="Same Day"/>
    <s v="MA-17560"/>
    <s v="Matt Abelman"/>
    <x v="2"/>
    <x v="0"/>
    <s v="New York City"/>
    <x v="15"/>
    <n v="10024"/>
    <x v="3"/>
    <s v="OFF-PA-10002254"/>
    <x v="1"/>
    <x v="10"/>
    <s v="Xerox 1883"/>
    <n v="184.66"/>
    <n v="7"/>
    <n v="0"/>
    <n v="84.943599999999989"/>
  </r>
  <r>
    <n v="4204"/>
    <x v="2083"/>
    <x v="2"/>
    <x v="656"/>
    <d v="2011-11-02T00:00:00"/>
    <s v="Second Class"/>
    <s v="AM-10705"/>
    <s v="Anne McFarland"/>
    <x v="0"/>
    <x v="0"/>
    <s v="Cranston"/>
    <x v="34"/>
    <n v="2920"/>
    <x v="3"/>
    <s v="OFF-AR-10001683"/>
    <x v="1"/>
    <x v="6"/>
    <s v="Lumber Crayons"/>
    <n v="49.25"/>
    <n v="5"/>
    <n v="0"/>
    <n v="18.715000000000003"/>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3999999999984"/>
  </r>
  <r>
    <n v="4207"/>
    <x v="2083"/>
    <x v="2"/>
    <x v="656"/>
    <d v="2011-11-02T00:00:00"/>
    <s v="Second Class"/>
    <s v="AM-10705"/>
    <s v="Anne McFarland"/>
    <x v="0"/>
    <x v="0"/>
    <s v="Cranston"/>
    <x v="34"/>
    <n v="2920"/>
    <x v="3"/>
    <s v="OFF-BI-10004001"/>
    <x v="1"/>
    <x v="8"/>
    <s v="GBC Recycled VeloBinder Covers"/>
    <n v="34.08"/>
    <n v="2"/>
    <n v="0"/>
    <n v="15.676799999999997"/>
  </r>
  <r>
    <n v="4208"/>
    <x v="2083"/>
    <x v="2"/>
    <x v="656"/>
    <d v="2011-11-02T00:00:00"/>
    <s v="Second Class"/>
    <s v="AM-10705"/>
    <s v="Anne McFarland"/>
    <x v="0"/>
    <x v="0"/>
    <s v="Cranston"/>
    <x v="34"/>
    <n v="2920"/>
    <x v="3"/>
    <s v="FUR-FU-10000023"/>
    <x v="0"/>
    <x v="5"/>
    <s v="Eldon Wave Desk Accessories"/>
    <n v="17.669999999999998"/>
    <n v="3"/>
    <n v="0"/>
    <n v="7.7748000000000008"/>
  </r>
  <r>
    <n v="4209"/>
    <x v="2083"/>
    <x v="2"/>
    <x v="656"/>
    <d v="2011-11-02T00:00:00"/>
    <s v="Second Class"/>
    <s v="AM-10705"/>
    <s v="Anne McFarland"/>
    <x v="0"/>
    <x v="0"/>
    <s v="Cranston"/>
    <x v="34"/>
    <n v="2920"/>
    <x v="3"/>
    <s v="FUR-CH-10002320"/>
    <x v="0"/>
    <x v="1"/>
    <s v="Hon Pagoda Stacking Chairs"/>
    <n v="1604.9"/>
    <n v="5"/>
    <n v="0"/>
    <n v="481.46999999999991"/>
  </r>
  <r>
    <n v="4210"/>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x v="0"/>
    <s v="Chicago"/>
    <x v="10"/>
    <n v="60623"/>
    <x v="2"/>
    <s v="OFF-PA-10004965"/>
    <x v="1"/>
    <x v="10"/>
    <s v="Xerox 1921"/>
    <n v="15.984000000000002"/>
    <n v="2"/>
    <n v="0.2"/>
    <n v="4.9949999999999992"/>
  </r>
  <r>
    <n v="4212"/>
    <x v="2085"/>
    <x v="2"/>
    <x v="952"/>
    <d v="2011-05-09T00:00:00"/>
    <s v="Second Class"/>
    <s v="PF-19120"/>
    <s v="Peter Fuller"/>
    <x v="0"/>
    <x v="0"/>
    <s v="Richmond"/>
    <x v="0"/>
    <n v="40475"/>
    <x v="0"/>
    <s v="OFF-PA-10003016"/>
    <x v="1"/>
    <x v="10"/>
    <s v="Adams &quot;While You Were Out&quot; Message Pads"/>
    <n v="9.42"/>
    <n v="3"/>
    <n v="0"/>
    <n v="4.238999999999999"/>
  </r>
  <r>
    <n v="4213"/>
    <x v="2085"/>
    <x v="2"/>
    <x v="952"/>
    <d v="2011-05-09T00:00:00"/>
    <s v="Second Class"/>
    <s v="PF-19120"/>
    <s v="Peter Fuller"/>
    <x v="0"/>
    <x v="0"/>
    <s v="Richmond"/>
    <x v="0"/>
    <n v="40475"/>
    <x v="0"/>
    <s v="OFF-AR-10003651"/>
    <x v="1"/>
    <x v="6"/>
    <s v="Newell 350"/>
    <n v="6.56"/>
    <n v="2"/>
    <n v="0"/>
    <n v="1.9023999999999992"/>
  </r>
  <r>
    <n v="4214"/>
    <x v="2085"/>
    <x v="2"/>
    <x v="952"/>
    <d v="2011-05-09T00:00:00"/>
    <s v="Second Class"/>
    <s v="PF-19120"/>
    <s v="Peter Fuller"/>
    <x v="0"/>
    <x v="0"/>
    <s v="Richmond"/>
    <x v="0"/>
    <n v="40475"/>
    <x v="0"/>
    <s v="OFF-PA-10001363"/>
    <x v="1"/>
    <x v="10"/>
    <s v="Xerox 1933"/>
    <n v="24.56"/>
    <n v="2"/>
    <n v="0"/>
    <n v="11.543199999999999"/>
  </r>
  <r>
    <n v="4215"/>
    <x v="2086"/>
    <x v="0"/>
    <x v="758"/>
    <d v="2013-03-09T00:00:00"/>
    <s v="Standard Class"/>
    <s v="RD-19480"/>
    <s v="Rick Duston"/>
    <x v="0"/>
    <x v="0"/>
    <s v="Mishawaka"/>
    <x v="14"/>
    <n v="46544"/>
    <x v="2"/>
    <s v="OFF-BI-10003876"/>
    <x v="1"/>
    <x v="8"/>
    <s v="Green Canvas Binder for 8-1/2&quot; x 14&quot; Sheets"/>
    <n v="128.39999999999998"/>
    <n v="3"/>
    <n v="0"/>
    <n v="64.199999999999989"/>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x v="0"/>
    <s v="San Francisco"/>
    <x v="1"/>
    <n v="94110"/>
    <x v="1"/>
    <s v="TEC-MA-10000418"/>
    <x v="2"/>
    <x v="15"/>
    <s v="Cubify CubeX 3D Printer Double Head Print"/>
    <n v="4799.9839999999995"/>
    <n v="2"/>
    <n v="0.2"/>
    <n v="359.99879999999962"/>
  </r>
  <r>
    <n v="4220"/>
    <x v="2090"/>
    <x v="3"/>
    <x v="532"/>
    <d v="2014-06-14T00:00:00"/>
    <s v="Second Class"/>
    <s v="TB-21400"/>
    <s v="Tom Boeckenhauer"/>
    <x v="0"/>
    <x v="0"/>
    <s v="Seattle"/>
    <x v="4"/>
    <n v="98103"/>
    <x v="1"/>
    <s v="OFF-PA-10004243"/>
    <x v="1"/>
    <x v="10"/>
    <s v="Xerox 1939"/>
    <n v="37.94"/>
    <n v="2"/>
    <n v="0"/>
    <n v="18.211199999999998"/>
  </r>
  <r>
    <n v="4221"/>
    <x v="2090"/>
    <x v="3"/>
    <x v="532"/>
    <d v="2014-06-14T00:00:00"/>
    <s v="Second Class"/>
    <s v="TB-21400"/>
    <s v="Tom Boeckenhauer"/>
    <x v="0"/>
    <x v="0"/>
    <s v="Seattle"/>
    <x v="4"/>
    <n v="98103"/>
    <x v="1"/>
    <s v="OFF-BI-10001759"/>
    <x v="1"/>
    <x v="8"/>
    <s v="Acco Pressboard Covers with Storage Hooks, 14 7/8&quot; x 11&quot;, Dark Blue"/>
    <n v="18.288"/>
    <n v="6"/>
    <n v="0.2"/>
    <n v="6.6293999999999995"/>
  </r>
  <r>
    <n v="4222"/>
    <x v="2090"/>
    <x v="3"/>
    <x v="532"/>
    <d v="2014-06-14T00:00:00"/>
    <s v="Second Class"/>
    <s v="TB-21400"/>
    <s v="Tom Boeckenhauer"/>
    <x v="0"/>
    <x v="0"/>
    <s v="Seattle"/>
    <x v="4"/>
    <n v="98103"/>
    <x v="1"/>
    <s v="TEC-MA-10001570"/>
    <x v="2"/>
    <x v="15"/>
    <s v="Cisco Desktop Collaboration Experience DX650 IP Video Phone"/>
    <n v="385.80000000000007"/>
    <n v="5"/>
    <n v="0.2"/>
    <n v="130.20749999999998"/>
  </r>
  <r>
    <n v="4223"/>
    <x v="2090"/>
    <x v="3"/>
    <x v="532"/>
    <d v="2014-06-14T00:00:00"/>
    <s v="Second Class"/>
    <s v="TB-21400"/>
    <s v="Tom Boeckenhauer"/>
    <x v="0"/>
    <x v="0"/>
    <s v="Seattle"/>
    <x v="4"/>
    <n v="98103"/>
    <x v="1"/>
    <s v="OFF-ST-10004804"/>
    <x v="1"/>
    <x v="4"/>
    <s v="Belkin 19&quot; Vented Equipment Shelf, Black"/>
    <n v="102.96"/>
    <n v="2"/>
    <n v="0"/>
    <n v="1.0296000000000021"/>
  </r>
  <r>
    <n v="4224"/>
    <x v="2090"/>
    <x v="3"/>
    <x v="532"/>
    <d v="2014-06-14T00:00:00"/>
    <s v="Second Class"/>
    <s v="TB-21400"/>
    <s v="Tom Boeckenhauer"/>
    <x v="0"/>
    <x v="0"/>
    <s v="Seattle"/>
    <x v="4"/>
    <n v="98103"/>
    <x v="1"/>
    <s v="FUR-BO-10001519"/>
    <x v="0"/>
    <x v="0"/>
    <s v="O'Sullivan 3-Shelf Heavy-Duty Bookcases"/>
    <n v="174.42000000000002"/>
    <n v="3"/>
    <n v="0"/>
    <n v="41.860800000000005"/>
  </r>
  <r>
    <n v="4225"/>
    <x v="2091"/>
    <x v="0"/>
    <x v="955"/>
    <d v="2013-10-04T00:00:00"/>
    <s v="First Class"/>
    <s v="SJ-20215"/>
    <s v="Sarah Jordon"/>
    <x v="0"/>
    <x v="0"/>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x v="0"/>
    <s v="Chicago"/>
    <x v="10"/>
    <n v="60623"/>
    <x v="2"/>
    <s v="FUR-FU-10003930"/>
    <x v="0"/>
    <x v="5"/>
    <s v="Howard Miller 12-3/4 Diameter Accuwave DS  Wall Clock"/>
    <n v="94.427999999999997"/>
    <n v="3"/>
    <n v="0.6"/>
    <n v="-42.492599999999982"/>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39"/>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x v="0"/>
    <s v="Dallas"/>
    <x v="5"/>
    <n v="75220"/>
    <x v="2"/>
    <s v="OFF-BI-10003429"/>
    <x v="1"/>
    <x v="8"/>
    <s v="Cardinal HOLDit! Binder Insert Strips,Extra Strips"/>
    <n v="11.393999999999998"/>
    <n v="9"/>
    <n v="0.8"/>
    <n v="-17.660699999999999"/>
  </r>
  <r>
    <n v="4232"/>
    <x v="2096"/>
    <x v="3"/>
    <x v="957"/>
    <d v="2014-07-11T00:00:00"/>
    <s v="Standard Class"/>
    <s v="LS-16945"/>
    <s v="Linda Southworth"/>
    <x v="1"/>
    <x v="0"/>
    <s v="Dallas"/>
    <x v="5"/>
    <n v="75220"/>
    <x v="2"/>
    <s v="OFF-PA-10000232"/>
    <x v="1"/>
    <x v="10"/>
    <s v="Xerox 1975"/>
    <n v="15.552000000000003"/>
    <n v="3"/>
    <n v="0.2"/>
    <n v="5.6375999999999999"/>
  </r>
  <r>
    <n v="4233"/>
    <x v="2096"/>
    <x v="3"/>
    <x v="957"/>
    <d v="2014-07-11T00:00:00"/>
    <s v="Standard Class"/>
    <s v="LS-16945"/>
    <s v="Linda Southworth"/>
    <x v="1"/>
    <x v="0"/>
    <s v="Dallas"/>
    <x v="5"/>
    <n v="75220"/>
    <x v="2"/>
    <s v="OFF-PA-10002195"/>
    <x v="1"/>
    <x v="10"/>
    <s v="Xerox 1966"/>
    <n v="31.104000000000006"/>
    <n v="6"/>
    <n v="0.2"/>
    <n v="11.2752"/>
  </r>
  <r>
    <n v="4234"/>
    <x v="2096"/>
    <x v="3"/>
    <x v="957"/>
    <d v="2014-07-11T00:00:00"/>
    <s v="Standard Class"/>
    <s v="LS-16945"/>
    <s v="Linda Southworth"/>
    <x v="1"/>
    <x v="0"/>
    <s v="Dallas"/>
    <x v="5"/>
    <n v="75220"/>
    <x v="2"/>
    <s v="OFF-BI-10004492"/>
    <x v="1"/>
    <x v="8"/>
    <s v="Tuf-Vin Binders"/>
    <n v="6.3159999999999981"/>
    <n v="1"/>
    <n v="0.8"/>
    <n v="-10.421400000000002"/>
  </r>
  <r>
    <n v="4235"/>
    <x v="2097"/>
    <x v="2"/>
    <x v="158"/>
    <d v="2011-09-24T00:00:00"/>
    <s v="First Class"/>
    <s v="MA-17560"/>
    <s v="Matt Abelman"/>
    <x v="2"/>
    <x v="0"/>
    <s v="Philadelphia"/>
    <x v="9"/>
    <n v="19143"/>
    <x v="3"/>
    <s v="OFF-PA-10004000"/>
    <x v="1"/>
    <x v="10"/>
    <s v="While You Were Out Pads, 50 per Pad, 4 x 5 1/4, Green Cycle"/>
    <n v="11.352000000000002"/>
    <n v="3"/>
    <n v="0.2"/>
    <n v="4.1151"/>
  </r>
  <r>
    <n v="4236"/>
    <x v="2097"/>
    <x v="2"/>
    <x v="158"/>
    <d v="2011-09-24T00:00:00"/>
    <s v="First Class"/>
    <s v="MA-17560"/>
    <s v="Matt Abelman"/>
    <x v="2"/>
    <x v="0"/>
    <s v="Philadelphia"/>
    <x v="9"/>
    <n v="19143"/>
    <x v="3"/>
    <s v="OFF-LA-10004425"/>
    <x v="1"/>
    <x v="2"/>
    <s v="Staples"/>
    <n v="20.808000000000003"/>
    <n v="9"/>
    <n v="0.2"/>
    <n v="7.0226999999999995"/>
  </r>
  <r>
    <n v="4237"/>
    <x v="2098"/>
    <x v="0"/>
    <x v="310"/>
    <d v="2013-07-28T00:00:00"/>
    <s v="Standard Class"/>
    <s v="NF-18475"/>
    <s v="Neil Französisch"/>
    <x v="2"/>
    <x v="0"/>
    <s v="Rockford"/>
    <x v="10"/>
    <n v="61107"/>
    <x v="2"/>
    <s v="OFF-BI-10000948"/>
    <x v="1"/>
    <x v="8"/>
    <s v="GBC Laser Imprintable Binding System Covers, Desert Sand"/>
    <n v="11.415999999999997"/>
    <n v="4"/>
    <n v="0.8"/>
    <n v="-18.836400000000005"/>
  </r>
  <r>
    <n v="4238"/>
    <x v="2099"/>
    <x v="3"/>
    <x v="635"/>
    <d v="2014-09-04T00:00:00"/>
    <s v="Second Class"/>
    <s v="MD-17860"/>
    <s v="Michael Dominguez"/>
    <x v="1"/>
    <x v="0"/>
    <s v="Philadelphia"/>
    <x v="9"/>
    <n v="19134"/>
    <x v="3"/>
    <s v="OFF-AR-10001972"/>
    <x v="1"/>
    <x v="6"/>
    <s v="Newell 323"/>
    <n v="9.4080000000000013"/>
    <n v="7"/>
    <n v="0.2"/>
    <n v="0.70560000000000045"/>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s v="Grand Rapids"/>
    <x v="12"/>
    <n v="49505"/>
    <x v="2"/>
    <s v="OFF-PA-10000994"/>
    <x v="1"/>
    <x v="10"/>
    <s v="Xerox 1915"/>
    <n v="209.7"/>
    <n v="2"/>
    <n v="0"/>
    <n v="100.65599999999999"/>
  </r>
  <r>
    <n v="4241"/>
    <x v="2102"/>
    <x v="2"/>
    <x v="59"/>
    <d v="2011-09-26T00:00:00"/>
    <s v="Standard Class"/>
    <s v="MA-17995"/>
    <s v="Michelle Arnett"/>
    <x v="2"/>
    <x v="0"/>
    <s v="Los Angeles"/>
    <x v="1"/>
    <n v="90004"/>
    <x v="1"/>
    <s v="OFF-AP-10001366"/>
    <x v="1"/>
    <x v="9"/>
    <s v="Staples"/>
    <n v="43.92"/>
    <n v="4"/>
    <n v="0"/>
    <n v="11.858400000000003"/>
  </r>
  <r>
    <n v="4242"/>
    <x v="2102"/>
    <x v="2"/>
    <x v="59"/>
    <d v="2011-09-26T00:00:00"/>
    <s v="Standard Class"/>
    <s v="MA-17995"/>
    <s v="Michelle Arnett"/>
    <x v="2"/>
    <x v="0"/>
    <s v="Los Angeles"/>
    <x v="1"/>
    <n v="90004"/>
    <x v="1"/>
    <s v="OFF-BI-10001636"/>
    <x v="1"/>
    <x v="8"/>
    <s v="Ibico Plastic and Wire Spiral Binding Combs"/>
    <n v="20.231999999999999"/>
    <n v="3"/>
    <n v="0.2"/>
    <n v="6.5753999999999984"/>
  </r>
  <r>
    <n v="4243"/>
    <x v="2103"/>
    <x v="0"/>
    <x v="958"/>
    <d v="2013-04-06T00:00:00"/>
    <s v="First Class"/>
    <s v="ME-17320"/>
    <s v="Maria Etezadi"/>
    <x v="2"/>
    <x v="0"/>
    <s v="Springfield"/>
    <x v="17"/>
    <n v="22153"/>
    <x v="0"/>
    <s v="TEC-PH-10001448"/>
    <x v="2"/>
    <x v="7"/>
    <s v="Anker Astro 15000mAh USB Portable Charger"/>
    <n v="149.97"/>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s v="Los Angeles"/>
    <x v="1"/>
    <n v="90036"/>
    <x v="1"/>
    <s v="TEC-AC-10002323"/>
    <x v="2"/>
    <x v="11"/>
    <s v="SanDisk Ultra 32 GB MicroSDHC Class 10 Memory Card"/>
    <n v="66.300000000000011"/>
    <n v="3"/>
    <n v="0"/>
    <n v="8.6190000000000033"/>
  </r>
  <r>
    <n v="4246"/>
    <x v="2105"/>
    <x v="3"/>
    <x v="354"/>
    <d v="2014-12-05T00:00:00"/>
    <s v="Standard Class"/>
    <s v="LS-16975"/>
    <s v="Lindsay Shagiari"/>
    <x v="2"/>
    <x v="0"/>
    <s v="Baltimore"/>
    <x v="39"/>
    <n v="21215"/>
    <x v="3"/>
    <s v="OFF-AR-10004582"/>
    <x v="1"/>
    <x v="6"/>
    <s v="BIC Brite Liner Grip Highlighters"/>
    <n v="1.64"/>
    <n v="1"/>
    <n v="0"/>
    <n v="0.73799999999999988"/>
  </r>
  <r>
    <n v="4247"/>
    <x v="2105"/>
    <x v="3"/>
    <x v="354"/>
    <d v="2014-12-05T00:00:00"/>
    <s v="Standard Class"/>
    <s v="LS-16975"/>
    <s v="Lindsay Shagiari"/>
    <x v="2"/>
    <x v="0"/>
    <s v="Baltimore"/>
    <x v="39"/>
    <n v="21215"/>
    <x v="3"/>
    <s v="FUR-FU-10000576"/>
    <x v="0"/>
    <x v="5"/>
    <s v="Luxo Professional Fluorescent Magnifier Lamp with Clamp-Mount Base"/>
    <n v="1049.2"/>
    <n v="5"/>
    <n v="0"/>
    <n v="272.79200000000003"/>
  </r>
  <r>
    <n v="4248"/>
    <x v="2105"/>
    <x v="3"/>
    <x v="354"/>
    <d v="2014-12-05T00:00:00"/>
    <s v="Standard Class"/>
    <s v="LS-16975"/>
    <s v="Lindsay Shagiari"/>
    <x v="2"/>
    <x v="0"/>
    <s v="Baltimore"/>
    <x v="39"/>
    <n v="21215"/>
    <x v="3"/>
    <s v="FUR-FU-10004270"/>
    <x v="0"/>
    <x v="5"/>
    <s v="Eldon Image Series Desk Accessories, Burgundy"/>
    <n v="20.9"/>
    <n v="5"/>
    <n v="0"/>
    <n v="7.5239999999999991"/>
  </r>
  <r>
    <n v="4249"/>
    <x v="2106"/>
    <x v="0"/>
    <x v="49"/>
    <d v="2013-12-06T00:00:00"/>
    <s v="Second Class"/>
    <s v="SJ-20500"/>
    <s v="Shirley Jackson"/>
    <x v="0"/>
    <x v="0"/>
    <s v="Fairfield"/>
    <x v="29"/>
    <n v="6824"/>
    <x v="3"/>
    <s v="OFF-BI-10004236"/>
    <x v="1"/>
    <x v="8"/>
    <s v="XtraLife ClearVue Slant-D Ring Binder, White, 3&quot;"/>
    <n v="88.08"/>
    <n v="6"/>
    <n v="0"/>
    <n v="40.516799999999996"/>
  </r>
  <r>
    <n v="4250"/>
    <x v="2106"/>
    <x v="0"/>
    <x v="49"/>
    <d v="2013-12-06T00:00:00"/>
    <s v="Second Class"/>
    <s v="SJ-20500"/>
    <s v="Shirley Jackson"/>
    <x v="0"/>
    <x v="0"/>
    <s v="Fairfield"/>
    <x v="29"/>
    <n v="6824"/>
    <x v="3"/>
    <s v="FUR-CH-10004997"/>
    <x v="0"/>
    <x v="1"/>
    <s v="Hon Every-Day Series Multi-Task Chairs"/>
    <n v="751.92"/>
    <n v="4"/>
    <n v="0"/>
    <n v="150.38400000000001"/>
  </r>
  <r>
    <n v="4251"/>
    <x v="2107"/>
    <x v="2"/>
    <x v="111"/>
    <d v="2011-09-19T00:00:00"/>
    <s v="Same Day"/>
    <s v="BS-11365"/>
    <s v="Bill Shonely"/>
    <x v="1"/>
    <x v="0"/>
    <s v="New York City"/>
    <x v="15"/>
    <n v="10011"/>
    <x v="3"/>
    <s v="FUR-CH-10000988"/>
    <x v="0"/>
    <x v="1"/>
    <s v="Hon Olson Stacker Stools"/>
    <n v="887.10299999999995"/>
    <n v="7"/>
    <n v="0.1"/>
    <n v="177.42059999999998"/>
  </r>
  <r>
    <n v="4252"/>
    <x v="2108"/>
    <x v="1"/>
    <x v="924"/>
    <d v="2012-10-23T00:00:00"/>
    <s v="Same Day"/>
    <s v="RA-19285"/>
    <s v="Ralph Arnett"/>
    <x v="0"/>
    <x v="0"/>
    <s v="Lakeland"/>
    <x v="2"/>
    <n v="33801"/>
    <x v="0"/>
    <s v="TEC-PH-10004897"/>
    <x v="2"/>
    <x v="7"/>
    <s v="Mediabridge Sport Armband iPhone 5s"/>
    <n v="55.944000000000003"/>
    <n v="7"/>
    <n v="0.2"/>
    <n v="-13.286700000000002"/>
  </r>
  <r>
    <n v="4253"/>
    <x v="2108"/>
    <x v="1"/>
    <x v="924"/>
    <d v="2012-10-23T00:00:00"/>
    <s v="Same Day"/>
    <s v="RA-19285"/>
    <s v="Ralph Arnett"/>
    <x v="0"/>
    <x v="0"/>
    <s v="Lakeland"/>
    <x v="2"/>
    <n v="33801"/>
    <x v="0"/>
    <s v="OFF-AR-10002656"/>
    <x v="1"/>
    <x v="6"/>
    <s v="Sanford Liquid Accent Highlighters"/>
    <n v="10.688000000000001"/>
    <n v="2"/>
    <n v="0.2"/>
    <n v="2.271199999999999"/>
  </r>
  <r>
    <n v="4254"/>
    <x v="2108"/>
    <x v="1"/>
    <x v="924"/>
    <d v="2012-10-23T00:00:00"/>
    <s v="Same Day"/>
    <s v="RA-19285"/>
    <s v="Ralph Arnett"/>
    <x v="0"/>
    <x v="0"/>
    <s v="Lakeland"/>
    <x v="2"/>
    <n v="33801"/>
    <x v="0"/>
    <s v="TEC-PH-10004924"/>
    <x v="2"/>
    <x v="7"/>
    <s v="SKILCRAFT Telephone Shoulder Rest, 2&quot; x 6.5&quot; x 2.5&quot;, Black"/>
    <n v="11.824"/>
    <n v="2"/>
    <n v="0.2"/>
    <n v="1.0346000000000006"/>
  </r>
  <r>
    <n v="4255"/>
    <x v="2109"/>
    <x v="3"/>
    <x v="119"/>
    <d v="2014-10-17T00:00:00"/>
    <s v="First Class"/>
    <s v="TS-21610"/>
    <s v="Troy Staebel"/>
    <x v="0"/>
    <x v="0"/>
    <s v="Freeport"/>
    <x v="10"/>
    <n v="61032"/>
    <x v="2"/>
    <s v="OFF-PA-10003127"/>
    <x v="1"/>
    <x v="10"/>
    <s v="Staples"/>
    <n v="63.311999999999998"/>
    <n v="3"/>
    <n v="0.2"/>
    <n v="20.576399999999996"/>
  </r>
  <r>
    <n v="4256"/>
    <x v="2109"/>
    <x v="3"/>
    <x v="119"/>
    <d v="2014-10-17T00:00:00"/>
    <s v="First Class"/>
    <s v="TS-21610"/>
    <s v="Troy Staebel"/>
    <x v="0"/>
    <x v="0"/>
    <s v="Freeport"/>
    <x v="10"/>
    <n v="61032"/>
    <x v="2"/>
    <s v="OFF-BI-10000778"/>
    <x v="1"/>
    <x v="8"/>
    <s v="GBC VeloBinder Electric Binding Machine"/>
    <n v="96.783999999999978"/>
    <n v="4"/>
    <n v="0.8"/>
    <n v="-145.17600000000002"/>
  </r>
  <r>
    <n v="4257"/>
    <x v="2109"/>
    <x v="3"/>
    <x v="119"/>
    <d v="2014-10-17T00:00:00"/>
    <s v="First Class"/>
    <s v="TS-21610"/>
    <s v="Troy Staebel"/>
    <x v="0"/>
    <x v="0"/>
    <s v="Freeport"/>
    <x v="10"/>
    <n v="61032"/>
    <x v="2"/>
    <s v="FUR-FU-10001424"/>
    <x v="0"/>
    <x v="5"/>
    <s v="Dax Clear Box Frame"/>
    <n v="10.47600000000000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s v="Seattle"/>
    <x v="4"/>
    <n v="98103"/>
    <x v="1"/>
    <s v="FUR-CH-10002880"/>
    <x v="0"/>
    <x v="1"/>
    <s v="Global High-Back Leather Tilter, Burgundy"/>
    <n v="196.78399999999999"/>
    <n v="2"/>
    <n v="0.2"/>
    <n v="-22.138200000000012"/>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s v="Moorhead"/>
    <x v="11"/>
    <n v="56560"/>
    <x v="2"/>
    <s v="TEC-AC-10002006"/>
    <x v="2"/>
    <x v="11"/>
    <s v="Memorex Micro Travel Drive 16 GB"/>
    <n v="63.96"/>
    <n v="4"/>
    <n v="0"/>
    <n v="19.827599999999997"/>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000000000002"/>
    <n v="3"/>
    <n v="0.7"/>
    <n v="-7.782"/>
  </r>
  <r>
    <n v="4265"/>
    <x v="2117"/>
    <x v="0"/>
    <x v="732"/>
    <d v="2013-11-10T00:00:00"/>
    <s v="Standard Class"/>
    <s v="EP-13915"/>
    <s v="Emily Phan"/>
    <x v="0"/>
    <x v="0"/>
    <s v="Houston"/>
    <x v="5"/>
    <n v="77036"/>
    <x v="2"/>
    <s v="FUR-TA-10002774"/>
    <x v="0"/>
    <x v="3"/>
    <s v="Laminate Occasional Tables"/>
    <n v="863.12799999999993"/>
    <n v="8"/>
    <n v="0.3"/>
    <n v="-160.29520000000008"/>
  </r>
  <r>
    <n v="4266"/>
    <x v="2117"/>
    <x v="0"/>
    <x v="732"/>
    <d v="2013-11-10T00:00:00"/>
    <s v="Standard Class"/>
    <s v="EP-13915"/>
    <s v="Emily Phan"/>
    <x v="0"/>
    <x v="0"/>
    <s v="Houston"/>
    <x v="5"/>
    <n v="77036"/>
    <x v="2"/>
    <s v="OFF-BI-10004364"/>
    <x v="1"/>
    <x v="8"/>
    <s v="Storex Dura Pro Binders"/>
    <n v="3.5639999999999992"/>
    <n v="3"/>
    <n v="0.8"/>
    <n v="-6.2370000000000019"/>
  </r>
  <r>
    <n v="4267"/>
    <x v="2117"/>
    <x v="0"/>
    <x v="732"/>
    <d v="2013-11-10T00:00:00"/>
    <s v="Standard Class"/>
    <s v="EP-13915"/>
    <s v="Emily Phan"/>
    <x v="0"/>
    <x v="0"/>
    <s v="Houston"/>
    <x v="5"/>
    <n v="77036"/>
    <x v="2"/>
    <s v="FUR-BO-10000780"/>
    <x v="0"/>
    <x v="0"/>
    <s v="O'Sullivan Plantations 2-Door Library in Landvery Oak"/>
    <n v="956.6647999999999"/>
    <n v="7"/>
    <n v="0.32"/>
    <n v="-225.09759999999991"/>
  </r>
  <r>
    <n v="4268"/>
    <x v="2117"/>
    <x v="0"/>
    <x v="732"/>
    <d v="2013-11-10T00:00:00"/>
    <s v="Standard Class"/>
    <s v="EP-13915"/>
    <s v="Emily Phan"/>
    <x v="0"/>
    <x v="0"/>
    <s v="Houston"/>
    <x v="5"/>
    <n v="77036"/>
    <x v="2"/>
    <s v="OFF-BI-10001989"/>
    <x v="1"/>
    <x v="8"/>
    <s v="Premium Transparent Presentation Covers by GBC"/>
    <n v="12.587999999999997"/>
    <n v="3"/>
    <n v="0.8"/>
    <n v="-20.140800000000006"/>
  </r>
  <r>
    <n v="4269"/>
    <x v="2117"/>
    <x v="0"/>
    <x v="732"/>
    <d v="2013-11-10T00:00:00"/>
    <s v="Standard Class"/>
    <s v="EP-13915"/>
    <s v="Emily Phan"/>
    <x v="0"/>
    <x v="0"/>
    <s v="Houston"/>
    <x v="5"/>
    <n v="77036"/>
    <x v="2"/>
    <s v="TEC-AC-10004001"/>
    <x v="2"/>
    <x v="11"/>
    <s v="Logitech Wireless Headset H600 Over-The-Head Design"/>
    <n v="171.96"/>
    <n v="5"/>
    <n v="0.2"/>
    <n v="45.139500000000005"/>
  </r>
  <r>
    <n v="4270"/>
    <x v="2118"/>
    <x v="3"/>
    <x v="643"/>
    <d v="2014-06-30T00:00:00"/>
    <s v="Second Class"/>
    <s v="AM-10705"/>
    <s v="Anne McFarland"/>
    <x v="0"/>
    <x v="0"/>
    <s v="Seattle"/>
    <x v="4"/>
    <n v="98115"/>
    <x v="1"/>
    <s v="FUR-TA-10000688"/>
    <x v="0"/>
    <x v="3"/>
    <s v="Chromcraft Bull-Nose Wood Round Conference Table Top, Wood Base"/>
    <n v="871.4"/>
    <n v="4"/>
    <n v="0"/>
    <n v="148.13799999999992"/>
  </r>
  <r>
    <n v="4271"/>
    <x v="2119"/>
    <x v="1"/>
    <x v="650"/>
    <d v="2012-11-30T00:00:00"/>
    <s v="Standard Class"/>
    <s v="SH-20635"/>
    <s v="Stefanie Holloman"/>
    <x v="1"/>
    <x v="0"/>
    <s v="Jackson"/>
    <x v="18"/>
    <n v="38301"/>
    <x v="0"/>
    <s v="FUR-FU-10003930"/>
    <x v="0"/>
    <x v="5"/>
    <s v="Howard Miller 12-3/4 Diameter Accuwave DS  Wall Clock"/>
    <n v="692.47199999999998"/>
    <n v="11"/>
    <n v="0.2"/>
    <n v="190.42980000000006"/>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8000000000011"/>
    <n v="9"/>
    <n v="0.2"/>
    <n v="6.2936999999999976"/>
  </r>
  <r>
    <n v="4274"/>
    <x v="2121"/>
    <x v="3"/>
    <x v="246"/>
    <d v="2014-07-22T00:00:00"/>
    <s v="Same Day"/>
    <s v="SF-20200"/>
    <s v="Sarah Foster"/>
    <x v="0"/>
    <x v="0"/>
    <s v="Murray"/>
    <x v="7"/>
    <n v="84107"/>
    <x v="1"/>
    <s v="OFF-AR-10001044"/>
    <x v="1"/>
    <x v="6"/>
    <s v="BOSTON Ranger #55 Pencil Sharpener, Black"/>
    <n v="25.99"/>
    <n v="1"/>
    <n v="0"/>
    <n v="7.5370999999999988"/>
  </r>
  <r>
    <n v="4275"/>
    <x v="2122"/>
    <x v="1"/>
    <x v="924"/>
    <d v="2012-10-28T00:00:00"/>
    <s v="Standard Class"/>
    <s v="AG-10495"/>
    <s v="Andrew Gjertsen"/>
    <x v="1"/>
    <x v="0"/>
    <s v="Seattle"/>
    <x v="4"/>
    <n v="98105"/>
    <x v="1"/>
    <s v="OFF-BI-10004140"/>
    <x v="1"/>
    <x v="8"/>
    <s v="Avery Non-Stick Binders"/>
    <n v="3.5920000000000005"/>
    <n v="1"/>
    <n v="0.2"/>
    <n v="1.1224999999999996"/>
  </r>
  <r>
    <n v="4276"/>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s v="Seattle"/>
    <x v="4"/>
    <n v="98105"/>
    <x v="1"/>
    <s v="OFF-ST-10000046"/>
    <x v="1"/>
    <x v="4"/>
    <s v="Fellowes Super Stor/Drawer Files"/>
    <n v="323.10000000000002"/>
    <n v="2"/>
    <n v="0"/>
    <n v="61.38900000000001"/>
  </r>
  <r>
    <n v="4278"/>
    <x v="2125"/>
    <x v="0"/>
    <x v="947"/>
    <d v="2013-04-21T00:00:00"/>
    <s v="Standard Class"/>
    <s v="BS-11365"/>
    <s v="Bill Shonely"/>
    <x v="1"/>
    <x v="0"/>
    <s v="Lakewood"/>
    <x v="30"/>
    <n v="8701"/>
    <x v="3"/>
    <s v="TEC-MA-10001047"/>
    <x v="2"/>
    <x v="15"/>
    <s v="3D Systems Cube Printer, 2nd Generation, Magenta"/>
    <n v="9099.93"/>
    <n v="7"/>
    <n v="0"/>
    <n v="2365.9817999999996"/>
  </r>
  <r>
    <n v="4279"/>
    <x v="2125"/>
    <x v="0"/>
    <x v="947"/>
    <d v="2013-04-21T00:00:00"/>
    <s v="Standard Class"/>
    <s v="BS-11365"/>
    <s v="Bill Shonely"/>
    <x v="1"/>
    <x v="0"/>
    <s v="Lakewood"/>
    <x v="30"/>
    <n v="8701"/>
    <x v="3"/>
    <s v="FUR-FU-10000550"/>
    <x v="0"/>
    <x v="5"/>
    <s v="Stacking Trays by OIC"/>
    <n v="9.9600000000000009"/>
    <n v="2"/>
    <n v="0"/>
    <n v="3.2867999999999995"/>
  </r>
  <r>
    <n v="4280"/>
    <x v="2125"/>
    <x v="0"/>
    <x v="947"/>
    <d v="2013-04-21T00:00:00"/>
    <s v="Standard Class"/>
    <s v="BS-11365"/>
    <s v="Bill Shonely"/>
    <x v="1"/>
    <x v="0"/>
    <s v="Lakewood"/>
    <x v="30"/>
    <n v="8701"/>
    <x v="3"/>
    <s v="OFF-BI-10002432"/>
    <x v="1"/>
    <x v="8"/>
    <s v="Wilson Jones Standard D-Ring Binders"/>
    <n v="25.299999999999997"/>
    <n v="5"/>
    <n v="0"/>
    <n v="11.890999999999998"/>
  </r>
  <r>
    <n v="4281"/>
    <x v="2126"/>
    <x v="2"/>
    <x v="687"/>
    <d v="2011-11-18T00:00:00"/>
    <s v="Standard Class"/>
    <s v="RM-19675"/>
    <s v="Robert Marley"/>
    <x v="2"/>
    <x v="0"/>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x v="0"/>
    <s v="New York City"/>
    <x v="15"/>
    <n v="10011"/>
    <x v="3"/>
    <s v="FUR-CH-10001797"/>
    <x v="0"/>
    <x v="1"/>
    <s v="Safco Chair Connectors, 6/Carton"/>
    <n v="69.263999999999996"/>
    <n v="2"/>
    <n v="0.1"/>
    <n v="14.62239999999999"/>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3"/>
  </r>
  <r>
    <n v="4285"/>
    <x v="2128"/>
    <x v="1"/>
    <x v="82"/>
    <d v="2012-11-26T00:00:00"/>
    <s v="Second Class"/>
    <s v="CA-11965"/>
    <s v="Carol Adams"/>
    <x v="1"/>
    <x v="0"/>
    <s v="Port Arthur"/>
    <x v="5"/>
    <n v="77642"/>
    <x v="2"/>
    <s v="FUR-BO-10003965"/>
    <x v="0"/>
    <x v="0"/>
    <s v="O'Sullivan Manor Hill 2-Door Library in Brianna Oak"/>
    <n v="246.13279999999997"/>
    <n v="2"/>
    <n v="0.32"/>
    <n v="-76.011599999999973"/>
  </r>
  <r>
    <n v="4286"/>
    <x v="2128"/>
    <x v="1"/>
    <x v="82"/>
    <d v="2012-11-26T00:00:00"/>
    <s v="Second Class"/>
    <s v="CA-11965"/>
    <s v="Carol Adams"/>
    <x v="1"/>
    <x v="0"/>
    <s v="Port Arthur"/>
    <x v="5"/>
    <n v="77642"/>
    <x v="2"/>
    <s v="OFF-LA-10000240"/>
    <x v="1"/>
    <x v="2"/>
    <s v="Self-Adhesive Address Labels for Typewriters by Universal"/>
    <n v="11.696"/>
    <n v="2"/>
    <n v="0.2"/>
    <n v="3.9473999999999996"/>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x v="0"/>
    <s v="Houston"/>
    <x v="5"/>
    <n v="77095"/>
    <x v="2"/>
    <s v="OFF-BI-10002082"/>
    <x v="1"/>
    <x v="8"/>
    <s v="GBC Twin Loop Wire Binding Elements"/>
    <n v="33.279999999999994"/>
    <n v="5"/>
    <n v="0.8"/>
    <n v="-49.92"/>
  </r>
  <r>
    <n v="4290"/>
    <x v="2130"/>
    <x v="1"/>
    <x v="961"/>
    <d v="2012-05-21T00:00:00"/>
    <s v="Standard Class"/>
    <s v="ON-18715"/>
    <s v="Odella Nelson"/>
    <x v="1"/>
    <x v="0"/>
    <s v="Houston"/>
    <x v="5"/>
    <n v="77095"/>
    <x v="2"/>
    <s v="OFF-PA-10002250"/>
    <x v="1"/>
    <x v="10"/>
    <s v="Things To Do Today Pad"/>
    <n v="14.088000000000001"/>
    <n v="3"/>
    <n v="0.2"/>
    <n v="4.9307999999999996"/>
  </r>
  <r>
    <n v="4291"/>
    <x v="2131"/>
    <x v="3"/>
    <x v="34"/>
    <d v="2014-12-14T00:00:00"/>
    <s v="Second Class"/>
    <s v="AT-10435"/>
    <s v="Alyssa Tate"/>
    <x v="2"/>
    <x v="0"/>
    <s v="Los Angeles"/>
    <x v="1"/>
    <n v="90004"/>
    <x v="1"/>
    <s v="OFF-AR-10000122"/>
    <x v="1"/>
    <x v="6"/>
    <s v="Newell 314"/>
    <n v="11.16"/>
    <n v="2"/>
    <n v="0"/>
    <n v="2.7899999999999991"/>
  </r>
  <r>
    <n v="4292"/>
    <x v="2131"/>
    <x v="3"/>
    <x v="34"/>
    <d v="2014-12-14T00:00:00"/>
    <s v="Second Class"/>
    <s v="AT-10435"/>
    <s v="Alyssa Tate"/>
    <x v="2"/>
    <x v="0"/>
    <s v="Los Angeles"/>
    <x v="1"/>
    <n v="90004"/>
    <x v="1"/>
    <s v="FUR-TA-10003748"/>
    <x v="0"/>
    <x v="3"/>
    <s v="Bevis 36 x 72 Conference Tables"/>
    <n v="896.32799999999997"/>
    <n v="9"/>
    <n v="0.2"/>
    <n v="22.408199999999994"/>
  </r>
  <r>
    <n v="4293"/>
    <x v="2131"/>
    <x v="3"/>
    <x v="34"/>
    <d v="2014-12-14T00:00:00"/>
    <s v="Second Class"/>
    <s v="AT-10435"/>
    <s v="Alyssa Tate"/>
    <x v="2"/>
    <x v="0"/>
    <s v="Los Angeles"/>
    <x v="1"/>
    <n v="90004"/>
    <x v="1"/>
    <s v="OFF-AP-10001394"/>
    <x v="1"/>
    <x v="9"/>
    <s v="Harmony Air Purifier"/>
    <n v="189"/>
    <n v="1"/>
    <n v="0"/>
    <n v="68.039999999999992"/>
  </r>
  <r>
    <n v="4294"/>
    <x v="2132"/>
    <x v="3"/>
    <x v="434"/>
    <d v="2014-03-17T00:00:00"/>
    <s v="Standard Class"/>
    <s v="EB-13870"/>
    <s v="Emily Burns"/>
    <x v="0"/>
    <x v="0"/>
    <s v="Philadelphia"/>
    <x v="9"/>
    <n v="19140"/>
    <x v="3"/>
    <s v="TEC-PH-10004896"/>
    <x v="2"/>
    <x v="7"/>
    <s v="Nokia Lumia 521 (T-Mobile)"/>
    <n v="53.981999999999999"/>
    <n v="3"/>
    <n v="0.4"/>
    <n v="-10.796399999999995"/>
  </r>
  <r>
    <n v="4295"/>
    <x v="2133"/>
    <x v="3"/>
    <x v="760"/>
    <d v="2014-10-28T00:00:00"/>
    <s v="Standard Class"/>
    <s v="DW-13195"/>
    <s v="David Wiener"/>
    <x v="1"/>
    <x v="0"/>
    <s v="Redmond"/>
    <x v="21"/>
    <n v="97756"/>
    <x v="1"/>
    <s v="FUR-TA-10002607"/>
    <x v="0"/>
    <x v="3"/>
    <s v="KI Conference Tables"/>
    <n v="177.22499999999999"/>
    <n v="5"/>
    <n v="0.5"/>
    <n v="-120.51299999999998"/>
  </r>
  <r>
    <n v="4296"/>
    <x v="2134"/>
    <x v="3"/>
    <x v="445"/>
    <d v="2014-07-11T00:00:00"/>
    <s v="Standard Class"/>
    <s v="MB-17305"/>
    <s v="Maria Bertelson"/>
    <x v="0"/>
    <x v="0"/>
    <s v="Citrus Heights"/>
    <x v="1"/>
    <n v="95610"/>
    <x v="1"/>
    <s v="FUR-FU-10001215"/>
    <x v="0"/>
    <x v="5"/>
    <s v="Howard Miller 11-1/2&quot; Diameter Brentwood Wall Clock"/>
    <n v="129.39000000000001"/>
    <n v="3"/>
    <n v="0"/>
    <n v="54.343800000000009"/>
  </r>
  <r>
    <n v="4297"/>
    <x v="2135"/>
    <x v="3"/>
    <x v="507"/>
    <d v="2014-09-11T00:00:00"/>
    <s v="Standard Class"/>
    <s v="TH-21235"/>
    <s v="Tiffany House"/>
    <x v="1"/>
    <x v="0"/>
    <s v="Los Angeles"/>
    <x v="1"/>
    <n v="90032"/>
    <x v="1"/>
    <s v="OFF-ST-10000419"/>
    <x v="1"/>
    <x v="4"/>
    <s v="Rogers Jumbo File, Granite"/>
    <n v="54.32"/>
    <n v="4"/>
    <n v="0"/>
    <n v="0.54319999999999879"/>
  </r>
  <r>
    <n v="4298"/>
    <x v="2136"/>
    <x v="3"/>
    <x v="962"/>
    <d v="2014-08-27T00:00:00"/>
    <s v="Second Class"/>
    <s v="PO-18850"/>
    <s v="Patrick O'Brill"/>
    <x v="0"/>
    <x v="0"/>
    <s v="Tallahassee"/>
    <x v="2"/>
    <n v="32303"/>
    <x v="0"/>
    <s v="TEC-PH-10001459"/>
    <x v="2"/>
    <x v="7"/>
    <s v="Samsung Galaxy Mega 6.3"/>
    <n v="4367.8960000000006"/>
    <n v="13"/>
    <n v="0.2"/>
    <n v="327.59220000000005"/>
  </r>
  <r>
    <n v="4299"/>
    <x v="2136"/>
    <x v="3"/>
    <x v="962"/>
    <d v="2014-08-27T00:00:00"/>
    <s v="Second Class"/>
    <s v="PO-18850"/>
    <s v="Patrick O'Brill"/>
    <x v="0"/>
    <x v="0"/>
    <s v="Tallahassee"/>
    <x v="2"/>
    <n v="32303"/>
    <x v="0"/>
    <s v="OFF-PA-10000241"/>
    <x v="1"/>
    <x v="10"/>
    <s v="IBM Multi-Purpose Copy Paper, 8 1/2 x 11&quot;, Case"/>
    <n v="49.568000000000005"/>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s v="Tallahassee"/>
    <x v="2"/>
    <n v="32303"/>
    <x v="0"/>
    <s v="FUR-FU-10001852"/>
    <x v="0"/>
    <x v="5"/>
    <s v="Eldon Regeneration Recycled Desk Accessories, Smoke"/>
    <n v="2.7840000000000003"/>
    <n v="2"/>
    <n v="0.2"/>
    <n v="0.41759999999999986"/>
  </r>
  <r>
    <n v="4302"/>
    <x v="2136"/>
    <x v="3"/>
    <x v="962"/>
    <d v="2014-08-27T00:00:00"/>
    <s v="Second Class"/>
    <s v="PO-18850"/>
    <s v="Patrick O'Brill"/>
    <x v="0"/>
    <x v="0"/>
    <s v="Tallahassee"/>
    <x v="2"/>
    <n v="32303"/>
    <x v="0"/>
    <s v="OFF-PA-10000141"/>
    <x v="1"/>
    <x v="10"/>
    <s v="Ampad Evidence Wirebond Steno Books, 6&quot; x 9&quot;"/>
    <n v="8.7200000000000006"/>
    <n v="5"/>
    <n v="0.2"/>
    <n v="2.9429999999999992"/>
  </r>
  <r>
    <n v="4303"/>
    <x v="2137"/>
    <x v="2"/>
    <x v="963"/>
    <d v="2011-08-25T00:00:00"/>
    <s v="Second Class"/>
    <s v="DE-13255"/>
    <s v="Deanra Eno"/>
    <x v="2"/>
    <x v="0"/>
    <s v="Lakewood"/>
    <x v="24"/>
    <n v="44107"/>
    <x v="3"/>
    <s v="OFF-AR-10002804"/>
    <x v="1"/>
    <x v="6"/>
    <s v="Faber Castell Col-Erase Pencils"/>
    <n v="3.9119999999999999"/>
    <n v="1"/>
    <n v="0.2"/>
    <n v="1.0269000000000001"/>
  </r>
  <r>
    <n v="4304"/>
    <x v="2138"/>
    <x v="0"/>
    <x v="964"/>
    <d v="2013-10-05T00:00:00"/>
    <s v="Same Day"/>
    <s v="MO-17500"/>
    <s v="Mary O'Rourke"/>
    <x v="0"/>
    <x v="0"/>
    <s v="The Colony"/>
    <x v="5"/>
    <n v="75056"/>
    <x v="2"/>
    <s v="OFF-EN-10003862"/>
    <x v="1"/>
    <x v="12"/>
    <s v="Laser &amp; Ink Jet Business Envelopes"/>
    <n v="59.751999999999995"/>
    <n v="7"/>
    <n v="0.2"/>
    <n v="19.4194"/>
  </r>
  <r>
    <n v="4305"/>
    <x v="2139"/>
    <x v="2"/>
    <x v="965"/>
    <d v="2011-10-30T00:00:00"/>
    <s v="Second Class"/>
    <s v="AH-10585"/>
    <s v="Angele Hood"/>
    <x v="0"/>
    <x v="0"/>
    <s v="Seattle"/>
    <x v="4"/>
    <n v="98105"/>
    <x v="1"/>
    <s v="FUR-FU-10000448"/>
    <x v="0"/>
    <x v="5"/>
    <s v="Tenex Chairmats For Use With Carpeted Floors"/>
    <n v="63.92"/>
    <n v="4"/>
    <n v="0"/>
    <n v="3.195999999999998"/>
  </r>
  <r>
    <n v="4306"/>
    <x v="2139"/>
    <x v="2"/>
    <x v="965"/>
    <d v="2011-10-30T00:00:00"/>
    <s v="Second Class"/>
    <s v="AH-10585"/>
    <s v="Angele Hood"/>
    <x v="0"/>
    <x v="0"/>
    <s v="Seattle"/>
    <x v="4"/>
    <n v="98105"/>
    <x v="1"/>
    <s v="TEC-PH-10000526"/>
    <x v="2"/>
    <x v="7"/>
    <s v="Vtech CS6719"/>
    <n v="383.96000000000004"/>
    <n v="5"/>
    <n v="0.2"/>
    <n v="38.396000000000015"/>
  </r>
  <r>
    <n v="4307"/>
    <x v="2140"/>
    <x v="0"/>
    <x v="931"/>
    <d v="2013-06-29T00:00:00"/>
    <s v="Same Day"/>
    <s v="CS-12250"/>
    <s v="Chris Selesnick"/>
    <x v="1"/>
    <x v="0"/>
    <s v="Los Angeles"/>
    <x v="1"/>
    <n v="90032"/>
    <x v="1"/>
    <s v="OFF-BI-10002764"/>
    <x v="1"/>
    <x v="8"/>
    <s v="Recycled Pressboard Report Cover with Reinforced Top Hinge"/>
    <n v="7.7520000000000007"/>
    <n v="3"/>
    <n v="0.2"/>
    <n v="2.8100999999999998"/>
  </r>
  <r>
    <n v="4308"/>
    <x v="2140"/>
    <x v="0"/>
    <x v="931"/>
    <d v="2013-06-29T00:00:00"/>
    <s v="Same Day"/>
    <s v="CS-12250"/>
    <s v="Chris Selesnick"/>
    <x v="1"/>
    <x v="0"/>
    <s v="Los Angeles"/>
    <x v="1"/>
    <n v="90032"/>
    <x v="1"/>
    <s v="OFF-BI-10001524"/>
    <x v="1"/>
    <x v="8"/>
    <s v="GBC Premium Transparent Covers with Diagonal Lined Pattern"/>
    <n v="33.568000000000005"/>
    <n v="2"/>
    <n v="0.2"/>
    <n v="11.748799999999997"/>
  </r>
  <r>
    <n v="4309"/>
    <x v="2141"/>
    <x v="2"/>
    <x v="130"/>
    <d v="2011-11-11T00:00:00"/>
    <s v="Standard Class"/>
    <s v="WB-21850"/>
    <s v="William Brown"/>
    <x v="0"/>
    <x v="0"/>
    <s v="Los Angeles"/>
    <x v="1"/>
    <n v="90045"/>
    <x v="1"/>
    <s v="TEC-PH-10001079"/>
    <x v="2"/>
    <x v="7"/>
    <s v="Polycom SoundPoint Pro SE-225 Corded phone"/>
    <n v="666.34400000000005"/>
    <n v="7"/>
    <n v="0.2"/>
    <n v="66.634399999999971"/>
  </r>
  <r>
    <n v="4310"/>
    <x v="2141"/>
    <x v="2"/>
    <x v="130"/>
    <d v="2011-11-11T00:00:00"/>
    <s v="Standard Class"/>
    <s v="WB-21850"/>
    <s v="William Brown"/>
    <x v="0"/>
    <x v="0"/>
    <s v="Los Angeles"/>
    <x v="1"/>
    <n v="90045"/>
    <x v="1"/>
    <s v="FUR-TA-10002041"/>
    <x v="0"/>
    <x v="3"/>
    <s v="Bevis Round Conference Table Top, X-Base"/>
    <n v="573.72799999999995"/>
    <n v="4"/>
    <n v="0.2"/>
    <n v="-64.544399999999968"/>
  </r>
  <r>
    <n v="4311"/>
    <x v="2141"/>
    <x v="2"/>
    <x v="130"/>
    <d v="2011-11-11T00:00:00"/>
    <s v="Standard Class"/>
    <s v="WB-21850"/>
    <s v="William Brown"/>
    <x v="0"/>
    <x v="0"/>
    <s v="Los Angeles"/>
    <x v="1"/>
    <n v="90045"/>
    <x v="1"/>
    <s v="OFF-BI-10001036"/>
    <x v="1"/>
    <x v="8"/>
    <s v="Cardinal EasyOpen D-Ring Binders"/>
    <n v="21.936000000000003"/>
    <n v="3"/>
    <n v="0.2"/>
    <n v="8.2259999999999991"/>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7"/>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6"/>
  </r>
  <r>
    <n v="4317"/>
    <x v="2143"/>
    <x v="1"/>
    <x v="608"/>
    <d v="2012-07-01T00:00:00"/>
    <s v="Standard Class"/>
    <s v="AB-10165"/>
    <s v="Alan Barnes"/>
    <x v="0"/>
    <x v="0"/>
    <s v="Los Angeles"/>
    <x v="1"/>
    <n v="90045"/>
    <x v="1"/>
    <s v="OFF-ST-10001963"/>
    <x v="1"/>
    <x v="4"/>
    <s v="Tennsco Regal Shelving Units"/>
    <n v="304.23"/>
    <n v="3"/>
    <n v="0"/>
    <n v="9.126899999999992"/>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799999999997"/>
  </r>
  <r>
    <n v="4320"/>
    <x v="2146"/>
    <x v="2"/>
    <x v="282"/>
    <d v="2012-01-03T00:00:00"/>
    <s v="Second Class"/>
    <s v="ST-20530"/>
    <s v="Shui Tom"/>
    <x v="0"/>
    <x v="0"/>
    <s v="Albuquerque"/>
    <x v="27"/>
    <n v="87105"/>
    <x v="1"/>
    <s v="TEC-PH-10004897"/>
    <x v="2"/>
    <x v="7"/>
    <s v="Mediabridge Sport Armband iPhone 5s"/>
    <n v="23.976000000000003"/>
    <n v="3"/>
    <n v="0.2"/>
    <n v="-5.694300000000001"/>
  </r>
  <r>
    <n v="4321"/>
    <x v="2146"/>
    <x v="2"/>
    <x v="282"/>
    <d v="2012-01-03T00:00:00"/>
    <s v="Second Class"/>
    <s v="ST-20530"/>
    <s v="Shui Tom"/>
    <x v="0"/>
    <x v="0"/>
    <s v="Albuquerque"/>
    <x v="27"/>
    <n v="87105"/>
    <x v="1"/>
    <s v="OFF-ST-10003123"/>
    <x v="1"/>
    <x v="4"/>
    <s v="Fellowes Bases and Tops For Staxonsteel/High-Stak Systems"/>
    <n v="33.29"/>
    <n v="1"/>
    <n v="0"/>
    <n v="7.9895999999999994"/>
  </r>
  <r>
    <n v="4322"/>
    <x v="2147"/>
    <x v="1"/>
    <x v="966"/>
    <d v="2012-02-19T00:00:00"/>
    <s v="Standard Class"/>
    <s v="KB-16315"/>
    <s v="Karl Braun"/>
    <x v="0"/>
    <x v="0"/>
    <s v="Akron"/>
    <x v="24"/>
    <n v="44312"/>
    <x v="3"/>
    <s v="OFF-BI-10001658"/>
    <x v="1"/>
    <x v="8"/>
    <s v="GBC Standard Therm-A-Bind Covers"/>
    <n v="14.952000000000004"/>
    <n v="2"/>
    <n v="0.7"/>
    <n v="-11.961599999999997"/>
  </r>
  <r>
    <n v="4323"/>
    <x v="2147"/>
    <x v="1"/>
    <x v="966"/>
    <d v="2012-02-19T00:00:00"/>
    <s v="Standard Class"/>
    <s v="KB-16315"/>
    <s v="Karl Braun"/>
    <x v="0"/>
    <x v="0"/>
    <s v="Akron"/>
    <x v="24"/>
    <n v="44312"/>
    <x v="3"/>
    <s v="TEC-PH-10002834"/>
    <x v="2"/>
    <x v="7"/>
    <s v="Google Nexus 5"/>
    <n v="323.98199999999997"/>
    <n v="3"/>
    <n v="0.4"/>
    <n v="-80.995500000000021"/>
  </r>
  <r>
    <n v="4324"/>
    <x v="2147"/>
    <x v="1"/>
    <x v="966"/>
    <d v="2012-02-19T00:00:00"/>
    <s v="Standard Class"/>
    <s v="KB-16315"/>
    <s v="Karl Braun"/>
    <x v="0"/>
    <x v="0"/>
    <s v="Akron"/>
    <x v="24"/>
    <n v="44312"/>
    <x v="3"/>
    <s v="OFF-BI-10002160"/>
    <x v="1"/>
    <x v="8"/>
    <s v="Acco Hanging Data Binders"/>
    <n v="2.2860000000000005"/>
    <n v="2"/>
    <n v="0.7"/>
    <n v="-1.6763999999999997"/>
  </r>
  <r>
    <n v="4325"/>
    <x v="2147"/>
    <x v="1"/>
    <x v="966"/>
    <d v="2012-02-19T00:00:00"/>
    <s v="Standard Class"/>
    <s v="KB-16315"/>
    <s v="Karl Braun"/>
    <x v="0"/>
    <x v="0"/>
    <s v="Akron"/>
    <x v="24"/>
    <n v="44312"/>
    <x v="3"/>
    <s v="OFF-AR-10004999"/>
    <x v="1"/>
    <x v="6"/>
    <s v="Newell 315"/>
    <n v="14.352000000000002"/>
    <n v="3"/>
    <n v="0.2"/>
    <n v="0.8969999999999998"/>
  </r>
  <r>
    <n v="4326"/>
    <x v="2147"/>
    <x v="1"/>
    <x v="966"/>
    <d v="2012-02-19T00:00:00"/>
    <s v="Standard Class"/>
    <s v="KB-16315"/>
    <s v="Karl Braun"/>
    <x v="0"/>
    <x v="0"/>
    <s v="Akron"/>
    <x v="24"/>
    <n v="44312"/>
    <x v="3"/>
    <s v="TEC-AC-10003280"/>
    <x v="2"/>
    <x v="11"/>
    <s v="Belkin F8E887 USB Wired Ergonomic Keyboard"/>
    <n v="71.975999999999999"/>
    <n v="3"/>
    <n v="0.2"/>
    <n v="0.89969999999999573"/>
  </r>
  <r>
    <n v="4327"/>
    <x v="2148"/>
    <x v="0"/>
    <x v="967"/>
    <d v="2013-01-27T00:00:00"/>
    <s v="First Class"/>
    <s v="TB-21355"/>
    <s v="Todd Boyes"/>
    <x v="1"/>
    <x v="0"/>
    <s v="Plainfield"/>
    <x v="30"/>
    <n v="7060"/>
    <x v="3"/>
    <s v="OFF-AR-10000315"/>
    <x v="1"/>
    <x v="6"/>
    <s v="Dixon Ticonderoga Maple Cedar Pencil, #2"/>
    <n v="9.2099999999999991"/>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s v="Hialeah"/>
    <x v="2"/>
    <n v="33012"/>
    <x v="0"/>
    <s v="OFF-PA-10000556"/>
    <x v="1"/>
    <x v="10"/>
    <s v="Xerox 208"/>
    <n v="15.552000000000003"/>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 LS21 Speaker System - PC Multimedia - 2.1-CH - Wired"/>
    <n v="19.989999999999998"/>
    <n v="1"/>
    <n v="0"/>
    <n v="6.796599999999998"/>
  </r>
  <r>
    <n v="4333"/>
    <x v="2151"/>
    <x v="3"/>
    <x v="853"/>
    <d v="2014-09-07T00:00:00"/>
    <s v="Standard Class"/>
    <s v="SS-20875"/>
    <s v="Sung Shariari"/>
    <x v="0"/>
    <x v="0"/>
    <s v="Redmond"/>
    <x v="4"/>
    <n v="98052"/>
    <x v="1"/>
    <s v="OFF-BI-10003476"/>
    <x v="1"/>
    <x v="8"/>
    <s v="Avery Metallic Poly Binders"/>
    <n v="22.92"/>
    <n v="5"/>
    <n v="0.2"/>
    <n v="8.0219999999999985"/>
  </r>
  <r>
    <n v="4334"/>
    <x v="2152"/>
    <x v="1"/>
    <x v="379"/>
    <d v="2012-12-27T00:00:00"/>
    <s v="Standard Class"/>
    <s v="RD-19720"/>
    <s v="Roger Demir"/>
    <x v="0"/>
    <x v="0"/>
    <s v="Daytona Beach"/>
    <x v="2"/>
    <n v="32114"/>
    <x v="0"/>
    <s v="TEC-AC-10003237"/>
    <x v="2"/>
    <x v="11"/>
    <s v="Memorex Micro Travel Drive 4 GB"/>
    <n v="50.88"/>
    <n v="6"/>
    <n v="0.2"/>
    <n v="14.628000000000005"/>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00000000000008"/>
    <n v="1"/>
    <n v="0.2"/>
    <n v="2.7719999999999994"/>
  </r>
  <r>
    <n v="4337"/>
    <x v="2153"/>
    <x v="1"/>
    <x v="139"/>
    <d v="2012-12-24T00:00:00"/>
    <s v="Standard Class"/>
    <s v="GZ-14470"/>
    <s v="Gary Zandusky"/>
    <x v="0"/>
    <x v="0"/>
    <s v="Bullhead City"/>
    <x v="16"/>
    <n v="86442"/>
    <x v="1"/>
    <s v="FUR-FU-10002088"/>
    <x v="0"/>
    <x v="5"/>
    <s v="Nu-Dell Float Frame 11 x 14 1/2"/>
    <n v="14.368000000000002"/>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89"/>
  </r>
  <r>
    <n v="4340"/>
    <x v="2155"/>
    <x v="3"/>
    <x v="151"/>
    <d v="2014-09-02T00:00:00"/>
    <s v="Standard Class"/>
    <s v="DK-12895"/>
    <s v="Dana Kaydos"/>
    <x v="0"/>
    <x v="0"/>
    <s v="Franklin"/>
    <x v="18"/>
    <n v="37064"/>
    <x v="0"/>
    <s v="OFF-PA-10004888"/>
    <x v="1"/>
    <x v="10"/>
    <s v="Xerox 217"/>
    <n v="5.1840000000000011"/>
    <n v="1"/>
    <n v="0.2"/>
    <n v="1.8144"/>
  </r>
  <r>
    <n v="4341"/>
    <x v="2156"/>
    <x v="2"/>
    <x v="579"/>
    <d v="2011-03-22T00:00:00"/>
    <s v="Same Day"/>
    <s v="VM-21835"/>
    <s v="Vivian Mathis"/>
    <x v="0"/>
    <x v="0"/>
    <s v="Portage"/>
    <x v="14"/>
    <n v="46368"/>
    <x v="2"/>
    <s v="OFF-AR-10003478"/>
    <x v="1"/>
    <x v="6"/>
    <s v="Avery Hi-Liter EverBold Pen Style Fluorescent Highlighters, 4/Pack"/>
    <n v="16.28"/>
    <n v="2"/>
    <n v="0"/>
    <n v="6.5120000000000005"/>
  </r>
  <r>
    <n v="4342"/>
    <x v="2157"/>
    <x v="3"/>
    <x v="94"/>
    <d v="2014-12-22T00:00:00"/>
    <s v="Standard Class"/>
    <s v="GB-14575"/>
    <s v="Giulietta Baptist"/>
    <x v="0"/>
    <x v="0"/>
    <s v="Arlington"/>
    <x v="17"/>
    <n v="22204"/>
    <x v="0"/>
    <s v="OFF-ST-10003208"/>
    <x v="1"/>
    <x v="4"/>
    <s v="Adjustable Depth Letter/Legal Cart"/>
    <n v="544.38"/>
    <n v="3"/>
    <n v="0"/>
    <n v="157.87019999999993"/>
  </r>
  <r>
    <n v="4343"/>
    <x v="2158"/>
    <x v="3"/>
    <x v="498"/>
    <d v="2014-03-23T00:00:00"/>
    <s v="First Class"/>
    <s v="ND-18370"/>
    <s v="Natalie DeCherney"/>
    <x v="0"/>
    <x v="0"/>
    <s v="San Francisco"/>
    <x v="1"/>
    <n v="94110"/>
    <x v="1"/>
    <s v="OFF-BI-10004970"/>
    <x v="1"/>
    <x v="8"/>
    <s v="ACCOHIDE 3-Ring Binder, Blue, 1&quot;"/>
    <n v="19.824000000000002"/>
    <n v="6"/>
    <n v="0.2"/>
    <n v="6.690599999999999"/>
  </r>
  <r>
    <n v="4344"/>
    <x v="2158"/>
    <x v="3"/>
    <x v="498"/>
    <d v="2014-03-23T00:00:00"/>
    <s v="First Class"/>
    <s v="ND-18370"/>
    <s v="Natalie DeCherney"/>
    <x v="0"/>
    <x v="0"/>
    <s v="San Francisco"/>
    <x v="1"/>
    <n v="94110"/>
    <x v="1"/>
    <s v="TEC-PH-10000038"/>
    <x v="2"/>
    <x v="7"/>
    <s v="Jawbone MINI JAMBOX Wireless Bluetooth Speaker"/>
    <n v="657.50400000000002"/>
    <n v="6"/>
    <n v="0.2"/>
    <n v="-131.50080000000005"/>
  </r>
  <r>
    <n v="4345"/>
    <x v="2158"/>
    <x v="3"/>
    <x v="498"/>
    <d v="2014-03-23T00:00:00"/>
    <s v="First Class"/>
    <s v="ND-18370"/>
    <s v="Natalie DeCherney"/>
    <x v="0"/>
    <x v="0"/>
    <s v="San Francisco"/>
    <x v="1"/>
    <n v="94110"/>
    <x v="1"/>
    <s v="TEC-AC-10001552"/>
    <x v="2"/>
    <x v="11"/>
    <s v="Logitech K350 2.4Ghz Wireless Keyboard"/>
    <n v="99.54"/>
    <n v="2"/>
    <n v="0"/>
    <n v="10.949399999999997"/>
  </r>
  <r>
    <n v="4346"/>
    <x v="2158"/>
    <x v="3"/>
    <x v="498"/>
    <d v="2014-03-23T00:00:00"/>
    <s v="First Class"/>
    <s v="ND-18370"/>
    <s v="Natalie DeCherney"/>
    <x v="0"/>
    <x v="0"/>
    <s v="San Francisco"/>
    <x v="1"/>
    <n v="94110"/>
    <x v="1"/>
    <s v="TEC-AC-10002926"/>
    <x v="2"/>
    <x v="11"/>
    <s v="Logitech Wireless Marathon Mouse M705"/>
    <n v="199.96"/>
    <n v="4"/>
    <n v="0"/>
    <n v="85.982800000000012"/>
  </r>
  <r>
    <n v="4347"/>
    <x v="2159"/>
    <x v="0"/>
    <x v="31"/>
    <d v="2013-09-26T00:00:00"/>
    <s v="Standard Class"/>
    <s v="MM-17260"/>
    <s v="Magdelene Morse"/>
    <x v="0"/>
    <x v="0"/>
    <s v="New Rochelle"/>
    <x v="15"/>
    <n v="10801"/>
    <x v="3"/>
    <s v="FUR-CH-10001394"/>
    <x v="0"/>
    <x v="1"/>
    <s v="Global Leather Executive Chair"/>
    <n v="631.78200000000004"/>
    <n v="2"/>
    <n v="0.1"/>
    <n v="140.39599999999993"/>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000000000004"/>
    <n v="2"/>
    <n v="0.7"/>
    <n v="-15.197599999999994"/>
  </r>
  <r>
    <n v="4350"/>
    <x v="2160"/>
    <x v="3"/>
    <x v="221"/>
    <d v="2014-11-30T00:00:00"/>
    <s v="Second Class"/>
    <s v="MV-17485"/>
    <s v="Mark Van Huff"/>
    <x v="0"/>
    <x v="0"/>
    <s v="Mesa"/>
    <x v="16"/>
    <n v="85204"/>
    <x v="1"/>
    <s v="OFF-ST-10000060"/>
    <x v="1"/>
    <x v="4"/>
    <s v="Fellowes Bankers Box Staxonsteel Drawer File/Stacking System"/>
    <n v="415.87200000000007"/>
    <n v="8"/>
    <n v="0.2"/>
    <n v="-41.587199999999996"/>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13"/>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8000000000006"/>
  </r>
  <r>
    <n v="4355"/>
    <x v="2163"/>
    <x v="3"/>
    <x v="221"/>
    <d v="2014-11-27T00:00:00"/>
    <s v="Second Class"/>
    <s v="MD-17860"/>
    <s v="Michael Dominguez"/>
    <x v="1"/>
    <x v="0"/>
    <s v="Asheville"/>
    <x v="3"/>
    <n v="28806"/>
    <x v="0"/>
    <s v="OFF-BI-10004465"/>
    <x v="1"/>
    <x v="8"/>
    <s v="Avery Durable Slant Ring Binders"/>
    <n v="19.008000000000003"/>
    <n v="8"/>
    <n v="0.7"/>
    <n v="-12.671999999999997"/>
  </r>
  <r>
    <n v="4356"/>
    <x v="2164"/>
    <x v="1"/>
    <x v="784"/>
    <d v="2012-12-07T00:00:00"/>
    <s v="Second Class"/>
    <s v="RO-19780"/>
    <s v="Rose O'Brian"/>
    <x v="0"/>
    <x v="0"/>
    <s v="Clarksville"/>
    <x v="18"/>
    <n v="37042"/>
    <x v="0"/>
    <s v="OFF-BI-10000545"/>
    <x v="1"/>
    <x v="8"/>
    <s v="GBC Ibimaster 500 Manual ProClick Binding System"/>
    <n v="1598.0580000000002"/>
    <n v="7"/>
    <n v="0.7"/>
    <n v="-1065.3719999999998"/>
  </r>
  <r>
    <n v="4357"/>
    <x v="2164"/>
    <x v="1"/>
    <x v="784"/>
    <d v="2012-12-07T00:00:00"/>
    <s v="Second Class"/>
    <s v="RO-19780"/>
    <s v="Rose O'Brian"/>
    <x v="0"/>
    <x v="0"/>
    <s v="Clarksville"/>
    <x v="18"/>
    <n v="37042"/>
    <x v="0"/>
    <s v="OFF-AR-10003752"/>
    <x v="1"/>
    <x v="6"/>
    <s v="Deluxe Chalkboard Eraser Cleaner"/>
    <n v="36.96"/>
    <n v="4"/>
    <n v="0.2"/>
    <n v="12.011999999999999"/>
  </r>
  <r>
    <n v="4358"/>
    <x v="2165"/>
    <x v="3"/>
    <x v="157"/>
    <d v="2014-12-12T00:00:00"/>
    <s v="Same Day"/>
    <s v="RR-19315"/>
    <s v="Ralph Ritter"/>
    <x v="0"/>
    <x v="0"/>
    <s v="Aurora"/>
    <x v="10"/>
    <n v="60505"/>
    <x v="2"/>
    <s v="OFF-PA-10001937"/>
    <x v="1"/>
    <x v="10"/>
    <s v="Xerox 21"/>
    <n v="10.368000000000002"/>
    <n v="2"/>
    <n v="0.2"/>
    <n v="3.6288"/>
  </r>
  <r>
    <n v="4359"/>
    <x v="2165"/>
    <x v="3"/>
    <x v="157"/>
    <d v="2014-12-12T00:00:00"/>
    <s v="Same Day"/>
    <s v="RR-19315"/>
    <s v="Ralph Ritter"/>
    <x v="0"/>
    <x v="0"/>
    <s v="Aurora"/>
    <x v="10"/>
    <n v="60505"/>
    <x v="2"/>
    <s v="FUR-FU-10004306"/>
    <x v="0"/>
    <x v="5"/>
    <s v="Electrix Halogen Magnifier Lamp"/>
    <n v="77.720000000000013"/>
    <n v="1"/>
    <n v="0.6"/>
    <n v="-66.061999999999998"/>
  </r>
  <r>
    <n v="4360"/>
    <x v="2165"/>
    <x v="3"/>
    <x v="157"/>
    <d v="2014-12-12T00:00:00"/>
    <s v="Same Day"/>
    <s v="RR-19315"/>
    <s v="Ralph Ritter"/>
    <x v="0"/>
    <x v="0"/>
    <s v="Aurora"/>
    <x v="10"/>
    <n v="60505"/>
    <x v="2"/>
    <s v="FUR-CH-10003973"/>
    <x v="0"/>
    <x v="1"/>
    <s v="GuestStacker Chair with Chrome Finish Legs"/>
    <n v="520.46399999999994"/>
    <n v="2"/>
    <n v="0.3"/>
    <n v="-14.870399999999961"/>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6"/>
  </r>
  <r>
    <n v="4366"/>
    <x v="2168"/>
    <x v="3"/>
    <x v="968"/>
    <d v="2014-05-23T00:00:00"/>
    <s v="Second Class"/>
    <s v="NC-18340"/>
    <s v="Nat Carroll"/>
    <x v="0"/>
    <x v="0"/>
    <s v="Fargo"/>
    <x v="46"/>
    <n v="58103"/>
    <x v="2"/>
    <s v="OFF-FA-10001843"/>
    <x v="1"/>
    <x v="13"/>
    <s v="Staples"/>
    <n v="7.41"/>
    <n v="3"/>
    <n v="0"/>
    <n v="3.4827000000000004"/>
  </r>
  <r>
    <n v="4367"/>
    <x v="2168"/>
    <x v="3"/>
    <x v="968"/>
    <d v="2014-05-23T00:00:00"/>
    <s v="Second Class"/>
    <s v="NC-18340"/>
    <s v="Nat Carroll"/>
    <x v="0"/>
    <x v="0"/>
    <s v="Fargo"/>
    <x v="46"/>
    <n v="58103"/>
    <x v="2"/>
    <s v="OFF-AR-10000657"/>
    <x v="1"/>
    <x v="6"/>
    <s v="Binney &amp; Smith inkTank Desk Highlighter, Chisel Tip, Yellow, 12/Box"/>
    <n v="21.5"/>
    <n v="10"/>
    <n v="0"/>
    <n v="7.094999999999998"/>
  </r>
  <r>
    <n v="4368"/>
    <x v="2169"/>
    <x v="3"/>
    <x v="220"/>
    <d v="2014-09-14T00:00:00"/>
    <s v="Second Class"/>
    <s v="HA-14920"/>
    <s v="Helen Andreada"/>
    <x v="0"/>
    <x v="0"/>
    <s v="Chicago"/>
    <x v="10"/>
    <n v="60623"/>
    <x v="2"/>
    <s v="OFF-FA-10000936"/>
    <x v="1"/>
    <x v="13"/>
    <s v="Acco Hot Clips Clips to Go"/>
    <n v="10.528"/>
    <n v="4"/>
    <n v="0.2"/>
    <n v="3.2899999999999996"/>
  </r>
  <r>
    <n v="4369"/>
    <x v="2169"/>
    <x v="3"/>
    <x v="220"/>
    <d v="2014-09-14T00:00:00"/>
    <s v="Second Class"/>
    <s v="HA-14920"/>
    <s v="Helen Andreada"/>
    <x v="0"/>
    <x v="0"/>
    <s v="Chicago"/>
    <x v="10"/>
    <n v="60623"/>
    <x v="2"/>
    <s v="OFF-PA-10003657"/>
    <x v="1"/>
    <x v="10"/>
    <s v="Xerox 1927"/>
    <n v="20.544000000000004"/>
    <n v="6"/>
    <n v="0.2"/>
    <n v="6.4199999999999964"/>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800000000002"/>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5999999999994"/>
  </r>
  <r>
    <n v="4374"/>
    <x v="2171"/>
    <x v="3"/>
    <x v="283"/>
    <d v="2014-07-26T00:00:00"/>
    <s v="Second Class"/>
    <s v="LH-16900"/>
    <s v="Lena Hernandez"/>
    <x v="0"/>
    <x v="0"/>
    <s v="Elkhart"/>
    <x v="14"/>
    <n v="46514"/>
    <x v="2"/>
    <s v="TEC-AC-10002550"/>
    <x v="2"/>
    <x v="11"/>
    <s v="Memorex 25GB 6X Branded Blu-Ray Recordable Disc, 30/Pack"/>
    <n v="159.75"/>
    <n v="5"/>
    <n v="0"/>
    <n v="11.182499999999997"/>
  </r>
  <r>
    <n v="4375"/>
    <x v="2172"/>
    <x v="0"/>
    <x v="741"/>
    <d v="2013-11-25T00:00:00"/>
    <s v="Standard Class"/>
    <s v="SB-20290"/>
    <s v="Sean Braxton"/>
    <x v="1"/>
    <x v="0"/>
    <s v="Kent"/>
    <x v="24"/>
    <n v="44240"/>
    <x v="3"/>
    <s v="OFF-AP-10002998"/>
    <x v="1"/>
    <x v="9"/>
    <s v="Holmes 99% HEPA Air Purifier"/>
    <n v="103.96799999999999"/>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x v="0"/>
    <s v="San Gabriel"/>
    <x v="1"/>
    <n v="91776"/>
    <x v="1"/>
    <s v="FUR-CH-10003973"/>
    <x v="0"/>
    <x v="1"/>
    <s v="GuestStacker Chair with Chrome Finish Legs"/>
    <n v="1487.04"/>
    <n v="5"/>
    <n v="0.2"/>
    <n v="148.70400000000006"/>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49999999999996"/>
    <n v="3"/>
    <n v="0"/>
    <n v="16.3215"/>
  </r>
  <r>
    <n v="4382"/>
    <x v="2175"/>
    <x v="1"/>
    <x v="969"/>
    <d v="2012-10-30T00:00:00"/>
    <s v="Standard Class"/>
    <s v="TB-21625"/>
    <s v="Trudy Brown"/>
    <x v="0"/>
    <x v="0"/>
    <s v="San Francisco"/>
    <x v="1"/>
    <n v="94110"/>
    <x v="1"/>
    <s v="FUR-TA-10001857"/>
    <x v="0"/>
    <x v="3"/>
    <s v="Balt Solid Wood Rectangular Table"/>
    <n v="253.17599999999999"/>
    <n v="3"/>
    <n v="0.2"/>
    <n v="-31.64700000000002"/>
  </r>
  <r>
    <n v="4383"/>
    <x v="2176"/>
    <x v="1"/>
    <x v="603"/>
    <d v="2012-07-27T00:00:00"/>
    <s v="Standard Class"/>
    <s v="RA-19915"/>
    <s v="Russell Applegate"/>
    <x v="0"/>
    <x v="0"/>
    <s v="Highland Park"/>
    <x v="10"/>
    <n v="60035"/>
    <x v="2"/>
    <s v="OFF-BI-10000546"/>
    <x v="1"/>
    <x v="8"/>
    <s v="Avery Durable Binders"/>
    <n v="2.879999999999999"/>
    <n v="5"/>
    <n v="0.8"/>
    <n v="-4.4639999999999995"/>
  </r>
  <r>
    <n v="4384"/>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x v="0"/>
    <s v="Highland Park"/>
    <x v="10"/>
    <n v="60035"/>
    <x v="2"/>
    <s v="TEC-PH-10001557"/>
    <x v="2"/>
    <x v="7"/>
    <s v="Pyle PMP37LED"/>
    <n v="153.584"/>
    <n v="2"/>
    <n v="0.2"/>
    <n v="13.438599999999994"/>
  </r>
  <r>
    <n v="4386"/>
    <x v="2176"/>
    <x v="1"/>
    <x v="603"/>
    <d v="2012-07-27T00:00:00"/>
    <s v="Standard Class"/>
    <s v="RA-19915"/>
    <s v="Russell Applegate"/>
    <x v="0"/>
    <x v="0"/>
    <s v="Highland Park"/>
    <x v="10"/>
    <n v="60035"/>
    <x v="2"/>
    <s v="FUR-BO-10002545"/>
    <x v="0"/>
    <x v="0"/>
    <s v="Atlantic Metals Mobile 3-Shelf Bookcases, Custom Colors"/>
    <n v="913.43000000000006"/>
    <n v="5"/>
    <n v="0.3"/>
    <n v="-52.195999999999913"/>
  </r>
  <r>
    <n v="4387"/>
    <x v="2177"/>
    <x v="0"/>
    <x v="189"/>
    <d v="2013-11-03T00:00:00"/>
    <s v="Standard Class"/>
    <s v="BP-11095"/>
    <s v="Bart Pistole"/>
    <x v="1"/>
    <x v="0"/>
    <s v="San Francisco"/>
    <x v="1"/>
    <n v="94122"/>
    <x v="1"/>
    <s v="OFF-AP-10001366"/>
    <x v="1"/>
    <x v="9"/>
    <s v="Staples"/>
    <n v="43.92"/>
    <n v="4"/>
    <n v="0"/>
    <n v="11.858400000000003"/>
  </r>
  <r>
    <n v="4388"/>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x v="0"/>
    <s v="New York City"/>
    <x v="15"/>
    <n v="10035"/>
    <x v="3"/>
    <s v="TEC-PH-10001459"/>
    <x v="2"/>
    <x v="7"/>
    <s v="Samsung Galaxy Mega 6.3"/>
    <n v="1259.97"/>
    <n v="3"/>
    <n v="0"/>
    <n v="327.59220000000005"/>
  </r>
  <r>
    <n v="4392"/>
    <x v="2178"/>
    <x v="3"/>
    <x v="225"/>
    <d v="2014-11-23T00:00:00"/>
    <s v="First Class"/>
    <s v="CD-11920"/>
    <s v="Carlos Daly"/>
    <x v="0"/>
    <x v="0"/>
    <s v="New York City"/>
    <x v="15"/>
    <n v="10035"/>
    <x v="3"/>
    <s v="OFF-AR-10004602"/>
    <x v="1"/>
    <x v="6"/>
    <s v="Boston KS Multi-Size Manual Pencil Sharpener"/>
    <n v="68.97"/>
    <n v="3"/>
    <n v="0"/>
    <n v="19.311600000000002"/>
  </r>
  <r>
    <n v="4393"/>
    <x v="2179"/>
    <x v="0"/>
    <x v="162"/>
    <d v="2013-09-13T00:00:00"/>
    <s v="Standard Class"/>
    <s v="KB-16585"/>
    <s v="Ken Black"/>
    <x v="1"/>
    <x v="0"/>
    <s v="Dallas"/>
    <x v="5"/>
    <n v="75081"/>
    <x v="2"/>
    <s v="OFF-AR-10001953"/>
    <x v="1"/>
    <x v="6"/>
    <s v="Boston 1645 Deluxe Heavier-Duty Electric Pencil Sharpener"/>
    <n v="70.367999999999995"/>
    <n v="2"/>
    <n v="0.2"/>
    <n v="6.1572000000000031"/>
  </r>
  <r>
    <n v="4394"/>
    <x v="2179"/>
    <x v="0"/>
    <x v="162"/>
    <d v="2013-09-13T00:00:00"/>
    <s v="Standard Class"/>
    <s v="KB-16585"/>
    <s v="Ken Black"/>
    <x v="1"/>
    <x v="0"/>
    <s v="Dallas"/>
    <x v="5"/>
    <n v="75081"/>
    <x v="2"/>
    <s v="TEC-PH-10000923"/>
    <x v="2"/>
    <x v="7"/>
    <s v="Belkin SportFit Armband For iPhone 5s/5c, Fuchsia"/>
    <n v="59.960000000000008"/>
    <n v="5"/>
    <n v="0.2"/>
    <n v="21.735500000000002"/>
  </r>
  <r>
    <n v="4395"/>
    <x v="2180"/>
    <x v="2"/>
    <x v="836"/>
    <d v="2011-07-20T00:00:00"/>
    <s v="Same Day"/>
    <s v="SW-20245"/>
    <s v="Scot Wooten"/>
    <x v="0"/>
    <x v="0"/>
    <s v="Springfield"/>
    <x v="24"/>
    <n v="45503"/>
    <x v="3"/>
    <s v="OFF-ST-10002583"/>
    <x v="1"/>
    <x v="4"/>
    <s v="Fellowes Neat Ideas Storage Cubes"/>
    <n v="25.983999999999998"/>
    <n v="1"/>
    <n v="0.2"/>
    <n v="-5.1968000000000005"/>
  </r>
  <r>
    <n v="4396"/>
    <x v="2180"/>
    <x v="2"/>
    <x v="836"/>
    <d v="2011-07-20T00:00:00"/>
    <s v="Same Day"/>
    <s v="SW-20245"/>
    <s v="Scot Wooten"/>
    <x v="0"/>
    <x v="0"/>
    <s v="Springfield"/>
    <x v="24"/>
    <n v="45503"/>
    <x v="3"/>
    <s v="OFF-BI-10000977"/>
    <x v="1"/>
    <x v="8"/>
    <s v="Ibico Plastic Spiral Binding Combs"/>
    <n v="27.360000000000003"/>
    <n v="3"/>
    <n v="0.7"/>
    <n v="-21.887999999999991"/>
  </r>
  <r>
    <n v="4397"/>
    <x v="2181"/>
    <x v="0"/>
    <x v="625"/>
    <d v="2013-11-20T00:00:00"/>
    <s v="Standard Class"/>
    <s v="AH-10690"/>
    <s v="Anna Häberlin"/>
    <x v="1"/>
    <x v="0"/>
    <s v="San Diego"/>
    <x v="1"/>
    <n v="92024"/>
    <x v="1"/>
    <s v="TEC-PH-10002549"/>
    <x v="2"/>
    <x v="7"/>
    <s v="Polycom SoundPoint IP 450 VoIP phone"/>
    <n v="361.37600000000003"/>
    <n v="2"/>
    <n v="0.2"/>
    <n v="27.103200000000001"/>
  </r>
  <r>
    <n v="4398"/>
    <x v="2182"/>
    <x v="2"/>
    <x v="970"/>
    <d v="2011-07-11T00:00:00"/>
    <s v="Standard Class"/>
    <s v="JL-15835"/>
    <s v="John Lee"/>
    <x v="0"/>
    <x v="0"/>
    <s v="Philadelphia"/>
    <x v="9"/>
    <n v="19120"/>
    <x v="3"/>
    <s v="FUR-CH-10002880"/>
    <x v="0"/>
    <x v="1"/>
    <s v="Global High-Back Leather Tilter, Burgundy"/>
    <n v="172.18599999999998"/>
    <n v="2"/>
    <n v="0.3"/>
    <n v="-46.736200000000011"/>
  </r>
  <r>
    <n v="4399"/>
    <x v="2182"/>
    <x v="2"/>
    <x v="970"/>
    <d v="2011-07-11T00:00:00"/>
    <s v="Standard Class"/>
    <s v="JL-15835"/>
    <s v="John Lee"/>
    <x v="0"/>
    <x v="0"/>
    <s v="Philadelphia"/>
    <x v="9"/>
    <n v="19120"/>
    <x v="3"/>
    <s v="FUR-FU-10003039"/>
    <x v="0"/>
    <x v="5"/>
    <s v="Howard Miller 11-1/2&quot; Diameter Grantwood Wall Clock"/>
    <n v="69.00800000000001"/>
    <n v="2"/>
    <n v="0.2"/>
    <n v="12.0764"/>
  </r>
  <r>
    <n v="4400"/>
    <x v="2183"/>
    <x v="0"/>
    <x v="716"/>
    <d v="2013-03-18T00:00:00"/>
    <s v="Same Day"/>
    <s v="GZ-14470"/>
    <s v="Gary Zandusky"/>
    <x v="0"/>
    <x v="0"/>
    <s v="Columbia"/>
    <x v="39"/>
    <n v="21044"/>
    <x v="3"/>
    <s v="OFF-EN-10003055"/>
    <x v="1"/>
    <x v="12"/>
    <s v="Blue String-Tie &amp; Button Interoffice Envelopes, 10 x 13"/>
    <n v="199.89999999999998"/>
    <n v="5"/>
    <n v="0"/>
    <n v="89.954999999999984"/>
  </r>
  <r>
    <n v="4401"/>
    <x v="2183"/>
    <x v="0"/>
    <x v="716"/>
    <d v="2013-03-18T00:00:00"/>
    <s v="Same Day"/>
    <s v="GZ-14470"/>
    <s v="Gary Zandusky"/>
    <x v="0"/>
    <x v="0"/>
    <s v="Columbia"/>
    <x v="39"/>
    <n v="21044"/>
    <x v="3"/>
    <s v="OFF-AP-10002945"/>
    <x v="1"/>
    <x v="9"/>
    <s v="Honeywell Enviracaire Portable HEPA Air Cleaner for 17' x 22' Room"/>
    <n v="901.94999999999993"/>
    <n v="3"/>
    <n v="0"/>
    <n v="297.64349999999996"/>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8000000000001"/>
    <n v="2"/>
    <n v="0.2"/>
    <n v="2.5488000000000004"/>
  </r>
  <r>
    <n v="4404"/>
    <x v="2185"/>
    <x v="2"/>
    <x v="814"/>
    <d v="2011-09-04T00:00:00"/>
    <s v="First Class"/>
    <s v="CL-12565"/>
    <s v="Clay Ludtke"/>
    <x v="0"/>
    <x v="0"/>
    <s v="New York City"/>
    <x v="15"/>
    <n v="10009"/>
    <x v="3"/>
    <s v="OFF-AR-10002445"/>
    <x v="1"/>
    <x v="6"/>
    <s v="SANFORD Major Accent Highlighters"/>
    <n v="21.240000000000002"/>
    <n v="3"/>
    <n v="0"/>
    <n v="8.071200000000001"/>
  </r>
  <r>
    <n v="4405"/>
    <x v="2186"/>
    <x v="1"/>
    <x v="761"/>
    <d v="2012-07-10T00:00:00"/>
    <s v="Standard Class"/>
    <s v="MW-18220"/>
    <s v="Mitch Webber"/>
    <x v="0"/>
    <x v="0"/>
    <s v="Philadelphia"/>
    <x v="9"/>
    <n v="19140"/>
    <x v="3"/>
    <s v="TEC-AC-10002345"/>
    <x v="2"/>
    <x v="11"/>
    <s v="HP Standard 104 key PS/2 Keyboard"/>
    <n v="34.800000000000004"/>
    <n v="3"/>
    <n v="0.2"/>
    <n v="2.1749999999999989"/>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x v="0"/>
    <s v="Columbus"/>
    <x v="14"/>
    <n v="47201"/>
    <x v="2"/>
    <s v="OFF-PA-10000418"/>
    <x v="1"/>
    <x v="10"/>
    <s v="Xerox 189"/>
    <n v="314.54999999999995"/>
    <n v="3"/>
    <n v="0"/>
    <n v="150.98399999999998"/>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200000000002"/>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81"/>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7"/>
  </r>
  <r>
    <n v="4419"/>
    <x v="2193"/>
    <x v="2"/>
    <x v="414"/>
    <d v="2011-12-27T00:00:00"/>
    <s v="Standard Class"/>
    <s v="MH-17455"/>
    <s v="Mark Hamilton"/>
    <x v="0"/>
    <x v="0"/>
    <s v="Hamilton"/>
    <x v="24"/>
    <n v="45011"/>
    <x v="3"/>
    <s v="FUR-FU-10003773"/>
    <x v="0"/>
    <x v="5"/>
    <s v="Eldon Cleatmat Plus Chair Mats for High Pile Carpets"/>
    <n v="190.84800000000001"/>
    <n v="3"/>
    <n v="0.2"/>
    <n v="-21.470400000000026"/>
  </r>
  <r>
    <n v="4420"/>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x v="0"/>
    <s v="Chicago"/>
    <x v="10"/>
    <n v="60610"/>
    <x v="2"/>
    <s v="OFF-SU-10002537"/>
    <x v="1"/>
    <x v="14"/>
    <s v="Acme Box Cutter Scissors"/>
    <n v="40.92"/>
    <n v="5"/>
    <n v="0.2"/>
    <n v="3.0690000000000026"/>
  </r>
  <r>
    <n v="4422"/>
    <x v="2196"/>
    <x v="2"/>
    <x v="530"/>
    <d v="2011-03-09T00:00:00"/>
    <s v="Standard Class"/>
    <s v="SC-20095"/>
    <s v="Sanjit Chand"/>
    <x v="0"/>
    <x v="0"/>
    <s v="Margate"/>
    <x v="2"/>
    <n v="33063"/>
    <x v="0"/>
    <s v="OFF-AR-10001374"/>
    <x v="1"/>
    <x v="6"/>
    <s v="BIC Brite Liner Highlighters, Chisel Tip"/>
    <n v="15.552000000000003"/>
    <n v="3"/>
    <n v="0.2"/>
    <n v="2.3327999999999989"/>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5000000000014"/>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199999999995"/>
  </r>
  <r>
    <n v="4427"/>
    <x v="2197"/>
    <x v="3"/>
    <x v="796"/>
    <d v="2014-05-20T00:00:00"/>
    <s v="First Class"/>
    <s v="TB-21355"/>
    <s v="Todd Boyes"/>
    <x v="1"/>
    <x v="0"/>
    <s v="Sandy Springs"/>
    <x v="32"/>
    <n v="30328"/>
    <x v="0"/>
    <s v="TEC-PH-10002350"/>
    <x v="2"/>
    <x v="7"/>
    <s v="Apple EarPods with Remote and Mic"/>
    <n v="55.98"/>
    <n v="2"/>
    <n v="0"/>
    <n v="15.674399999999999"/>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88"/>
  </r>
  <r>
    <n v="4430"/>
    <x v="2200"/>
    <x v="3"/>
    <x v="32"/>
    <d v="2014-09-15T00:00:00"/>
    <s v="Same Day"/>
    <s v="LT-17110"/>
    <s v="Liz Thompson"/>
    <x v="0"/>
    <x v="0"/>
    <s v="Orange"/>
    <x v="30"/>
    <n v="7050"/>
    <x v="3"/>
    <s v="OFF-AR-10001725"/>
    <x v="1"/>
    <x v="6"/>
    <s v="Boston Home &amp; Office Model 2000 Electric Pencil Sharpeners"/>
    <n v="70.949999999999989"/>
    <n v="3"/>
    <n v="0"/>
    <n v="18.447000000000003"/>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7999999999998"/>
  </r>
  <r>
    <n v="4433"/>
    <x v="2201"/>
    <x v="0"/>
    <x v="54"/>
    <d v="2013-11-09T00:00:00"/>
    <s v="Second Class"/>
    <s v="AP-10915"/>
    <s v="Arthur Prichep"/>
    <x v="0"/>
    <x v="0"/>
    <s v="Henderson"/>
    <x v="0"/>
    <n v="42420"/>
    <x v="0"/>
    <s v="FUR-FU-10002885"/>
    <x v="0"/>
    <x v="5"/>
    <s v="Magna Visual Magnetic Picture Hangers"/>
    <n v="24.1"/>
    <n v="5"/>
    <n v="0"/>
    <n v="9.1580000000000013"/>
  </r>
  <r>
    <n v="4434"/>
    <x v="2201"/>
    <x v="0"/>
    <x v="54"/>
    <d v="2013-11-09T00:00:00"/>
    <s v="Second Class"/>
    <s v="AP-10915"/>
    <s v="Arthur Prichep"/>
    <x v="0"/>
    <x v="0"/>
    <s v="Henderson"/>
    <x v="0"/>
    <n v="42420"/>
    <x v="0"/>
    <s v="OFF-AR-10003772"/>
    <x v="1"/>
    <x v="6"/>
    <s v="Boston 16750 Black Compact Battery Pencil Sharpener"/>
    <n v="8.75"/>
    <n v="1"/>
    <n v="0"/>
    <n v="2.6249999999999991"/>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5"/>
    <n v="1"/>
    <n v="0.8"/>
    <n v="-3.6002999999999998"/>
  </r>
  <r>
    <n v="4437"/>
    <x v="2202"/>
    <x v="0"/>
    <x v="973"/>
    <d v="2013-05-09T00:00:00"/>
    <s v="Standard Class"/>
    <s v="CB-12415"/>
    <s v="Christy Brittain"/>
    <x v="0"/>
    <x v="0"/>
    <s v="Chicago"/>
    <x v="10"/>
    <n v="60653"/>
    <x v="2"/>
    <s v="OFF-AR-10003217"/>
    <x v="1"/>
    <x v="6"/>
    <s v="Newell 316"/>
    <n v="27.384"/>
    <n v="7"/>
    <n v="0.2"/>
    <n v="2.7384000000000022"/>
  </r>
  <r>
    <n v="4438"/>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s v="Port Arthur"/>
    <x v="5"/>
    <n v="77642"/>
    <x v="2"/>
    <s v="OFF-PA-10001972"/>
    <x v="1"/>
    <x v="10"/>
    <s v="Xerox 214"/>
    <n v="10.368000000000002"/>
    <n v="2"/>
    <n v="0.2"/>
    <n v="3.6288"/>
  </r>
  <r>
    <n v="4440"/>
    <x v="2203"/>
    <x v="0"/>
    <x v="797"/>
    <d v="2014-01-03T00:00:00"/>
    <s v="Standard Class"/>
    <s v="MT-17815"/>
    <s v="Meg Tillman"/>
    <x v="0"/>
    <x v="0"/>
    <s v="Port Arthur"/>
    <x v="5"/>
    <n v="77642"/>
    <x v="2"/>
    <s v="OFF-PA-10004041"/>
    <x v="1"/>
    <x v="10"/>
    <s v="It's Hot Message Books with Stickers, 2 3/4&quot; x 5&quot;"/>
    <n v="23.680000000000003"/>
    <n v="4"/>
    <n v="0.2"/>
    <n v="7.3999999999999995"/>
  </r>
  <r>
    <n v="4441"/>
    <x v="2204"/>
    <x v="0"/>
    <x v="405"/>
    <d v="2013-07-27T00:00:00"/>
    <s v="Standard Class"/>
    <s v="DK-13375"/>
    <s v="Dennis Kane"/>
    <x v="0"/>
    <x v="0"/>
    <s v="Westland"/>
    <x v="12"/>
    <n v="48185"/>
    <x v="2"/>
    <s v="TEC-AC-10004975"/>
    <x v="2"/>
    <x v="11"/>
    <s v="Plantronics Audio 995 Wireless Stereo Headset"/>
    <n v="109.95"/>
    <n v="1"/>
    <n v="0"/>
    <n v="36.283500000000004"/>
  </r>
  <r>
    <n v="4442"/>
    <x v="2204"/>
    <x v="0"/>
    <x v="405"/>
    <d v="2013-07-27T00:00:00"/>
    <s v="Standard Class"/>
    <s v="DK-13375"/>
    <s v="Dennis Kane"/>
    <x v="0"/>
    <x v="0"/>
    <s v="Westland"/>
    <x v="12"/>
    <n v="48185"/>
    <x v="2"/>
    <s v="OFF-ST-10001932"/>
    <x v="1"/>
    <x v="4"/>
    <s v="Fellowes Staxonsteel Drawer Files"/>
    <n v="965.84999999999991"/>
    <n v="5"/>
    <n v="0"/>
    <n v="135.21900000000002"/>
  </r>
  <r>
    <n v="4443"/>
    <x v="2204"/>
    <x v="0"/>
    <x v="405"/>
    <d v="2013-07-27T00:00:00"/>
    <s v="Standard Class"/>
    <s v="DK-13375"/>
    <s v="Dennis Kane"/>
    <x v="0"/>
    <x v="0"/>
    <s v="Westland"/>
    <x v="12"/>
    <n v="48185"/>
    <x v="2"/>
    <s v="OFF-AR-10001761"/>
    <x v="1"/>
    <x v="6"/>
    <s v="Avery Hi-Liter Smear-Safe Highlighters"/>
    <n v="29.2"/>
    <n v="5"/>
    <n v="0"/>
    <n v="10.511999999999999"/>
  </r>
  <r>
    <n v="4444"/>
    <x v="2204"/>
    <x v="0"/>
    <x v="405"/>
    <d v="2013-07-27T00:00:00"/>
    <s v="Standard Class"/>
    <s v="DK-13375"/>
    <s v="Dennis Kane"/>
    <x v="0"/>
    <x v="0"/>
    <s v="Westland"/>
    <x v="12"/>
    <n v="48185"/>
    <x v="2"/>
    <s v="OFF-PA-10002262"/>
    <x v="1"/>
    <x v="10"/>
    <s v="Xerox 192"/>
    <n v="32.400000000000006"/>
    <n v="5"/>
    <n v="0"/>
    <n v="15.552000000000001"/>
  </r>
  <r>
    <n v="4445"/>
    <x v="2205"/>
    <x v="2"/>
    <x v="912"/>
    <d v="2011-11-21T00:00:00"/>
    <s v="Standard Class"/>
    <s v="SR-20740"/>
    <s v="Steven Roelle"/>
    <x v="2"/>
    <x v="0"/>
    <s v="Bloomington"/>
    <x v="14"/>
    <n v="47401"/>
    <x v="2"/>
    <s v="OFF-EN-10004483"/>
    <x v="1"/>
    <x v="12"/>
    <s v="#10 White Business Envelopes,4 1/8 x 9 1/2"/>
    <n v="78.349999999999994"/>
    <n v="5"/>
    <n v="0"/>
    <n v="36.824499999999993"/>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4000000000003"/>
  </r>
  <r>
    <n v="4451"/>
    <x v="2206"/>
    <x v="1"/>
    <x v="974"/>
    <d v="2012-06-23T00:00:00"/>
    <s v="Standard Class"/>
    <s v="LH-17155"/>
    <s v="Logan Haushalter"/>
    <x v="0"/>
    <x v="0"/>
    <s v="Los Angeles"/>
    <x v="1"/>
    <n v="90032"/>
    <x v="1"/>
    <s v="OFF-EN-10000056"/>
    <x v="1"/>
    <x v="12"/>
    <s v="Cameo Buff Policy Envelopes"/>
    <n v="186.69"/>
    <n v="3"/>
    <n v="0"/>
    <n v="87.744299999999981"/>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499999999993"/>
  </r>
  <r>
    <n v="4455"/>
    <x v="2207"/>
    <x v="0"/>
    <x v="975"/>
    <d v="2013-07-07T00:00:00"/>
    <s v="First Class"/>
    <s v="AA-10645"/>
    <s v="Anna Andreadi"/>
    <x v="0"/>
    <x v="0"/>
    <s v="San Francisco"/>
    <x v="1"/>
    <n v="94109"/>
    <x v="1"/>
    <s v="OFF-ST-10002486"/>
    <x v="1"/>
    <x v="4"/>
    <s v="Eldon Shelf Savers Cubes and Bins"/>
    <n v="27.92"/>
    <n v="4"/>
    <n v="0"/>
    <n v="0.5583999999999989"/>
  </r>
  <r>
    <n v="4456"/>
    <x v="2208"/>
    <x v="1"/>
    <x v="37"/>
    <d v="2012-09-08T00:00:00"/>
    <s v="Standard Class"/>
    <s v="AS-10630"/>
    <s v="Ann Steele"/>
    <x v="2"/>
    <x v="0"/>
    <s v="San Francisco"/>
    <x v="1"/>
    <n v="94110"/>
    <x v="1"/>
    <s v="FUR-CH-10002372"/>
    <x v="0"/>
    <x v="1"/>
    <s v="Office Star - Ergonomically Designed Knee Chair"/>
    <n v="129.56800000000001"/>
    <n v="2"/>
    <n v="0.2"/>
    <n v="-12.956799999999994"/>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4999999999998"/>
    <n v="5"/>
    <n v="0"/>
    <n v="114.93849999999998"/>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14"/>
  </r>
  <r>
    <n v="4461"/>
    <x v="2211"/>
    <x v="3"/>
    <x v="394"/>
    <d v="2014-10-02T00:00:00"/>
    <s v="First Class"/>
    <s v="DS-13030"/>
    <s v="Darrin Sayre"/>
    <x v="2"/>
    <x v="0"/>
    <s v="Aurora"/>
    <x v="22"/>
    <n v="80013"/>
    <x v="1"/>
    <s v="OFF-ST-10001522"/>
    <x v="1"/>
    <x v="4"/>
    <s v="Gould Plastics 18-Pocket Panel Bin, 34w x 5-1/4d x 20-1/2h"/>
    <n v="147.184"/>
    <n v="2"/>
    <n v="0.2"/>
    <n v="-29.436800000000012"/>
  </r>
  <r>
    <n v="4462"/>
    <x v="2211"/>
    <x v="3"/>
    <x v="394"/>
    <d v="2014-10-02T00:00:00"/>
    <s v="First Class"/>
    <s v="DS-13030"/>
    <s v="Darrin Sayre"/>
    <x v="2"/>
    <x v="0"/>
    <s v="Aurora"/>
    <x v="22"/>
    <n v="80013"/>
    <x v="1"/>
    <s v="TEC-AC-10003657"/>
    <x v="2"/>
    <x v="11"/>
    <s v="Lenovo 17-Key USB Numeric Keypad"/>
    <n v="54.384000000000007"/>
    <n v="2"/>
    <n v="0.2"/>
    <n v="1.359599999999995"/>
  </r>
  <r>
    <n v="4463"/>
    <x v="2211"/>
    <x v="3"/>
    <x v="394"/>
    <d v="2014-10-02T00:00:00"/>
    <s v="First Class"/>
    <s v="DS-13030"/>
    <s v="Darrin Sayre"/>
    <x v="2"/>
    <x v="0"/>
    <s v="Aurora"/>
    <x v="22"/>
    <n v="80013"/>
    <x v="1"/>
    <s v="OFF-BI-10001718"/>
    <x v="1"/>
    <x v="8"/>
    <s v="GBC DocuBind P50 Personal Binding Machine"/>
    <n v="76.77600000000001"/>
    <n v="4"/>
    <n v="0.7"/>
    <n v="-58.861599999999981"/>
  </r>
  <r>
    <n v="4464"/>
    <x v="2211"/>
    <x v="3"/>
    <x v="394"/>
    <d v="2014-10-02T00:00:00"/>
    <s v="First Class"/>
    <s v="DS-13030"/>
    <s v="Darrin Sayre"/>
    <x v="2"/>
    <x v="0"/>
    <s v="Aurora"/>
    <x v="22"/>
    <n v="80013"/>
    <x v="1"/>
    <s v="OFF-PA-10003022"/>
    <x v="1"/>
    <x v="10"/>
    <s v="Xerox 1992"/>
    <n v="14.352000000000002"/>
    <n v="3"/>
    <n v="0.2"/>
    <n v="5.2026000000000003"/>
  </r>
  <r>
    <n v="4465"/>
    <x v="2211"/>
    <x v="3"/>
    <x v="394"/>
    <d v="2014-10-02T00:00:00"/>
    <s v="First Class"/>
    <s v="DS-13030"/>
    <s v="Darrin Sayre"/>
    <x v="2"/>
    <x v="0"/>
    <s v="Aurora"/>
    <x v="22"/>
    <n v="80013"/>
    <x v="1"/>
    <s v="OFF-AP-10000891"/>
    <x v="1"/>
    <x v="9"/>
    <s v="Kensington 7 Outlet MasterPiece HOMEOFFICE Power Control Center"/>
    <n v="209.79200000000003"/>
    <n v="2"/>
    <n v="0.2"/>
    <n v="26.22399999999999"/>
  </r>
  <r>
    <n v="4466"/>
    <x v="2212"/>
    <x v="1"/>
    <x v="976"/>
    <d v="2012-08-11T00:00:00"/>
    <s v="Standard Class"/>
    <s v="NS-18640"/>
    <s v="Noel Staavos"/>
    <x v="1"/>
    <x v="0"/>
    <s v="Boise"/>
    <x v="45"/>
    <n v="83704"/>
    <x v="1"/>
    <s v="OFF-BI-10004970"/>
    <x v="1"/>
    <x v="8"/>
    <s v="ACCOHIDE 3-Ring Binder, Blue, 1&quot;"/>
    <n v="3.3040000000000003"/>
    <n v="1"/>
    <n v="0.2"/>
    <n v="1.1151"/>
  </r>
  <r>
    <n v="4467"/>
    <x v="2213"/>
    <x v="3"/>
    <x v="221"/>
    <d v="2014-12-02T00:00:00"/>
    <s v="Standard Class"/>
    <s v="KA-16525"/>
    <s v="Kelly Andreada"/>
    <x v="0"/>
    <x v="0"/>
    <s v="New York City"/>
    <x v="15"/>
    <n v="10035"/>
    <x v="3"/>
    <s v="OFF-AR-10003759"/>
    <x v="1"/>
    <x v="6"/>
    <s v="Crayola Anti Dust Chalk, 12/Pack"/>
    <n v="16.38"/>
    <n v="9"/>
    <n v="0"/>
    <n v="7.3709999999999996"/>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88"/>
  </r>
  <r>
    <n v="4470"/>
    <x v="2213"/>
    <x v="3"/>
    <x v="221"/>
    <d v="2014-12-02T00:00:00"/>
    <s v="Standard Class"/>
    <s v="KA-16525"/>
    <s v="Kelly Andreada"/>
    <x v="0"/>
    <x v="0"/>
    <s v="New York City"/>
    <x v="15"/>
    <n v="10035"/>
    <x v="3"/>
    <s v="OFF-PA-10001972"/>
    <x v="1"/>
    <x v="10"/>
    <s v="Xerox 214"/>
    <n v="12.96"/>
    <n v="2"/>
    <n v="0"/>
    <n v="6.2208000000000006"/>
  </r>
  <r>
    <n v="4471"/>
    <x v="2214"/>
    <x v="3"/>
    <x v="540"/>
    <d v="2014-05-13T00:00:00"/>
    <s v="Standard Class"/>
    <s v="DJ-13510"/>
    <s v="Don Jones"/>
    <x v="1"/>
    <x v="0"/>
    <s v="Philadelphia"/>
    <x v="9"/>
    <n v="19140"/>
    <x v="3"/>
    <s v="FUR-CH-10003535"/>
    <x v="0"/>
    <x v="1"/>
    <s v="Global Armless Task Chair, Royal Blue"/>
    <n v="128.05799999999999"/>
    <n v="3"/>
    <n v="0.3"/>
    <n v="-23.782199999999996"/>
  </r>
  <r>
    <n v="4472"/>
    <x v="2215"/>
    <x v="3"/>
    <x v="365"/>
    <d v="2014-09-30T00:00:00"/>
    <s v="Same Day"/>
    <s v="MG-17680"/>
    <s v="Maureen Gastineau"/>
    <x v="2"/>
    <x v="0"/>
    <s v="Mentor"/>
    <x v="24"/>
    <n v="44060"/>
    <x v="3"/>
    <s v="FUR-CH-10003774"/>
    <x v="0"/>
    <x v="1"/>
    <s v="Global Wood Trimmed Manager's Task Chair, Khaki"/>
    <n v="63.686"/>
    <n v="1"/>
    <n v="0.3"/>
    <n v="-15.466600000000003"/>
  </r>
  <r>
    <n v="4473"/>
    <x v="2215"/>
    <x v="3"/>
    <x v="365"/>
    <d v="2014-09-30T00:00:00"/>
    <s v="Same Day"/>
    <s v="MG-17680"/>
    <s v="Maureen Gastineau"/>
    <x v="2"/>
    <x v="0"/>
    <s v="Mentor"/>
    <x v="24"/>
    <n v="44060"/>
    <x v="3"/>
    <s v="TEC-AC-10004571"/>
    <x v="2"/>
    <x v="11"/>
    <s v="Logitech G700s Rechargeable Gaming Mouse"/>
    <n v="239.976"/>
    <n v="3"/>
    <n v="0.2"/>
    <n v="65.993400000000008"/>
  </r>
  <r>
    <n v="4474"/>
    <x v="2215"/>
    <x v="3"/>
    <x v="365"/>
    <d v="2014-09-30T00:00:00"/>
    <s v="Same Day"/>
    <s v="MG-17680"/>
    <s v="Maureen Gastineau"/>
    <x v="2"/>
    <x v="0"/>
    <s v="Mentor"/>
    <x v="24"/>
    <n v="44060"/>
    <x v="3"/>
    <s v="FUR-TA-10004442"/>
    <x v="0"/>
    <x v="3"/>
    <s v="Riverside Furniture Stanwyck Manor Table Series"/>
    <n v="344.22"/>
    <n v="2"/>
    <n v="0.4"/>
    <n v="-189.32100000000003"/>
  </r>
  <r>
    <n v="4475"/>
    <x v="2215"/>
    <x v="3"/>
    <x v="365"/>
    <d v="2014-09-30T00:00:00"/>
    <s v="Same Day"/>
    <s v="MG-17680"/>
    <s v="Maureen Gastineau"/>
    <x v="2"/>
    <x v="0"/>
    <s v="Mentor"/>
    <x v="24"/>
    <n v="44060"/>
    <x v="3"/>
    <s v="OFF-PA-10002787"/>
    <x v="1"/>
    <x v="10"/>
    <s v="Xerox 227"/>
    <n v="15.552000000000003"/>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
  </r>
  <r>
    <n v="4477"/>
    <x v="2215"/>
    <x v="3"/>
    <x v="365"/>
    <d v="2014-09-30T00:00:00"/>
    <s v="Same Day"/>
    <s v="MG-17680"/>
    <s v="Maureen Gastineau"/>
    <x v="2"/>
    <x v="0"/>
    <s v="Mentor"/>
    <x v="24"/>
    <n v="44060"/>
    <x v="3"/>
    <s v="OFF-PA-10002606"/>
    <x v="1"/>
    <x v="10"/>
    <s v="Xerox 1928"/>
    <n v="8.4480000000000004"/>
    <n v="2"/>
    <n v="0.2"/>
    <n v="2.6399999999999997"/>
  </r>
  <r>
    <n v="4478"/>
    <x v="2216"/>
    <x v="3"/>
    <x v="760"/>
    <d v="2014-10-23T00:00:00"/>
    <s v="Same Day"/>
    <s v="BD-11620"/>
    <s v="Brian DeCherney"/>
    <x v="0"/>
    <x v="0"/>
    <s v="Lawton"/>
    <x v="26"/>
    <n v="73505"/>
    <x v="2"/>
    <s v="OFF-ST-10000129"/>
    <x v="1"/>
    <x v="4"/>
    <s v="Fellowes Recycled Storage Drawers"/>
    <n v="333.09000000000003"/>
    <n v="3"/>
    <n v="0"/>
    <n v="23.316299999999984"/>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00000000000002"/>
    <n v="5"/>
    <n v="0"/>
    <n v="11.703000000000001"/>
  </r>
  <r>
    <n v="4481"/>
    <x v="2218"/>
    <x v="0"/>
    <x v="54"/>
    <d v="2013-11-09T00:00:00"/>
    <s v="Standard Class"/>
    <s v="XP-21865"/>
    <s v="Xylona Preis"/>
    <x v="0"/>
    <x v="0"/>
    <s v="Los Angeles"/>
    <x v="1"/>
    <n v="90049"/>
    <x v="1"/>
    <s v="OFF-FA-10001561"/>
    <x v="1"/>
    <x v="13"/>
    <s v="Stockwell Push Pins"/>
    <n v="15.260000000000002"/>
    <n v="7"/>
    <n v="0"/>
    <n v="5.0358000000000001"/>
  </r>
  <r>
    <n v="4482"/>
    <x v="2218"/>
    <x v="0"/>
    <x v="54"/>
    <d v="2013-11-09T00:00:00"/>
    <s v="Standard Class"/>
    <s v="XP-21865"/>
    <s v="Xylona Preis"/>
    <x v="0"/>
    <x v="0"/>
    <s v="Los Angeles"/>
    <x v="1"/>
    <n v="90049"/>
    <x v="1"/>
    <s v="OFF-AP-10002998"/>
    <x v="1"/>
    <x v="9"/>
    <s v="Holmes 99% HEPA Air Purifier"/>
    <n v="43.32"/>
    <n v="2"/>
    <n v="0"/>
    <n v="14.295599999999997"/>
  </r>
  <r>
    <n v="4483"/>
    <x v="2218"/>
    <x v="0"/>
    <x v="54"/>
    <d v="2013-11-09T00:00:00"/>
    <s v="Standard Class"/>
    <s v="XP-21865"/>
    <s v="Xylona Preis"/>
    <x v="0"/>
    <x v="0"/>
    <s v="Los Angeles"/>
    <x v="1"/>
    <n v="90049"/>
    <x v="1"/>
    <s v="OFF-BI-10003981"/>
    <x v="1"/>
    <x v="8"/>
    <s v="Avery Durable Plastic 1&quot; Binders"/>
    <n v="43.584000000000003"/>
    <n v="12"/>
    <n v="0.2"/>
    <n v="15.799199999999999"/>
  </r>
  <r>
    <n v="4484"/>
    <x v="2218"/>
    <x v="0"/>
    <x v="54"/>
    <d v="2013-11-09T00:00:00"/>
    <s v="Standard Class"/>
    <s v="XP-21865"/>
    <s v="Xylona Preis"/>
    <x v="0"/>
    <x v="0"/>
    <s v="Los Angeles"/>
    <x v="1"/>
    <n v="90049"/>
    <x v="1"/>
    <s v="OFF-PA-10001725"/>
    <x v="1"/>
    <x v="10"/>
    <s v="Xerox 1892"/>
    <n v="116.28"/>
    <n v="3"/>
    <n v="0"/>
    <n v="56.977199999999996"/>
  </r>
  <r>
    <n v="4485"/>
    <x v="2218"/>
    <x v="0"/>
    <x v="54"/>
    <d v="2013-11-09T00:00:00"/>
    <s v="Standard Class"/>
    <s v="XP-21865"/>
    <s v="Xylona Preis"/>
    <x v="0"/>
    <x v="0"/>
    <s v="Los Angeles"/>
    <x v="1"/>
    <n v="90049"/>
    <x v="1"/>
    <s v="OFF-BI-10002071"/>
    <x v="1"/>
    <x v="8"/>
    <s v="Fellowes Black Plastic Comb Bindings"/>
    <n v="9.2959999999999994"/>
    <n v="2"/>
    <n v="0.2"/>
    <n v="3.0211999999999994"/>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4999999999995"/>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s v="Houston"/>
    <x v="5"/>
    <n v="77036"/>
    <x v="2"/>
    <s v="OFF-SU-10003567"/>
    <x v="1"/>
    <x v="14"/>
    <s v="Stiletto Hand Letter Openers"/>
    <n v="69.12"/>
    <n v="9"/>
    <n v="0.2"/>
    <n v="-14.687999999999999"/>
  </r>
  <r>
    <n v="4490"/>
    <x v="2219"/>
    <x v="1"/>
    <x v="577"/>
    <d v="2012-09-11T00:00:00"/>
    <s v="Standard Class"/>
    <s v="CA-12055"/>
    <s v="Cathy Armstrong"/>
    <x v="2"/>
    <x v="0"/>
    <s v="Houston"/>
    <x v="5"/>
    <n v="77036"/>
    <x v="2"/>
    <s v="OFF-BI-10003708"/>
    <x v="1"/>
    <x v="8"/>
    <s v="Acco Four Pocket Poly Ring Binder with Label Holder, Smoke, 1&quot;"/>
    <n v="4.4699999999999989"/>
    <n v="3"/>
    <n v="0.8"/>
    <n v="-7.8225000000000016"/>
  </r>
  <r>
    <n v="4491"/>
    <x v="2220"/>
    <x v="3"/>
    <x v="718"/>
    <d v="2014-08-22T00:00:00"/>
    <s v="Standard Class"/>
    <s v="JM-15250"/>
    <s v="Janet Martin"/>
    <x v="0"/>
    <x v="0"/>
    <s v="Los Angeles"/>
    <x v="1"/>
    <n v="90032"/>
    <x v="1"/>
    <s v="FUR-TA-10001095"/>
    <x v="0"/>
    <x v="3"/>
    <s v="Chromcraft Round Conference Tables"/>
    <n v="418.29599999999994"/>
    <n v="3"/>
    <n v="0.2"/>
    <n v="5.2287000000000035"/>
  </r>
  <r>
    <n v="4492"/>
    <x v="2221"/>
    <x v="2"/>
    <x v="588"/>
    <d v="2011-12-03T00:00:00"/>
    <s v="Second Class"/>
    <s v="JK-15730"/>
    <s v="Joe Kamberova"/>
    <x v="0"/>
    <x v="0"/>
    <s v="Columbus"/>
    <x v="24"/>
    <n v="43229"/>
    <x v="3"/>
    <s v="TEC-CO-10001571"/>
    <x v="2"/>
    <x v="16"/>
    <s v="Sharp 1540cs Digital Laser Copier"/>
    <n v="659.98799999999994"/>
    <n v="2"/>
    <n v="0.4"/>
    <n v="109.99799999999999"/>
  </r>
  <r>
    <n v="4493"/>
    <x v="2221"/>
    <x v="2"/>
    <x v="588"/>
    <d v="2011-12-03T00:00:00"/>
    <s v="Second Class"/>
    <s v="JK-15730"/>
    <s v="Joe Kamberova"/>
    <x v="0"/>
    <x v="0"/>
    <s v="Columbus"/>
    <x v="24"/>
    <n v="43229"/>
    <x v="3"/>
    <s v="FUR-FU-10000221"/>
    <x v="0"/>
    <x v="5"/>
    <s v="Master Caster Door Stop, Brown"/>
    <n v="8.1280000000000001"/>
    <n v="2"/>
    <n v="0.2"/>
    <n v="1.4223999999999997"/>
  </r>
  <r>
    <n v="4494"/>
    <x v="2221"/>
    <x v="2"/>
    <x v="588"/>
    <d v="2011-12-03T00:00:00"/>
    <s v="Second Class"/>
    <s v="JK-15730"/>
    <s v="Joe Kamberova"/>
    <x v="0"/>
    <x v="0"/>
    <s v="Columbus"/>
    <x v="24"/>
    <n v="43229"/>
    <x v="3"/>
    <s v="OFF-PA-10001972"/>
    <x v="1"/>
    <x v="10"/>
    <s v="Xerox 214"/>
    <n v="36.288000000000011"/>
    <n v="7"/>
    <n v="0.2"/>
    <n v="12.700800000000001"/>
  </r>
  <r>
    <n v="4495"/>
    <x v="2221"/>
    <x v="2"/>
    <x v="588"/>
    <d v="2011-12-03T00:00:00"/>
    <s v="Second Class"/>
    <s v="JK-15730"/>
    <s v="Joe Kamberova"/>
    <x v="0"/>
    <x v="0"/>
    <s v="Columbus"/>
    <x v="24"/>
    <n v="43229"/>
    <x v="3"/>
    <s v="FUR-CH-10000015"/>
    <x v="0"/>
    <x v="1"/>
    <s v="Hon Multipurpose Stacking Arm Chairs"/>
    <n v="909.7199999999998"/>
    <n v="6"/>
    <n v="0.3"/>
    <n v="-51.983999999999924"/>
  </r>
  <r>
    <n v="4496"/>
    <x v="2222"/>
    <x v="3"/>
    <x v="978"/>
    <d v="2014-06-24T00:00:00"/>
    <s v="Standard Class"/>
    <s v="CC-12670"/>
    <s v="Craig Carreira"/>
    <x v="0"/>
    <x v="0"/>
    <s v="Los Angeles"/>
    <x v="1"/>
    <n v="90032"/>
    <x v="1"/>
    <s v="FUR-BO-10004015"/>
    <x v="0"/>
    <x v="0"/>
    <s v="Bush Andora Bookcase, Maple/Graphite Gray Finish"/>
    <n v="917.92349999999988"/>
    <n v="9"/>
    <n v="0.15"/>
    <n v="75.593699999999899"/>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16"/>
    <n v="4"/>
    <n v="0.7"/>
    <n v="-462.86239999999998"/>
  </r>
  <r>
    <n v="4499"/>
    <x v="2224"/>
    <x v="2"/>
    <x v="871"/>
    <d v="2011-11-26T00:00:00"/>
    <s v="Standard Class"/>
    <s v="GR-14560"/>
    <s v="Georgia Rosenberg"/>
    <x v="1"/>
    <x v="0"/>
    <s v="San Francisco"/>
    <x v="1"/>
    <n v="94110"/>
    <x v="1"/>
    <s v="OFF-PA-10003309"/>
    <x v="1"/>
    <x v="10"/>
    <s v="Xerox 211"/>
    <n v="12.96"/>
    <n v="2"/>
    <n v="0"/>
    <n v="6.2208000000000006"/>
  </r>
  <r>
    <n v="4500"/>
    <x v="2225"/>
    <x v="0"/>
    <x v="342"/>
    <d v="2013-04-17T00:00:00"/>
    <s v="Standard Class"/>
    <s v="FM-14215"/>
    <s v="Filia McAdams"/>
    <x v="1"/>
    <x v="0"/>
    <s v="Bakersfield"/>
    <x v="1"/>
    <n v="93309"/>
    <x v="1"/>
    <s v="OFF-PA-10002787"/>
    <x v="1"/>
    <x v="10"/>
    <s v="Xerox 227"/>
    <n v="12.96"/>
    <n v="2"/>
    <n v="0"/>
    <n v="6.2208000000000006"/>
  </r>
  <r>
    <n v="4501"/>
    <x v="2225"/>
    <x v="0"/>
    <x v="342"/>
    <d v="2013-04-17T00:00:00"/>
    <s v="Standard Class"/>
    <s v="FM-14215"/>
    <s v="Filia McAdams"/>
    <x v="1"/>
    <x v="0"/>
    <s v="Bakersfield"/>
    <x v="1"/>
    <n v="93309"/>
    <x v="1"/>
    <s v="OFF-BI-10000174"/>
    <x v="1"/>
    <x v="8"/>
    <s v="Wilson Jones Clip &amp; Carry Folder Binder Tool for Ring Binders, Clear"/>
    <n v="23.2"/>
    <n v="5"/>
    <n v="0.2"/>
    <n v="8.1199999999999974"/>
  </r>
  <r>
    <n v="4502"/>
    <x v="2226"/>
    <x v="2"/>
    <x v="479"/>
    <d v="2011-07-04T00:00:00"/>
    <s v="Standard Class"/>
    <s v="MS-17980"/>
    <s v="Michael Stewart"/>
    <x v="1"/>
    <x v="0"/>
    <s v="Houston"/>
    <x v="5"/>
    <n v="77095"/>
    <x v="2"/>
    <s v="OFF-PA-10002005"/>
    <x v="1"/>
    <x v="10"/>
    <s v="Xerox 225"/>
    <n v="25.920000000000005"/>
    <n v="5"/>
    <n v="0.2"/>
    <n v="9.0719999999999992"/>
  </r>
  <r>
    <n v="4503"/>
    <x v="2226"/>
    <x v="2"/>
    <x v="479"/>
    <d v="2011-07-04T00:00:00"/>
    <s v="Standard Class"/>
    <s v="MS-17980"/>
    <s v="Michael Stewart"/>
    <x v="1"/>
    <x v="0"/>
    <s v="Houston"/>
    <x v="5"/>
    <n v="77095"/>
    <x v="2"/>
    <s v="OFF-FA-10002815"/>
    <x v="1"/>
    <x v="13"/>
    <s v="Staples"/>
    <n v="21.312000000000005"/>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s v="Los Angeles"/>
    <x v="1"/>
    <n v="90045"/>
    <x v="1"/>
    <s v="OFF-AP-10000828"/>
    <x v="1"/>
    <x v="9"/>
    <s v="Avanti 4.4 Cu. Ft. Refrigerator"/>
    <n v="361.96"/>
    <n v="2"/>
    <n v="0"/>
    <n v="101.34879999999998"/>
  </r>
  <r>
    <n v="4506"/>
    <x v="2227"/>
    <x v="2"/>
    <x v="163"/>
    <d v="2011-12-29T00:00:00"/>
    <s v="Standard Class"/>
    <s v="BF-11170"/>
    <s v="Ben Ferrer"/>
    <x v="2"/>
    <x v="0"/>
    <s v="Los Angeles"/>
    <x v="1"/>
    <n v="90045"/>
    <x v="1"/>
    <s v="TEC-AC-10004708"/>
    <x v="2"/>
    <x v="11"/>
    <s v="Sony 32GB Class 10 Micro SDHC R40 Memory Card"/>
    <n v="62.849999999999994"/>
    <n v="3"/>
    <n v="0"/>
    <n v="13.198499999999999"/>
  </r>
  <r>
    <n v="4507"/>
    <x v="2227"/>
    <x v="2"/>
    <x v="163"/>
    <d v="2011-12-29T00:00:00"/>
    <s v="Standard Class"/>
    <s v="BF-11170"/>
    <s v="Ben Ferrer"/>
    <x v="2"/>
    <x v="0"/>
    <s v="Los Angeles"/>
    <x v="1"/>
    <n v="90045"/>
    <x v="1"/>
    <s v="TEC-PH-10001530"/>
    <x v="2"/>
    <x v="7"/>
    <s v="Cisco Unified IP Phone 7945G VoIP phone"/>
    <n v="818.37600000000009"/>
    <n v="3"/>
    <n v="0.2"/>
    <n v="51.148499999999984"/>
  </r>
  <r>
    <n v="4508"/>
    <x v="2227"/>
    <x v="2"/>
    <x v="163"/>
    <d v="2011-12-29T00:00:00"/>
    <s v="Standard Class"/>
    <s v="BF-11170"/>
    <s v="Ben Ferrer"/>
    <x v="2"/>
    <x v="0"/>
    <s v="Los Angeles"/>
    <x v="1"/>
    <n v="90045"/>
    <x v="1"/>
    <s v="OFF-ST-10002301"/>
    <x v="1"/>
    <x v="4"/>
    <s v="Tennsco Commercial Shelving"/>
    <n v="20.34"/>
    <n v="1"/>
    <n v="0"/>
    <n v="0.20339999999999847"/>
  </r>
  <r>
    <n v="4509"/>
    <x v="2227"/>
    <x v="2"/>
    <x v="163"/>
    <d v="2011-12-29T00:00:00"/>
    <s v="Standard Class"/>
    <s v="BF-11170"/>
    <s v="Ben Ferrer"/>
    <x v="2"/>
    <x v="0"/>
    <s v="Los Angeles"/>
    <x v="1"/>
    <n v="90045"/>
    <x v="1"/>
    <s v="FUR-FU-10002554"/>
    <x v="0"/>
    <x v="5"/>
    <s v="Westinghouse Floor Lamp with Metal Mesh Shade, Black"/>
    <n v="23.9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s v="Springfield"/>
    <x v="25"/>
    <n v="65807"/>
    <x v="2"/>
    <s v="FUR-FU-10001085"/>
    <x v="0"/>
    <x v="5"/>
    <s v="3M Polarizing Light Filter Sleeves"/>
    <n v="37.299999999999997"/>
    <n v="2"/>
    <n v="0"/>
    <n v="17.157999999999998"/>
  </r>
  <r>
    <n v="4512"/>
    <x v="2229"/>
    <x v="0"/>
    <x v="338"/>
    <d v="2013-11-15T00:00:00"/>
    <s v="Standard Class"/>
    <s v="KM-16225"/>
    <s v="Kalyca Meade"/>
    <x v="1"/>
    <x v="0"/>
    <s v="Springfield"/>
    <x v="25"/>
    <n v="65807"/>
    <x v="2"/>
    <s v="OFF-BI-10001597"/>
    <x v="1"/>
    <x v="8"/>
    <s v="Wilson Jones Ledger-Size, Piano-Hinge Binder, 2&quot;, Blue"/>
    <n v="81.96"/>
    <n v="2"/>
    <n v="0"/>
    <n v="39.340799999999994"/>
  </r>
  <r>
    <n v="4513"/>
    <x v="2230"/>
    <x v="0"/>
    <x v="824"/>
    <d v="2013-10-04T00:00:00"/>
    <s v="First Class"/>
    <s v="LP-17095"/>
    <s v="Liz Preis"/>
    <x v="0"/>
    <x v="0"/>
    <s v="Phoenix"/>
    <x v="16"/>
    <n v="85023"/>
    <x v="1"/>
    <s v="OFF-BI-10002429"/>
    <x v="1"/>
    <x v="8"/>
    <s v="Premier Elliptical Ring Binder, Black"/>
    <n v="54.792000000000009"/>
    <n v="6"/>
    <n v="0.7"/>
    <n v="-40.180799999999991"/>
  </r>
  <r>
    <n v="4514"/>
    <x v="2231"/>
    <x v="0"/>
    <x v="47"/>
    <d v="2013-09-09T00:00:00"/>
    <s v="First Class"/>
    <s v="BG-11740"/>
    <s v="Bruce Geld"/>
    <x v="0"/>
    <x v="0"/>
    <s v="Houston"/>
    <x v="5"/>
    <n v="77070"/>
    <x v="2"/>
    <s v="OFF-ST-10001590"/>
    <x v="1"/>
    <x v="4"/>
    <s v="Tenex Personal Project File with Scoop Front Design, Black"/>
    <n v="10.784000000000001"/>
    <n v="1"/>
    <n v="0.2"/>
    <n v="0.8087999999999993"/>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199999999998"/>
  </r>
  <r>
    <n v="4517"/>
    <x v="2234"/>
    <x v="0"/>
    <x v="306"/>
    <d v="2013-09-21T00:00:00"/>
    <s v="Standard Class"/>
    <s v="RB-19570"/>
    <s v="Rob Beeghly"/>
    <x v="0"/>
    <x v="0"/>
    <s v="Seattle"/>
    <x v="4"/>
    <n v="98105"/>
    <x v="1"/>
    <s v="OFF-PA-10000807"/>
    <x v="1"/>
    <x v="10"/>
    <s v="TOPS &quot;Important Message&quot; Pads, Canary, 4-1/4 x 5-1/2, 50 Sheets per Pad"/>
    <n v="21.400000000000002"/>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00000000002"/>
    <n v="8"/>
    <n v="0.2"/>
    <n v="84.219999999999857"/>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7999999999994"/>
  </r>
  <r>
    <n v="4523"/>
    <x v="2238"/>
    <x v="3"/>
    <x v="297"/>
    <d v="2014-02-26T00:00:00"/>
    <s v="Second Class"/>
    <s v="BP-11095"/>
    <s v="Bart Pistole"/>
    <x v="1"/>
    <x v="0"/>
    <s v="Louisville"/>
    <x v="22"/>
    <n v="80027"/>
    <x v="1"/>
    <s v="OFF-FA-10001229"/>
    <x v="1"/>
    <x v="13"/>
    <s v="Staples"/>
    <n v="9.4320000000000004"/>
    <n v="3"/>
    <n v="0.2"/>
    <n v="3.0653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00000000004"/>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2000000000005"/>
  </r>
  <r>
    <n v="4528"/>
    <x v="2240"/>
    <x v="3"/>
    <x v="729"/>
    <d v="2014-07-24T00:00:00"/>
    <s v="Standard Class"/>
    <s v="BE-11335"/>
    <s v="Bill Eplett"/>
    <x v="2"/>
    <x v="0"/>
    <s v="Rome"/>
    <x v="15"/>
    <n v="13440"/>
    <x v="3"/>
    <s v="FUR-FU-10004848"/>
    <x v="0"/>
    <x v="5"/>
    <s v="DAX Solid Wood Frames"/>
    <n v="39.08"/>
    <n v="4"/>
    <n v="0"/>
    <n v="14.459599999999998"/>
  </r>
  <r>
    <n v="4529"/>
    <x v="2241"/>
    <x v="3"/>
    <x v="565"/>
    <d v="2014-09-11T00:00:00"/>
    <s v="Second Class"/>
    <s v="RS-19765"/>
    <s v="Roland Schwarz"/>
    <x v="1"/>
    <x v="0"/>
    <s v="Marion"/>
    <x v="24"/>
    <n v="43302"/>
    <x v="3"/>
    <s v="TEC-AC-10004864"/>
    <x v="2"/>
    <x v="11"/>
    <s v="Memorex Micro Travel Drive 32 GB"/>
    <n v="116.83199999999999"/>
    <n v="4"/>
    <n v="0.2"/>
    <n v="33.589200000000005"/>
  </r>
  <r>
    <n v="4530"/>
    <x v="2242"/>
    <x v="0"/>
    <x v="696"/>
    <d v="2013-11-19T00:00:00"/>
    <s v="Standard Class"/>
    <s v="KC-16540"/>
    <s v="Kelly Collister"/>
    <x v="0"/>
    <x v="0"/>
    <s v="Houston"/>
    <x v="5"/>
    <n v="77041"/>
    <x v="2"/>
    <s v="OFF-BI-10002393"/>
    <x v="1"/>
    <x v="8"/>
    <s v="Binder Posts"/>
    <n v="2.2959999999999994"/>
    <n v="2"/>
    <n v="0.8"/>
    <n v="-3.9032000000000009"/>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399999999998"/>
  </r>
  <r>
    <n v="4533"/>
    <x v="2244"/>
    <x v="2"/>
    <x v="982"/>
    <d v="2011-10-10T00:00:00"/>
    <s v="Same Day"/>
    <s v="TN-21040"/>
    <s v="Tanja Norvell"/>
    <x v="2"/>
    <x v="0"/>
    <s v="Manteca"/>
    <x v="1"/>
    <n v="95336"/>
    <x v="1"/>
    <s v="FUR-CH-10002774"/>
    <x v="0"/>
    <x v="1"/>
    <s v="Global Deluxe Stacking Chair, Gray"/>
    <n v="122.352"/>
    <n v="3"/>
    <n v="0.2"/>
    <n v="13.764599999999994"/>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3999999999992"/>
  </r>
  <r>
    <n v="4537"/>
    <x v="2246"/>
    <x v="3"/>
    <x v="141"/>
    <d v="2014-07-13T00:00:00"/>
    <s v="Standard Class"/>
    <s v="VF-21715"/>
    <s v="Vicky Freymann"/>
    <x v="2"/>
    <x v="0"/>
    <s v="Seattle"/>
    <x v="4"/>
    <n v="98115"/>
    <x v="1"/>
    <s v="OFF-BI-10001543"/>
    <x v="1"/>
    <x v="8"/>
    <s v="GBC VeloBinder Manual Binding System"/>
    <n v="86.376000000000005"/>
    <n v="3"/>
    <n v="0.2"/>
    <n v="30.231600000000007"/>
  </r>
  <r>
    <n v="4538"/>
    <x v="2246"/>
    <x v="3"/>
    <x v="141"/>
    <d v="2014-07-13T00:00:00"/>
    <s v="Standard Class"/>
    <s v="VF-21715"/>
    <s v="Vicky Freymann"/>
    <x v="2"/>
    <x v="0"/>
    <s v="Seattle"/>
    <x v="4"/>
    <n v="98115"/>
    <x v="1"/>
    <s v="OFF-AR-10003560"/>
    <x v="1"/>
    <x v="6"/>
    <s v="Zebra Zazzle Fluorescent Highlighters"/>
    <n v="18.240000000000002"/>
    <n v="3"/>
    <n v="0"/>
    <n v="6.2015999999999991"/>
  </r>
  <r>
    <n v="4539"/>
    <x v="2246"/>
    <x v="3"/>
    <x v="141"/>
    <d v="2014-07-13T00:00:00"/>
    <s v="Standard Class"/>
    <s v="VF-21715"/>
    <s v="Vicky Freymann"/>
    <x v="2"/>
    <x v="0"/>
    <s v="Seattle"/>
    <x v="4"/>
    <n v="98115"/>
    <x v="1"/>
    <s v="OFF-AR-10004757"/>
    <x v="1"/>
    <x v="6"/>
    <s v="Crayola Colored Pencils"/>
    <n v="13.12"/>
    <n v="4"/>
    <n v="0"/>
    <n v="4.3295999999999992"/>
  </r>
  <r>
    <n v="4540"/>
    <x v="2247"/>
    <x v="1"/>
    <x v="914"/>
    <d v="2012-03-02T00:00:00"/>
    <s v="Standard Class"/>
    <s v="ES-14080"/>
    <s v="Erin Smith"/>
    <x v="1"/>
    <x v="0"/>
    <s v="Providence"/>
    <x v="34"/>
    <n v="2908"/>
    <x v="3"/>
    <s v="TEC-PH-10003800"/>
    <x v="2"/>
    <x v="7"/>
    <s v="i.Sound Portable Power - 8000 mAh"/>
    <n v="105.98"/>
    <n v="2"/>
    <n v="0"/>
    <n v="1.0597999999999956"/>
  </r>
  <r>
    <n v="4541"/>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s v="Chicago"/>
    <x v="10"/>
    <n v="60653"/>
    <x v="2"/>
    <s v="OFF-BI-10000756"/>
    <x v="1"/>
    <x v="8"/>
    <s v="Storex DuraTech Recycled Plastic Frosted Binders"/>
    <n v="5.9359999999999991"/>
    <n v="7"/>
    <n v="0.8"/>
    <n v="-8.9040000000000035"/>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699999999997"/>
    <n v="9"/>
    <n v="0.3"/>
    <n v="-5.4801000000000215"/>
  </r>
  <r>
    <n v="4545"/>
    <x v="2250"/>
    <x v="1"/>
    <x v="984"/>
    <d v="2012-07-17T00:00:00"/>
    <s v="Second Class"/>
    <s v="RL-19615"/>
    <s v="Rob Lucas"/>
    <x v="0"/>
    <x v="0"/>
    <s v="Chicago"/>
    <x v="10"/>
    <n v="60610"/>
    <x v="2"/>
    <s v="TEC-PH-10003505"/>
    <x v="2"/>
    <x v="7"/>
    <s v="Geemarc AmpliPOWER60"/>
    <n v="148.47999999999999"/>
    <n v="2"/>
    <n v="0.2"/>
    <n v="16.703999999999986"/>
  </r>
  <r>
    <n v="4546"/>
    <x v="2250"/>
    <x v="1"/>
    <x v="984"/>
    <d v="2012-07-17T00:00:00"/>
    <s v="Second Class"/>
    <s v="RL-19615"/>
    <s v="Rob Lucas"/>
    <x v="0"/>
    <x v="0"/>
    <s v="Chicago"/>
    <x v="10"/>
    <n v="60610"/>
    <x v="2"/>
    <s v="TEC-PH-10000526"/>
    <x v="2"/>
    <x v="7"/>
    <s v="Vtech CS6719"/>
    <n v="537.54399999999998"/>
    <n v="7"/>
    <n v="0.2"/>
    <n v="53.754400000000004"/>
  </r>
  <r>
    <n v="4547"/>
    <x v="2250"/>
    <x v="1"/>
    <x v="984"/>
    <d v="2012-07-17T00:00:00"/>
    <s v="Second Class"/>
    <s v="RL-19615"/>
    <s v="Rob Lucas"/>
    <x v="0"/>
    <x v="0"/>
    <s v="Chicago"/>
    <x v="10"/>
    <n v="60610"/>
    <x v="2"/>
    <s v="OFF-BI-10003314"/>
    <x v="1"/>
    <x v="8"/>
    <s v="Tuff Stuff Recycled Round Ring Binders"/>
    <n v="1.9279999999999997"/>
    <n v="2"/>
    <n v="0.8"/>
    <n v="-2.9884000000000004"/>
  </r>
  <r>
    <n v="4548"/>
    <x v="2250"/>
    <x v="1"/>
    <x v="984"/>
    <d v="2012-07-17T00:00:00"/>
    <s v="Second Class"/>
    <s v="RL-19615"/>
    <s v="Rob Lucas"/>
    <x v="0"/>
    <x v="0"/>
    <s v="Chicago"/>
    <x v="10"/>
    <n v="60610"/>
    <x v="2"/>
    <s v="OFF-AR-10003190"/>
    <x v="1"/>
    <x v="6"/>
    <s v="Newell 32"/>
    <n v="6.911999999999999"/>
    <n v="3"/>
    <n v="0.2"/>
    <n v="0.69120000000000026"/>
  </r>
  <r>
    <n v="4549"/>
    <x v="2250"/>
    <x v="1"/>
    <x v="984"/>
    <d v="2012-07-17T00:00:00"/>
    <s v="Second Class"/>
    <s v="RL-19615"/>
    <s v="Rob Lucas"/>
    <x v="0"/>
    <x v="0"/>
    <s v="Chicago"/>
    <x v="10"/>
    <n v="60610"/>
    <x v="2"/>
    <s v="FUR-FU-10001861"/>
    <x v="0"/>
    <x v="5"/>
    <s v="Floodlight Indoor Halogen Bulbs, 1 Bulb per Pack, 60 Watts"/>
    <n v="7.76"/>
    <n v="1"/>
    <n v="0.6"/>
    <n v="-2.1340000000000003"/>
  </r>
  <r>
    <n v="4550"/>
    <x v="2250"/>
    <x v="1"/>
    <x v="984"/>
    <d v="2012-07-17T00:00:00"/>
    <s v="Second Class"/>
    <s v="RL-19615"/>
    <s v="Rob Lucas"/>
    <x v="0"/>
    <x v="0"/>
    <s v="Chicago"/>
    <x v="10"/>
    <n v="60610"/>
    <x v="2"/>
    <s v="TEC-PH-10003963"/>
    <x v="2"/>
    <x v="7"/>
    <s v="GE 2-Jack Phone Line Splitter"/>
    <n v="659.16800000000012"/>
    <n v="4"/>
    <n v="0.2"/>
    <n v="49.437599999999975"/>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1999999999788"/>
  </r>
  <r>
    <n v="4553"/>
    <x v="2253"/>
    <x v="2"/>
    <x v="422"/>
    <d v="2012-01-02T00:00:00"/>
    <s v="Standard Class"/>
    <s v="JF-15490"/>
    <s v="Jeremy Farry"/>
    <x v="0"/>
    <x v="0"/>
    <s v="San Francisco"/>
    <x v="1"/>
    <n v="94122"/>
    <x v="1"/>
    <s v="FUR-CH-10004886"/>
    <x v="0"/>
    <x v="1"/>
    <s v="Bevis Steel Folding Chairs"/>
    <n v="230.28000000000003"/>
    <n v="3"/>
    <n v="0.2"/>
    <n v="23.027999999999992"/>
  </r>
  <r>
    <n v="4554"/>
    <x v="2253"/>
    <x v="2"/>
    <x v="422"/>
    <d v="2012-01-02T00:00:00"/>
    <s v="Standard Class"/>
    <s v="JF-15490"/>
    <s v="Jeremy Farry"/>
    <x v="0"/>
    <x v="0"/>
    <s v="San Francisco"/>
    <x v="1"/>
    <n v="94122"/>
    <x v="1"/>
    <s v="OFF-PA-10003657"/>
    <x v="1"/>
    <x v="10"/>
    <s v="Xerox 1927"/>
    <n v="12.84"/>
    <n v="3"/>
    <n v="0"/>
    <n v="5.7779999999999987"/>
  </r>
  <r>
    <n v="4555"/>
    <x v="2254"/>
    <x v="0"/>
    <x v="535"/>
    <d v="2013-03-02T00:00:00"/>
    <s v="Second Class"/>
    <s v="EB-13930"/>
    <s v="Eric Barreto"/>
    <x v="0"/>
    <x v="0"/>
    <s v="La Crosse"/>
    <x v="6"/>
    <n v="54601"/>
    <x v="2"/>
    <s v="OFF-BI-10004738"/>
    <x v="1"/>
    <x v="8"/>
    <s v="Flexible Leather- Look Classic Collection Ring Binder"/>
    <n v="56.820000000000007"/>
    <n v="3"/>
    <n v="0"/>
    <n v="28.410000000000004"/>
  </r>
  <r>
    <n v="4556"/>
    <x v="2255"/>
    <x v="1"/>
    <x v="391"/>
    <d v="2012-03-26T00:00:00"/>
    <s v="First Class"/>
    <s v="SG-20470"/>
    <s v="Sheri Gordon"/>
    <x v="0"/>
    <x v="0"/>
    <s v="Florence"/>
    <x v="20"/>
    <n v="29501"/>
    <x v="0"/>
    <s v="OFF-FA-10003112"/>
    <x v="1"/>
    <x v="13"/>
    <s v="Staples"/>
    <n v="31.56"/>
    <n v="4"/>
    <n v="0"/>
    <n v="14.201999999999998"/>
  </r>
  <r>
    <n v="4557"/>
    <x v="2255"/>
    <x v="1"/>
    <x v="391"/>
    <d v="2012-03-26T00:00:00"/>
    <s v="First Class"/>
    <s v="SG-20470"/>
    <s v="Sheri Gordon"/>
    <x v="0"/>
    <x v="0"/>
    <s v="Florence"/>
    <x v="20"/>
    <n v="29501"/>
    <x v="0"/>
    <s v="OFF-ST-10002486"/>
    <x v="1"/>
    <x v="4"/>
    <s v="Eldon Shelf Savers Cubes and Bins"/>
    <n v="27.92"/>
    <n v="4"/>
    <n v="0"/>
    <n v="0.5583999999999989"/>
  </r>
  <r>
    <n v="4558"/>
    <x v="2256"/>
    <x v="3"/>
    <x v="208"/>
    <d v="2014-10-29T00:00:00"/>
    <s v="Standard Class"/>
    <s v="ND-18370"/>
    <s v="Natalie DeCherney"/>
    <x v="0"/>
    <x v="0"/>
    <s v="Glendale"/>
    <x v="16"/>
    <n v="85301"/>
    <x v="1"/>
    <s v="OFF-BI-10003984"/>
    <x v="1"/>
    <x v="8"/>
    <s v="Lock-Up Easel 'Spel-Binder'"/>
    <n v="8.5590000000000011"/>
    <n v="1"/>
    <n v="0.7"/>
    <n v="-6.5618999999999996"/>
  </r>
  <r>
    <n v="4559"/>
    <x v="2257"/>
    <x v="2"/>
    <x v="520"/>
    <d v="2012-01-05T00:00:00"/>
    <s v="Standard Class"/>
    <s v="CM-11815"/>
    <s v="Candace McMahon"/>
    <x v="1"/>
    <x v="0"/>
    <s v="El Paso"/>
    <x v="5"/>
    <n v="79907"/>
    <x v="2"/>
    <s v="OFF-EN-10004773"/>
    <x v="1"/>
    <x v="12"/>
    <s v="Staples"/>
    <n v="49.568000000000005"/>
    <n v="2"/>
    <n v="0.2"/>
    <n v="17.968399999999995"/>
  </r>
  <r>
    <n v="4560"/>
    <x v="2258"/>
    <x v="2"/>
    <x v="952"/>
    <d v="2011-05-08T00:00:00"/>
    <s v="First Class"/>
    <s v="EB-13870"/>
    <s v="Emily Burns"/>
    <x v="0"/>
    <x v="0"/>
    <s v="San Antonio"/>
    <x v="5"/>
    <n v="78207"/>
    <x v="2"/>
    <s v="FUR-CH-10001146"/>
    <x v="0"/>
    <x v="1"/>
    <s v="Global Value Mid-Back Manager's Chair, Gray"/>
    <n v="127.869"/>
    <n v="3"/>
    <n v="0.3"/>
    <n v="-9.1335000000000122"/>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 speaker phone"/>
    <n v="110.352"/>
    <n v="3"/>
    <n v="0.2"/>
    <n v="8.2763999999999953"/>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x v="0"/>
    <s v="Mesa"/>
    <x v="16"/>
    <n v="85204"/>
    <x v="1"/>
    <s v="OFF-ST-10004950"/>
    <x v="1"/>
    <x v="4"/>
    <s v="Acco Perma 3000 Stacking Storage Drawers"/>
    <n v="100.70400000000001"/>
    <n v="6"/>
    <n v="0.2"/>
    <n v="-1.2588000000000008"/>
  </r>
  <r>
    <n v="4566"/>
    <x v="2262"/>
    <x v="3"/>
    <x v="734"/>
    <d v="2014-12-11T00:00:00"/>
    <s v="Standard Class"/>
    <s v="MC-17575"/>
    <s v="Matt Collins"/>
    <x v="0"/>
    <x v="0"/>
    <s v="Fayetteville"/>
    <x v="3"/>
    <n v="28314"/>
    <x v="0"/>
    <s v="OFF-AP-10002350"/>
    <x v="1"/>
    <x v="9"/>
    <s v="Belkin F9H710-06 7 Outlet SurgeMaster Surge Protector"/>
    <n v="45.216000000000001"/>
    <n v="3"/>
    <n v="0.2"/>
    <n v="4.5215999999999994"/>
  </r>
  <r>
    <n v="4567"/>
    <x v="2262"/>
    <x v="3"/>
    <x v="734"/>
    <d v="2014-12-11T00:00:00"/>
    <s v="Standard Class"/>
    <s v="MC-17575"/>
    <s v="Matt Collins"/>
    <x v="0"/>
    <x v="0"/>
    <s v="Fayetteville"/>
    <x v="3"/>
    <n v="28314"/>
    <x v="0"/>
    <s v="OFF-BI-10004233"/>
    <x v="1"/>
    <x v="8"/>
    <s v="GBC Pre-Punched Binding Paper, Plastic, White, 8-1/2&quot; x 11&quot;"/>
    <n v="28.782000000000004"/>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5999999999999"/>
    <n v="6"/>
    <n v="0.8"/>
    <n v="-17.285400000000006"/>
  </r>
  <r>
    <n v="4570"/>
    <x v="2264"/>
    <x v="2"/>
    <x v="987"/>
    <d v="2011-04-21T00:00:00"/>
    <s v="Second Class"/>
    <s v="NF-18595"/>
    <s v="Nicole Fjeld"/>
    <x v="2"/>
    <x v="0"/>
    <s v="San Jose"/>
    <x v="1"/>
    <n v="95123"/>
    <x v="1"/>
    <s v="FUR-FU-10004017"/>
    <x v="0"/>
    <x v="5"/>
    <s v="Executive Impressions 13&quot; Chairman Wall Clock"/>
    <n v="76.14"/>
    <n v="3"/>
    <n v="0"/>
    <n v="26.648999999999997"/>
  </r>
  <r>
    <n v="4571"/>
    <x v="2265"/>
    <x v="1"/>
    <x v="442"/>
    <d v="2012-05-27T00:00:00"/>
    <s v="Second Class"/>
    <s v="NM-18445"/>
    <s v="Nathan Mautz"/>
    <x v="2"/>
    <x v="0"/>
    <s v="Wichita"/>
    <x v="41"/>
    <n v="67212"/>
    <x v="2"/>
    <s v="OFF-AR-10002445"/>
    <x v="1"/>
    <x v="6"/>
    <s v="SANFORD Major Accent Highlighters"/>
    <n v="21.240000000000002"/>
    <n v="3"/>
    <n v="0"/>
    <n v="8.071200000000001"/>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400000000004"/>
    <n v="2"/>
    <n v="0.2"/>
    <n v="89.996999999999986"/>
  </r>
  <r>
    <n v="4574"/>
    <x v="2267"/>
    <x v="0"/>
    <x v="939"/>
    <d v="2013-12-19T00:00:00"/>
    <s v="Standard Class"/>
    <s v="MG-17650"/>
    <s v="Matthew Grinstein"/>
    <x v="2"/>
    <x v="0"/>
    <s v="Jackson"/>
    <x v="12"/>
    <n v="49201"/>
    <x v="2"/>
    <s v="TEC-PH-10002103"/>
    <x v="2"/>
    <x v="7"/>
    <s v="Jabra SPEAK 410"/>
    <n v="657.93"/>
    <n v="7"/>
    <n v="0"/>
    <n v="184.22039999999998"/>
  </r>
  <r>
    <n v="4575"/>
    <x v="2267"/>
    <x v="0"/>
    <x v="939"/>
    <d v="2013-12-19T00:00:00"/>
    <s v="Standard Class"/>
    <s v="MG-17650"/>
    <s v="Matthew Grinstein"/>
    <x v="2"/>
    <x v="0"/>
    <s v="Jackson"/>
    <x v="12"/>
    <n v="49201"/>
    <x v="2"/>
    <s v="FUR-FU-10003724"/>
    <x v="0"/>
    <x v="5"/>
    <s v="Westinghouse Clip-On Gooseneck Lamps"/>
    <n v="33.479999999999997"/>
    <n v="4"/>
    <n v="0"/>
    <n v="8.7047999999999988"/>
  </r>
  <r>
    <n v="4576"/>
    <x v="2267"/>
    <x v="0"/>
    <x v="939"/>
    <d v="2013-12-19T00:00:00"/>
    <s v="Standard Class"/>
    <s v="MG-17650"/>
    <s v="Matthew Grinstein"/>
    <x v="2"/>
    <x v="0"/>
    <s v="Jackson"/>
    <x v="12"/>
    <n v="49201"/>
    <x v="2"/>
    <s v="OFF-AR-10003732"/>
    <x v="1"/>
    <x v="6"/>
    <s v="Newell 333"/>
    <n v="13.899999999999999"/>
    <n v="5"/>
    <n v="0"/>
    <n v="3.6139999999999994"/>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40000000000014"/>
    <n v="1"/>
    <n v="0.2"/>
    <n v="3.3543999999999996"/>
  </r>
  <r>
    <n v="4579"/>
    <x v="2269"/>
    <x v="1"/>
    <x v="988"/>
    <d v="2012-06-15T00:00:00"/>
    <s v="Standard Class"/>
    <s v="AG-10765"/>
    <s v="Anthony Garverick"/>
    <x v="2"/>
    <x v="0"/>
    <s v="Hampton"/>
    <x v="17"/>
    <n v="23666"/>
    <x v="0"/>
    <s v="OFF-BI-10001670"/>
    <x v="1"/>
    <x v="8"/>
    <s v="Vinyl Sectional Post Binders"/>
    <n v="113.10000000000001"/>
    <n v="3"/>
    <n v="0"/>
    <n v="56.550000000000004"/>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0000000000002"/>
    <n v="6"/>
    <n v="0"/>
    <n v="105.46800000000002"/>
  </r>
  <r>
    <n v="4582"/>
    <x v="2272"/>
    <x v="0"/>
    <x v="251"/>
    <d v="2013-09-23T00:00:00"/>
    <s v="First Class"/>
    <s v="AP-10720"/>
    <s v="Anne Pryor"/>
    <x v="2"/>
    <x v="0"/>
    <s v="Philadelphia"/>
    <x v="9"/>
    <n v="19140"/>
    <x v="3"/>
    <s v="FUR-FU-10003424"/>
    <x v="0"/>
    <x v="5"/>
    <s v="Nu-Dell Oak Frame"/>
    <n v="25.632000000000001"/>
    <n v="3"/>
    <n v="0.2"/>
    <n v="3.8447999999999967"/>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19999999997"/>
  </r>
  <r>
    <n v="4588"/>
    <x v="2275"/>
    <x v="3"/>
    <x v="808"/>
    <d v="2014-11-05T00:00:00"/>
    <s v="Second Class"/>
    <s v="NL-18310"/>
    <s v="Nancy Lomonaco"/>
    <x v="2"/>
    <x v="0"/>
    <s v="Danville"/>
    <x v="1"/>
    <n v="94526"/>
    <x v="1"/>
    <s v="OFF-FA-10004838"/>
    <x v="1"/>
    <x v="13"/>
    <s v="Super Bands, 12/Pack"/>
    <n v="5.58"/>
    <n v="3"/>
    <n v="0"/>
    <n v="0.16740000000000022"/>
  </r>
  <r>
    <n v="4589"/>
    <x v="2275"/>
    <x v="3"/>
    <x v="808"/>
    <d v="2014-11-05T00:00:00"/>
    <s v="Second Class"/>
    <s v="NL-18310"/>
    <s v="Nancy Lomonaco"/>
    <x v="2"/>
    <x v="0"/>
    <s v="Danville"/>
    <x v="1"/>
    <n v="94526"/>
    <x v="1"/>
    <s v="FUR-FU-10002508"/>
    <x v="0"/>
    <x v="5"/>
    <s v="Document Clip Frames"/>
    <n v="25.02"/>
    <n v="3"/>
    <n v="0"/>
    <n v="10.508400000000002"/>
  </r>
  <r>
    <n v="4590"/>
    <x v="2275"/>
    <x v="3"/>
    <x v="808"/>
    <d v="2014-11-05T00:00:00"/>
    <s v="Second Class"/>
    <s v="NL-18310"/>
    <s v="Nancy Lomonaco"/>
    <x v="2"/>
    <x v="0"/>
    <s v="Danville"/>
    <x v="1"/>
    <n v="94526"/>
    <x v="1"/>
    <s v="OFF-ST-10001511"/>
    <x v="1"/>
    <x v="4"/>
    <s v="Space Solutions Commercial Steel Shelving"/>
    <n v="452.55000000000007"/>
    <n v="7"/>
    <n v="0"/>
    <n v="22.627499999999962"/>
  </r>
  <r>
    <n v="4591"/>
    <x v="2276"/>
    <x v="0"/>
    <x v="482"/>
    <d v="2014-01-01T00:00:00"/>
    <s v="Standard Class"/>
    <s v="MC-18130"/>
    <s v="Mike Caudle"/>
    <x v="1"/>
    <x v="0"/>
    <s v="Los Angeles"/>
    <x v="1"/>
    <n v="90004"/>
    <x v="1"/>
    <s v="OFF-SU-10000952"/>
    <x v="1"/>
    <x v="14"/>
    <s v="Fiskars Home &amp; Office Scissors"/>
    <n v="17.760000000000002"/>
    <n v="2"/>
    <n v="0"/>
    <n v="4.9728000000000012"/>
  </r>
  <r>
    <n v="4592"/>
    <x v="2276"/>
    <x v="0"/>
    <x v="482"/>
    <d v="2014-01-01T00:00:00"/>
    <s v="Standard Class"/>
    <s v="MC-18130"/>
    <s v="Mike Caudle"/>
    <x v="1"/>
    <x v="0"/>
    <s v="Los Angeles"/>
    <x v="1"/>
    <n v="90004"/>
    <x v="1"/>
    <s v="TEC-PH-10002275"/>
    <x v="2"/>
    <x v="7"/>
    <s v="Mitel 5320 IP Phone VoIP phone"/>
    <n v="302.38400000000001"/>
    <n v="2"/>
    <n v="0.2"/>
    <n v="30.238400000000013"/>
  </r>
  <r>
    <n v="4593"/>
    <x v="2276"/>
    <x v="0"/>
    <x v="482"/>
    <d v="2014-01-01T00:00:00"/>
    <s v="Standard Class"/>
    <s v="MC-18130"/>
    <s v="Mike Caudle"/>
    <x v="1"/>
    <x v="0"/>
    <s v="Los Angeles"/>
    <x v="1"/>
    <n v="90004"/>
    <x v="1"/>
    <s v="FUR-CH-10003535"/>
    <x v="0"/>
    <x v="1"/>
    <s v="Global Armless Task Chair, Royal Blue"/>
    <n v="146.352"/>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x v="0"/>
    <s v="Los Angeles"/>
    <x v="1"/>
    <n v="90004"/>
    <x v="1"/>
    <s v="FUR-TA-10003473"/>
    <x v="0"/>
    <x v="3"/>
    <s v="Bretford Rectangular Conference Table Tops"/>
    <n v="902.71199999999999"/>
    <n v="3"/>
    <n v="0.2"/>
    <n v="33.851700000000051"/>
  </r>
  <r>
    <n v="4596"/>
    <x v="2276"/>
    <x v="0"/>
    <x v="482"/>
    <d v="2014-01-01T00:00:00"/>
    <s v="Standard Class"/>
    <s v="MC-18130"/>
    <s v="Mike Caudle"/>
    <x v="1"/>
    <x v="0"/>
    <s v="Los Angeles"/>
    <x v="1"/>
    <n v="90004"/>
    <x v="1"/>
    <s v="OFF-AR-10001897"/>
    <x v="1"/>
    <x v="6"/>
    <s v="Model L Table or Wall-Mount Pencil Sharpener"/>
    <n v="53.97"/>
    <n v="3"/>
    <n v="0"/>
    <n v="15.111600000000001"/>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000000000009"/>
  </r>
  <r>
    <n v="4599"/>
    <x v="2278"/>
    <x v="3"/>
    <x v="735"/>
    <d v="2014-09-02T00:00:00"/>
    <s v="Standard Class"/>
    <s v="MG-17650"/>
    <s v="Matthew Grinstein"/>
    <x v="2"/>
    <x v="0"/>
    <s v="Milwaukee"/>
    <x v="6"/>
    <n v="53209"/>
    <x v="2"/>
    <s v="OFF-AP-10001947"/>
    <x v="1"/>
    <x v="9"/>
    <s v="Acco 6 Outlet Guardian Premium Plus Surge Suppressor"/>
    <n v="91.6"/>
    <n v="5"/>
    <n v="0"/>
    <n v="26.563999999999997"/>
  </r>
  <r>
    <n v="4600"/>
    <x v="2279"/>
    <x v="1"/>
    <x v="747"/>
    <d v="2012-07-20T00:00:00"/>
    <s v="Standard Class"/>
    <s v="MG-17890"/>
    <s v="Michael Granlund"/>
    <x v="2"/>
    <x v="0"/>
    <s v="Baltimore"/>
    <x v="39"/>
    <n v="21215"/>
    <x v="3"/>
    <s v="FUR-CH-10004853"/>
    <x v="0"/>
    <x v="1"/>
    <s v="Global Manager's Adjustable Task Chair, Storm"/>
    <n v="150.97999999999999"/>
    <n v="1"/>
    <n v="0"/>
    <n v="43.784199999999984"/>
  </r>
  <r>
    <n v="4601"/>
    <x v="2279"/>
    <x v="1"/>
    <x v="747"/>
    <d v="2012-07-20T00:00:00"/>
    <s v="Standard Class"/>
    <s v="MG-17890"/>
    <s v="Michael Granlund"/>
    <x v="2"/>
    <x v="0"/>
    <s v="Baltimore"/>
    <x v="39"/>
    <n v="21215"/>
    <x v="3"/>
    <s v="OFF-EN-10000483"/>
    <x v="1"/>
    <x v="12"/>
    <s v="White Envelopes, White Envelopes with Clear Poly Window"/>
    <n v="137.25"/>
    <n v="9"/>
    <n v="0"/>
    <n v="63.134999999999991"/>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2000000000002"/>
    <n v="1"/>
    <n v="0.2"/>
    <n v="5.9383999999999988"/>
  </r>
  <r>
    <n v="4604"/>
    <x v="2280"/>
    <x v="1"/>
    <x v="989"/>
    <d v="2012-05-29T00:00:00"/>
    <s v="Second Class"/>
    <s v="BF-11170"/>
    <s v="Ben Ferrer"/>
    <x v="2"/>
    <x v="0"/>
    <s v="Jacksonville"/>
    <x v="3"/>
    <n v="28540"/>
    <x v="0"/>
    <s v="OFF-PA-10003134"/>
    <x v="1"/>
    <x v="10"/>
    <s v="Xerox 1937"/>
    <n v="153.72800000000001"/>
    <n v="4"/>
    <n v="0.2"/>
    <n v="53.804799999999986"/>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3"/>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s v="Rochester"/>
    <x v="15"/>
    <n v="14609"/>
    <x v="3"/>
    <s v="OFF-PA-10004255"/>
    <x v="1"/>
    <x v="10"/>
    <s v="Xerox 219"/>
    <n v="45.36"/>
    <n v="7"/>
    <n v="0"/>
    <n v="21.772800000000004"/>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1"/>
  </r>
  <r>
    <n v="4614"/>
    <x v="2284"/>
    <x v="3"/>
    <x v="413"/>
    <d v="2014-01-07T00:00:00"/>
    <s v="Standard Class"/>
    <s v="EP-13915"/>
    <s v="Emily Phan"/>
    <x v="0"/>
    <x v="0"/>
    <s v="Jacksonville"/>
    <x v="2"/>
    <n v="32216"/>
    <x v="0"/>
    <s v="OFF-PA-10002250"/>
    <x v="1"/>
    <x v="10"/>
    <s v="Things To Do Today Pad"/>
    <n v="23.480000000000004"/>
    <n v="5"/>
    <n v="0.2"/>
    <n v="8.218"/>
  </r>
  <r>
    <n v="4615"/>
    <x v="2285"/>
    <x v="0"/>
    <x v="64"/>
    <d v="2013-09-11T00:00:00"/>
    <s v="Standard Class"/>
    <s v="GH-14410"/>
    <s v="Gary Hansen"/>
    <x v="2"/>
    <x v="0"/>
    <s v="Houston"/>
    <x v="5"/>
    <n v="77070"/>
    <x v="2"/>
    <s v="OFF-AP-10002457"/>
    <x v="1"/>
    <x v="9"/>
    <s v="Eureka The Boss Plus 12-Amp Hard Box Upright Vacuum, Red"/>
    <n v="62.789999999999992"/>
    <n v="3"/>
    <n v="0.8"/>
    <n v="-166.39350000000002"/>
  </r>
  <r>
    <n v="4616"/>
    <x v="2285"/>
    <x v="0"/>
    <x v="64"/>
    <d v="2013-09-11T00:00:00"/>
    <s v="Standard Class"/>
    <s v="GH-14410"/>
    <s v="Gary Hansen"/>
    <x v="2"/>
    <x v="0"/>
    <s v="Houston"/>
    <x v="5"/>
    <n v="77070"/>
    <x v="2"/>
    <s v="OFF-FA-10002763"/>
    <x v="1"/>
    <x v="13"/>
    <s v="Advantus Map Pennant Flags and Round Head Tacks"/>
    <n v="28.44"/>
    <n v="9"/>
    <n v="0.2"/>
    <n v="4.2659999999999973"/>
  </r>
  <r>
    <n v="4617"/>
    <x v="2286"/>
    <x v="1"/>
    <x v="406"/>
    <d v="2012-09-07T00:00:00"/>
    <s v="Second Class"/>
    <s v="DS-13180"/>
    <s v="David Smith"/>
    <x v="1"/>
    <x v="0"/>
    <s v="Houston"/>
    <x v="5"/>
    <n v="77095"/>
    <x v="2"/>
    <s v="TEC-AC-10000109"/>
    <x v="2"/>
    <x v="11"/>
    <s v="Sony Micro Vault Click 16 GB USB 2.0 Flash Drive"/>
    <n v="134.376"/>
    <n v="3"/>
    <n v="0.2"/>
    <n v="6.7188000000000088"/>
  </r>
  <r>
    <n v="4618"/>
    <x v="2287"/>
    <x v="1"/>
    <x v="481"/>
    <d v="2012-09-26T00:00:00"/>
    <s v="Standard Class"/>
    <s v="TH-21550"/>
    <s v="Tracy Hopkins"/>
    <x v="2"/>
    <x v="0"/>
    <s v="Everett"/>
    <x v="31"/>
    <n v="2149"/>
    <x v="3"/>
    <s v="TEC-PH-10002415"/>
    <x v="2"/>
    <x v="7"/>
    <s v="Polycom VoiceStation 500 Conference phone"/>
    <n v="589.9"/>
    <n v="2"/>
    <n v="0"/>
    <n v="147.47500000000002"/>
  </r>
  <r>
    <n v="4619"/>
    <x v="2287"/>
    <x v="1"/>
    <x v="481"/>
    <d v="2012-09-26T00:00:00"/>
    <s v="Standard Class"/>
    <s v="TH-21550"/>
    <s v="Tracy Hopkins"/>
    <x v="2"/>
    <x v="0"/>
    <s v="Everett"/>
    <x v="31"/>
    <n v="2149"/>
    <x v="3"/>
    <s v="FUR-CH-10000785"/>
    <x v="0"/>
    <x v="1"/>
    <s v="Global Ergonomic Managers Chair"/>
    <n v="542.93999999999994"/>
    <n v="3"/>
    <n v="0"/>
    <n v="141.1644"/>
  </r>
  <r>
    <n v="4620"/>
    <x v="2288"/>
    <x v="3"/>
    <x v="165"/>
    <d v="2014-12-26T00:00:00"/>
    <s v="First Class"/>
    <s v="RM-19675"/>
    <s v="Robert Marley"/>
    <x v="2"/>
    <x v="0"/>
    <s v="Los Angeles"/>
    <x v="1"/>
    <n v="90049"/>
    <x v="1"/>
    <s v="TEC-CO-10001449"/>
    <x v="2"/>
    <x v="16"/>
    <s v="Hewlett Packard LaserJet 3310 Copier"/>
    <n v="2879.9520000000002"/>
    <n v="6"/>
    <n v="0.2"/>
    <n v="1007.9831999999999"/>
  </r>
  <r>
    <n v="4621"/>
    <x v="2288"/>
    <x v="3"/>
    <x v="165"/>
    <d v="2014-12-26T00:00:00"/>
    <s v="First Class"/>
    <s v="RM-19675"/>
    <s v="Robert Marley"/>
    <x v="2"/>
    <x v="0"/>
    <s v="Los Angeles"/>
    <x v="1"/>
    <n v="90049"/>
    <x v="1"/>
    <s v="OFF-BI-10001670"/>
    <x v="1"/>
    <x v="8"/>
    <s v="Vinyl Sectional Post Binders"/>
    <n v="90.480000000000018"/>
    <n v="3"/>
    <n v="0.2"/>
    <n v="33.93"/>
  </r>
  <r>
    <n v="4622"/>
    <x v="2289"/>
    <x v="1"/>
    <x v="348"/>
    <d v="2012-10-08T00:00:00"/>
    <s v="Second Class"/>
    <s v="SF-20965"/>
    <s v="Sylvia Foulston"/>
    <x v="1"/>
    <x v="0"/>
    <s v="Wilmington"/>
    <x v="13"/>
    <n v="19805"/>
    <x v="3"/>
    <s v="OFF-ST-10001328"/>
    <x v="1"/>
    <x v="4"/>
    <s v="Personal Filing Tote with Lid, Black/Gray"/>
    <n v="77.55"/>
    <n v="5"/>
    <n v="0"/>
    <n v="21.714000000000002"/>
  </r>
  <r>
    <n v="4623"/>
    <x v="2290"/>
    <x v="3"/>
    <x v="428"/>
    <d v="2014-09-15T00:00:00"/>
    <s v="Standard Class"/>
    <s v="SO-20335"/>
    <s v="Sean O'Donnell"/>
    <x v="0"/>
    <x v="0"/>
    <s v="Columbia"/>
    <x v="18"/>
    <n v="38401"/>
    <x v="0"/>
    <s v="OFF-SU-10001225"/>
    <x v="1"/>
    <x v="14"/>
    <s v="Staples"/>
    <n v="8.8320000000000007"/>
    <n v="3"/>
    <n v="0.2"/>
    <n v="-1.9872000000000005"/>
  </r>
  <r>
    <n v="4624"/>
    <x v="2290"/>
    <x v="3"/>
    <x v="428"/>
    <d v="2014-09-15T00:00:00"/>
    <s v="Standard Class"/>
    <s v="SO-20335"/>
    <s v="Sean O'Donnell"/>
    <x v="0"/>
    <x v="0"/>
    <s v="Columbia"/>
    <x v="18"/>
    <n v="38401"/>
    <x v="0"/>
    <s v="OFF-PA-10000357"/>
    <x v="1"/>
    <x v="10"/>
    <s v="Xerox 1888"/>
    <n v="177.536"/>
    <n v="4"/>
    <n v="0.2"/>
    <n v="62.137599999999992"/>
  </r>
  <r>
    <n v="4625"/>
    <x v="2290"/>
    <x v="3"/>
    <x v="428"/>
    <d v="2014-09-15T00:00:00"/>
    <s v="Standard Class"/>
    <s v="SO-20335"/>
    <s v="Sean O'Donnell"/>
    <x v="0"/>
    <x v="0"/>
    <s v="Columbia"/>
    <x v="18"/>
    <n v="38401"/>
    <x v="0"/>
    <s v="OFF-ST-10000046"/>
    <x v="1"/>
    <x v="4"/>
    <s v="Fellowes Super Stor/Drawer Files"/>
    <n v="258.48"/>
    <n v="2"/>
    <n v="0.2"/>
    <n v="-3.2309999999999945"/>
  </r>
  <r>
    <n v="4626"/>
    <x v="2290"/>
    <x v="3"/>
    <x v="428"/>
    <d v="2014-09-15T00:00:00"/>
    <s v="Standard Class"/>
    <s v="SO-20335"/>
    <s v="Sean O'Donnell"/>
    <x v="0"/>
    <x v="0"/>
    <s v="Columbia"/>
    <x v="18"/>
    <n v="38401"/>
    <x v="0"/>
    <s v="FUR-FU-10000023"/>
    <x v="0"/>
    <x v="5"/>
    <s v="Eldon Wave Desk Accessories"/>
    <n v="14.135999999999999"/>
    <n v="3"/>
    <n v="0.2"/>
    <n v="4.240800000000001"/>
  </r>
  <r>
    <n v="4627"/>
    <x v="2291"/>
    <x v="0"/>
    <x v="373"/>
    <d v="2013-11-19T00:00:00"/>
    <s v="Standard Class"/>
    <s v="CK-12760"/>
    <s v="Cyma Kinney"/>
    <x v="1"/>
    <x v="0"/>
    <s v="New York City"/>
    <x v="15"/>
    <n v="10011"/>
    <x v="3"/>
    <s v="OFF-ST-10003455"/>
    <x v="1"/>
    <x v="4"/>
    <s v="Tenex File Box, Personal Filing Tote with Lid, Black"/>
    <n v="77.55"/>
    <n v="5"/>
    <n v="0"/>
    <n v="20.163000000000004"/>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10000000000011"/>
  </r>
  <r>
    <n v="4630"/>
    <x v="2291"/>
    <x v="0"/>
    <x v="373"/>
    <d v="2013-11-19T00:00:00"/>
    <s v="Standard Class"/>
    <s v="CK-12760"/>
    <s v="Cyma Kinney"/>
    <x v="1"/>
    <x v="0"/>
    <s v="New York City"/>
    <x v="15"/>
    <n v="10011"/>
    <x v="3"/>
    <s v="OFF-ST-10004258"/>
    <x v="1"/>
    <x v="4"/>
    <s v="Portable Personal File Box"/>
    <n v="36.630000000000003"/>
    <n v="3"/>
    <n v="0"/>
    <n v="9.8901000000000039"/>
  </r>
  <r>
    <n v="4631"/>
    <x v="2292"/>
    <x v="1"/>
    <x v="52"/>
    <d v="2012-10-15T00:00:00"/>
    <s v="Same Day"/>
    <s v="GA-14725"/>
    <s v="Guy Armstrong"/>
    <x v="0"/>
    <x v="0"/>
    <s v="Mount Pleasant"/>
    <x v="12"/>
    <n v="48858"/>
    <x v="2"/>
    <s v="FUR-FU-10000719"/>
    <x v="0"/>
    <x v="5"/>
    <s v="DAX Cubicle Frames, 8-1/2 x 11"/>
    <n v="17.14"/>
    <n v="2"/>
    <n v="0"/>
    <n v="6.1704000000000008"/>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x v="0"/>
    <s v="San Francisco"/>
    <x v="1"/>
    <n v="94122"/>
    <x v="1"/>
    <s v="FUR-BO-10003893"/>
    <x v="0"/>
    <x v="0"/>
    <s v="Sauder Camden County Collection Library"/>
    <n v="586.39800000000002"/>
    <n v="6"/>
    <n v="0.15"/>
    <n v="34.493999999999971"/>
  </r>
  <r>
    <n v="4635"/>
    <x v="2294"/>
    <x v="1"/>
    <x v="291"/>
    <d v="2012-08-26T00:00:00"/>
    <s v="Standard Class"/>
    <s v="DS-13180"/>
    <s v="David Smith"/>
    <x v="1"/>
    <x v="0"/>
    <s v="San Francisco"/>
    <x v="1"/>
    <n v="94122"/>
    <x v="1"/>
    <s v="OFF-ST-10000736"/>
    <x v="1"/>
    <x v="4"/>
    <s v="Carina Double Wide Media Storage Towers in Natural &amp; Black"/>
    <n v="80.98"/>
    <n v="1"/>
    <n v="0"/>
    <n v="3.2391999999999967"/>
  </r>
  <r>
    <n v="4636"/>
    <x v="2295"/>
    <x v="3"/>
    <x v="846"/>
    <d v="2014-03-18T00:00:00"/>
    <s v="Standard Class"/>
    <s v="BS-11380"/>
    <s v="Bill Stewart"/>
    <x v="1"/>
    <x v="0"/>
    <s v="San Francisco"/>
    <x v="1"/>
    <n v="94122"/>
    <x v="1"/>
    <s v="OFF-ST-10000736"/>
    <x v="1"/>
    <x v="4"/>
    <s v="Carina Double Wide Media Storage Towers in Natural &amp; Black"/>
    <n v="242.94"/>
    <n v="3"/>
    <n v="0"/>
    <n v="9.7175999999999902"/>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000000000002"/>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6"/>
    <n v="4"/>
    <n v="0.7"/>
    <n v="-2.5343999999999998"/>
  </r>
  <r>
    <n v="4643"/>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0000000000024"/>
  </r>
  <r>
    <n v="4646"/>
    <x v="2300"/>
    <x v="0"/>
    <x v="399"/>
    <d v="2013-08-17T00:00:00"/>
    <s v="Standard Class"/>
    <s v="BC-11125"/>
    <s v="Becky Castell"/>
    <x v="2"/>
    <x v="0"/>
    <s v="New York City"/>
    <x v="15"/>
    <n v="10011"/>
    <x v="3"/>
    <s v="FUR-CH-10000225"/>
    <x v="0"/>
    <x v="1"/>
    <s v="Global Geo Office Task Chair, Gray"/>
    <n v="145.76400000000001"/>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s v="Seattle"/>
    <x v="4"/>
    <n v="98103"/>
    <x v="1"/>
    <s v="OFF-PA-10003228"/>
    <x v="1"/>
    <x v="10"/>
    <s v="Xerox 1917"/>
    <n v="440.18999999999994"/>
    <n v="9"/>
    <n v="0"/>
    <n v="206.88929999999996"/>
  </r>
  <r>
    <n v="4650"/>
    <x v="2303"/>
    <x v="3"/>
    <x v="304"/>
    <d v="2014-05-20T00:00:00"/>
    <s v="Standard Class"/>
    <s v="KB-16585"/>
    <s v="Ken Black"/>
    <x v="1"/>
    <x v="0"/>
    <s v="Seattle"/>
    <x v="4"/>
    <n v="98103"/>
    <x v="1"/>
    <s v="OFF-SU-10004498"/>
    <x v="1"/>
    <x v="14"/>
    <s v="Martin-Yale Premier Letter Opener"/>
    <n v="64.400000000000006"/>
    <n v="5"/>
    <n v="0"/>
    <n v="1.9320000000000004"/>
  </r>
  <r>
    <n v="4651"/>
    <x v="2304"/>
    <x v="3"/>
    <x v="798"/>
    <d v="2014-04-13T00:00:00"/>
    <s v="Standard Class"/>
    <s v="AH-10120"/>
    <s v="Adrian Hane"/>
    <x v="2"/>
    <x v="0"/>
    <s v="San Francisco"/>
    <x v="1"/>
    <n v="94110"/>
    <x v="1"/>
    <s v="OFF-PA-10001878"/>
    <x v="1"/>
    <x v="10"/>
    <s v="Xerox 1891"/>
    <n v="244.54999999999998"/>
    <n v="5"/>
    <n v="0"/>
    <n v="114.93849999999998"/>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s v="Perth Amboy"/>
    <x v="30"/>
    <n v="8861"/>
    <x v="3"/>
    <s v="OFF-ST-10003123"/>
    <x v="1"/>
    <x v="4"/>
    <s v="Fellowes Bases and Tops For Staxonsteel/High-Stak Systems"/>
    <n v="166.45"/>
    <n v="5"/>
    <n v="0"/>
    <n v="39.947999999999993"/>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8000000000005"/>
    <n v="2"/>
    <n v="0.2"/>
    <n v="3.9591999999999992"/>
  </r>
  <r>
    <n v="4657"/>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0000000000009"/>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x v="0"/>
    <s v="Philadelphia"/>
    <x v="9"/>
    <n v="19140"/>
    <x v="3"/>
    <s v="TEC-AC-10001542"/>
    <x v="2"/>
    <x v="11"/>
    <s v="SanDisk Cruzer 16 GB USB Flash Drive"/>
    <n v="27.552000000000003"/>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s v="Philadelphia"/>
    <x v="9"/>
    <n v="19140"/>
    <x v="3"/>
    <s v="OFF-ST-10000563"/>
    <x v="1"/>
    <x v="4"/>
    <s v="Fellowes Bankers Box Stor/Drawer Steel Plus"/>
    <n v="76.75200000000001"/>
    <n v="3"/>
    <n v="0.2"/>
    <n v="-9.5940000000000012"/>
  </r>
  <r>
    <n v="4664"/>
    <x v="2309"/>
    <x v="0"/>
    <x v="31"/>
    <d v="2013-09-23T00:00:00"/>
    <s v="Standard Class"/>
    <s v="PO-18850"/>
    <s v="Patrick O'Brill"/>
    <x v="0"/>
    <x v="0"/>
    <s v="Jacksonville"/>
    <x v="2"/>
    <n v="32216"/>
    <x v="0"/>
    <s v="OFF-LA-10002787"/>
    <x v="1"/>
    <x v="2"/>
    <s v="Avery 480"/>
    <n v="3"/>
    <n v="1"/>
    <n v="0.2"/>
    <n v="1.0499999999999998"/>
  </r>
  <r>
    <n v="4665"/>
    <x v="2310"/>
    <x v="0"/>
    <x v="897"/>
    <d v="2013-09-27T00:00:00"/>
    <s v="Standard Class"/>
    <s v="AC-10450"/>
    <s v="Amy Cox"/>
    <x v="0"/>
    <x v="0"/>
    <s v="Pembroke Pines"/>
    <x v="2"/>
    <n v="33024"/>
    <x v="0"/>
    <s v="OFF-BI-10004022"/>
    <x v="1"/>
    <x v="8"/>
    <s v="Acco Suede Grain Vinyl Round Ring Binder"/>
    <n v="7.5060000000000002"/>
    <n v="9"/>
    <n v="0.7"/>
    <n v="-6.0047999999999977"/>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8"/>
  </r>
  <r>
    <n v="4668"/>
    <x v="2311"/>
    <x v="0"/>
    <x v="994"/>
    <d v="2013-01-17T00:00:00"/>
    <s v="Standard Class"/>
    <s v="KB-16585"/>
    <s v="Ken Black"/>
    <x v="1"/>
    <x v="0"/>
    <s v="Seattle"/>
    <x v="4"/>
    <n v="98115"/>
    <x v="1"/>
    <s v="TEC-AC-10002335"/>
    <x v="2"/>
    <x v="11"/>
    <s v="Logitech Media Keyboard K200"/>
    <n v="69.98"/>
    <n v="2"/>
    <n v="0"/>
    <n v="13.296199999999999"/>
  </r>
  <r>
    <n v="4669"/>
    <x v="2312"/>
    <x v="3"/>
    <x v="636"/>
    <d v="2014-05-12T00:00:00"/>
    <s v="Standard Class"/>
    <s v="DB-13555"/>
    <s v="Dorothy Badders"/>
    <x v="1"/>
    <x v="0"/>
    <s v="Fort Worth"/>
    <x v="5"/>
    <n v="76106"/>
    <x v="2"/>
    <s v="OFF-BI-10002827"/>
    <x v="1"/>
    <x v="8"/>
    <s v="Avery Durable Poly Binders"/>
    <n v="11.059999999999999"/>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0000000006"/>
  </r>
  <r>
    <n v="4671"/>
    <x v="2312"/>
    <x v="3"/>
    <x v="636"/>
    <d v="2014-05-12T00:00:00"/>
    <s v="Standard Class"/>
    <s v="DB-13555"/>
    <s v="Dorothy Badders"/>
    <x v="1"/>
    <x v="0"/>
    <s v="Fort Worth"/>
    <x v="5"/>
    <n v="76106"/>
    <x v="2"/>
    <s v="OFF-ST-10001932"/>
    <x v="1"/>
    <x v="4"/>
    <s v="Fellowes Staxonsteel Drawer Files"/>
    <n v="772.68000000000006"/>
    <n v="5"/>
    <n v="0.2"/>
    <n v="-57.950999999999993"/>
  </r>
  <r>
    <n v="4672"/>
    <x v="2313"/>
    <x v="0"/>
    <x v="995"/>
    <d v="2013-08-07T00:00:00"/>
    <s v="Standard Class"/>
    <s v="KL-16645"/>
    <s v="Ken Lonsdale"/>
    <x v="0"/>
    <x v="0"/>
    <s v="Detroit"/>
    <x v="12"/>
    <n v="48205"/>
    <x v="2"/>
    <s v="OFF-AP-10001005"/>
    <x v="1"/>
    <x v="9"/>
    <s v="Honeywell Quietcare HEPA Air Cleaner"/>
    <n v="283.14000000000004"/>
    <n v="4"/>
    <n v="0.1"/>
    <n v="72.357999999999976"/>
  </r>
  <r>
    <n v="4673"/>
    <x v="2313"/>
    <x v="0"/>
    <x v="995"/>
    <d v="2013-08-07T00:00:00"/>
    <s v="Standard Class"/>
    <s v="KL-16645"/>
    <s v="Ken Lonsdale"/>
    <x v="0"/>
    <x v="0"/>
    <s v="Detroit"/>
    <x v="12"/>
    <n v="48205"/>
    <x v="2"/>
    <s v="TEC-PH-10004042"/>
    <x v="2"/>
    <x v="7"/>
    <s v="ClearOne Communications CHAT 70 OC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400000000009"/>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67"/>
  </r>
  <r>
    <n v="4679"/>
    <x v="2315"/>
    <x v="2"/>
    <x v="619"/>
    <d v="2011-03-19T00:00:00"/>
    <s v="Standard Class"/>
    <s v="JF-15295"/>
    <s v="Jason Fortune-"/>
    <x v="0"/>
    <x v="0"/>
    <s v="Logan"/>
    <x v="7"/>
    <n v="84321"/>
    <x v="1"/>
    <s v="TEC-AC-10004877"/>
    <x v="2"/>
    <x v="11"/>
    <s v="Imation 30456 USB Flash Drive 8GB"/>
    <n v="82.800000000000011"/>
    <n v="12"/>
    <n v="0"/>
    <n v="6.6239999999999952"/>
  </r>
  <r>
    <n v="4680"/>
    <x v="2315"/>
    <x v="2"/>
    <x v="619"/>
    <d v="2011-03-19T00:00:00"/>
    <s v="Standard Class"/>
    <s v="JF-15295"/>
    <s v="Jason Fortune-"/>
    <x v="0"/>
    <x v="0"/>
    <s v="Logan"/>
    <x v="7"/>
    <n v="84321"/>
    <x v="1"/>
    <s v="OFF-ST-10003221"/>
    <x v="1"/>
    <x v="4"/>
    <s v="Staples"/>
    <n v="21.36"/>
    <n v="2"/>
    <n v="0"/>
    <n v="5.7672000000000008"/>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s v="Auburn"/>
    <x v="15"/>
    <n v="13021"/>
    <x v="3"/>
    <s v="OFF-FA-10000936"/>
    <x v="1"/>
    <x v="13"/>
    <s v="Acco Hot Clips Clips to Go"/>
    <n v="29.61"/>
    <n v="9"/>
    <n v="0"/>
    <n v="13.324499999999999"/>
  </r>
  <r>
    <n v="4683"/>
    <x v="2317"/>
    <x v="0"/>
    <x v="49"/>
    <d v="2013-12-02T00:00:00"/>
    <s v="Same Day"/>
    <s v="MV-18190"/>
    <s v="Mike Vittorini"/>
    <x v="0"/>
    <x v="0"/>
    <s v="Raleigh"/>
    <x v="3"/>
    <n v="27604"/>
    <x v="0"/>
    <s v="TEC-PH-10003811"/>
    <x v="2"/>
    <x v="7"/>
    <s v="Jabra Supreme Plus Driver Edition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7999999999993"/>
  </r>
  <r>
    <n v="4687"/>
    <x v="2318"/>
    <x v="0"/>
    <x v="48"/>
    <d v="2013-09-04T00:00:00"/>
    <s v="Standard Class"/>
    <s v="GB-14530"/>
    <s v="George Bell"/>
    <x v="1"/>
    <x v="0"/>
    <s v="Philadelphia"/>
    <x v="9"/>
    <n v="19120"/>
    <x v="3"/>
    <s v="OFF-FA-10000053"/>
    <x v="1"/>
    <x v="13"/>
    <s v="Revere Boxed Rubber Bands by Revere"/>
    <n v="10.584"/>
    <n v="7"/>
    <n v="0.2"/>
    <n v="-2.3813999999999993"/>
  </r>
  <r>
    <n v="4688"/>
    <x v="2319"/>
    <x v="0"/>
    <x v="890"/>
    <d v="2013-07-01T00:00:00"/>
    <s v="Standard Class"/>
    <s v="HL-15040"/>
    <s v="Hunter Lopez"/>
    <x v="0"/>
    <x v="0"/>
    <s v="Richmond"/>
    <x v="14"/>
    <n v="47374"/>
    <x v="2"/>
    <s v="TEC-PH-10001305"/>
    <x v="2"/>
    <x v="7"/>
    <s v="Panasonic KX TS208W Corded phone"/>
    <n v="440.91"/>
    <n v="9"/>
    <n v="0"/>
    <n v="123.45480000000005"/>
  </r>
  <r>
    <n v="4689"/>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s v="Tucson"/>
    <x v="16"/>
    <n v="85705"/>
    <x v="1"/>
    <s v="FUR-FU-10001876"/>
    <x v="0"/>
    <x v="5"/>
    <s v="Computer Room Manger, 14&quot;"/>
    <n v="51.967999999999996"/>
    <n v="2"/>
    <n v="0.2"/>
    <n v="10.393599999999998"/>
  </r>
  <r>
    <n v="4691"/>
    <x v="2321"/>
    <x v="2"/>
    <x v="414"/>
    <d v="2011-12-22T00:00:00"/>
    <s v="First Class"/>
    <s v="CT-11995"/>
    <s v="Carol Triggs"/>
    <x v="0"/>
    <x v="0"/>
    <s v="Tucson"/>
    <x v="16"/>
    <n v="85705"/>
    <x v="1"/>
    <s v="TEC-AC-10003628"/>
    <x v="2"/>
    <x v="11"/>
    <s v="Logitech 910-002974 M325 Wireless Mouse for Web Scrolling"/>
    <n v="71.975999999999999"/>
    <n v="3"/>
    <n v="0.2"/>
    <n v="21.592800000000011"/>
  </r>
  <r>
    <n v="4692"/>
    <x v="2321"/>
    <x v="2"/>
    <x v="414"/>
    <d v="2011-12-22T00:00:00"/>
    <s v="First Class"/>
    <s v="CT-11995"/>
    <s v="Carol Triggs"/>
    <x v="0"/>
    <x v="0"/>
    <s v="Tucson"/>
    <x v="16"/>
    <n v="85705"/>
    <x v="1"/>
    <s v="FUR-CH-10004860"/>
    <x v="0"/>
    <x v="1"/>
    <s v="Global Low Back Tilter Chair"/>
    <n v="242.35200000000003"/>
    <n v="3"/>
    <n v="0.2"/>
    <n v="-42.411600000000035"/>
  </r>
  <r>
    <n v="4693"/>
    <x v="2321"/>
    <x v="2"/>
    <x v="414"/>
    <d v="2011-12-22T00:00:00"/>
    <s v="First Class"/>
    <s v="CT-11995"/>
    <s v="Carol Triggs"/>
    <x v="0"/>
    <x v="0"/>
    <s v="Tucson"/>
    <x v="16"/>
    <n v="85705"/>
    <x v="1"/>
    <s v="OFF-PA-10000357"/>
    <x v="1"/>
    <x v="10"/>
    <s v="Xerox 1888"/>
    <n v="221.92000000000002"/>
    <n v="5"/>
    <n v="0.2"/>
    <n v="77.671999999999983"/>
  </r>
  <r>
    <n v="4694"/>
    <x v="2321"/>
    <x v="2"/>
    <x v="414"/>
    <d v="2011-12-22T00:00:00"/>
    <s v="First Class"/>
    <s v="CT-11995"/>
    <s v="Carol Triggs"/>
    <x v="0"/>
    <x v="0"/>
    <s v="Tucson"/>
    <x v="16"/>
    <n v="85705"/>
    <x v="1"/>
    <s v="OFF-PA-10003270"/>
    <x v="1"/>
    <x v="10"/>
    <s v="Xerox 1954"/>
    <n v="8.4480000000000004"/>
    <n v="2"/>
    <n v="0.2"/>
    <n v="2.6399999999999997"/>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400000000012"/>
  </r>
  <r>
    <n v="4697"/>
    <x v="2322"/>
    <x v="1"/>
    <x v="997"/>
    <d v="2012-12-17T00:00:00"/>
    <s v="Same Day"/>
    <s v="JL-15835"/>
    <s v="John Lee"/>
    <x v="0"/>
    <x v="0"/>
    <s v="Detroit"/>
    <x v="12"/>
    <n v="48205"/>
    <x v="2"/>
    <s v="FUR-CH-10004875"/>
    <x v="0"/>
    <x v="1"/>
    <s v="Harbour Creations 67200 Series Stacking Chairs"/>
    <n v="142.36000000000001"/>
    <n v="2"/>
    <n v="0"/>
    <n v="38.437200000000004"/>
  </r>
  <r>
    <n v="4698"/>
    <x v="2322"/>
    <x v="1"/>
    <x v="997"/>
    <d v="2012-12-17T00:00:00"/>
    <s v="Same Day"/>
    <s v="JL-15835"/>
    <s v="John Lee"/>
    <x v="0"/>
    <x v="0"/>
    <s v="Detroit"/>
    <x v="12"/>
    <n v="48205"/>
    <x v="2"/>
    <s v="FUR-CH-10003817"/>
    <x v="0"/>
    <x v="1"/>
    <s v="Global Value Steno Chair, Gray"/>
    <n v="546.66"/>
    <n v="9"/>
    <n v="0"/>
    <n v="136.66500000000002"/>
  </r>
  <r>
    <n v="4699"/>
    <x v="2322"/>
    <x v="1"/>
    <x v="997"/>
    <d v="2012-12-17T00:00:00"/>
    <s v="Same Day"/>
    <s v="JL-15835"/>
    <s v="John Lee"/>
    <x v="0"/>
    <x v="0"/>
    <s v="Detroit"/>
    <x v="12"/>
    <n v="48205"/>
    <x v="2"/>
    <s v="FUR-FU-10002116"/>
    <x v="0"/>
    <x v="5"/>
    <s v="Tenex Carpeted, Granite-Look or Clear Contemporary Contour Shape Chair Mats"/>
    <n v="212.13"/>
    <n v="3"/>
    <n v="0"/>
    <n v="14.849099999999979"/>
  </r>
  <r>
    <n v="4700"/>
    <x v="2323"/>
    <x v="3"/>
    <x v="943"/>
    <d v="2014-05-18T00:00:00"/>
    <s v="Standard Class"/>
    <s v="JK-16120"/>
    <s v="Julie Kriz"/>
    <x v="2"/>
    <x v="0"/>
    <s v="Austin"/>
    <x v="5"/>
    <n v="78745"/>
    <x v="2"/>
    <s v="OFF-AR-10003481"/>
    <x v="1"/>
    <x v="6"/>
    <s v="Newell 348"/>
    <n v="5.2480000000000002"/>
    <n v="2"/>
    <n v="0.2"/>
    <n v="0.59039999999999915"/>
  </r>
  <r>
    <n v="4701"/>
    <x v="2323"/>
    <x v="3"/>
    <x v="943"/>
    <d v="2014-05-18T00:00:00"/>
    <s v="Standard Class"/>
    <s v="JK-16120"/>
    <s v="Julie Kriz"/>
    <x v="2"/>
    <x v="0"/>
    <s v="Austin"/>
    <x v="5"/>
    <n v="78745"/>
    <x v="2"/>
    <s v="OFF-ST-10004180"/>
    <x v="1"/>
    <x v="4"/>
    <s v="Safco Commercial Shelving"/>
    <n v="74.415999999999997"/>
    <n v="2"/>
    <n v="0.2"/>
    <n v="-14.883200000000002"/>
  </r>
  <r>
    <n v="4702"/>
    <x v="2323"/>
    <x v="3"/>
    <x v="943"/>
    <d v="2014-05-18T00:00:00"/>
    <s v="Standard Class"/>
    <s v="JK-16120"/>
    <s v="Julie Kriz"/>
    <x v="2"/>
    <x v="0"/>
    <s v="Austin"/>
    <x v="5"/>
    <n v="78745"/>
    <x v="2"/>
    <s v="OFF-PA-10003657"/>
    <x v="1"/>
    <x v="10"/>
    <s v="Xerox 1927"/>
    <n v="6.8480000000000008"/>
    <n v="2"/>
    <n v="0.2"/>
    <n v="2.1399999999999992"/>
  </r>
  <r>
    <n v="4703"/>
    <x v="2323"/>
    <x v="3"/>
    <x v="943"/>
    <d v="2014-05-18T00:00:00"/>
    <s v="Standard Class"/>
    <s v="JK-16120"/>
    <s v="Julie Kriz"/>
    <x v="2"/>
    <x v="0"/>
    <s v="Austin"/>
    <x v="5"/>
    <n v="78745"/>
    <x v="2"/>
    <s v="FUR-FU-10001967"/>
    <x v="0"/>
    <x v="5"/>
    <s v="Telescoping Adjustable Floor Lamp"/>
    <n v="7.9959999999999996"/>
    <n v="1"/>
    <n v="0.6"/>
    <n v="-6.9964999999999993"/>
  </r>
  <r>
    <n v="4704"/>
    <x v="2324"/>
    <x v="0"/>
    <x v="890"/>
    <d v="2013-06-29T00:00:00"/>
    <s v="Standard Class"/>
    <s v="DH-13075"/>
    <s v="Dave Hallsten"/>
    <x v="1"/>
    <x v="0"/>
    <s v="Houston"/>
    <x v="5"/>
    <n v="77095"/>
    <x v="2"/>
    <s v="OFF-AP-10002082"/>
    <x v="1"/>
    <x v="9"/>
    <s v="Holmes HEPA Air Purifier"/>
    <n v="8.711999999999998"/>
    <n v="2"/>
    <n v="0.8"/>
    <n v="-19.602000000000007"/>
  </r>
  <r>
    <n v="4705"/>
    <x v="2325"/>
    <x v="0"/>
    <x v="624"/>
    <d v="2013-05-19T00:00:00"/>
    <s v="First Class"/>
    <s v="AG-10900"/>
    <s v="Arthur Gainer"/>
    <x v="0"/>
    <x v="0"/>
    <s v="Waterbury"/>
    <x v="29"/>
    <n v="6708"/>
    <x v="3"/>
    <s v="OFF-SU-10000381"/>
    <x v="1"/>
    <x v="14"/>
    <s v="Acme Forged Steel Scissors with Black Enamel Handles"/>
    <n v="65.17"/>
    <n v="7"/>
    <n v="0"/>
    <n v="18.899299999999997"/>
  </r>
  <r>
    <n v="4706"/>
    <x v="2325"/>
    <x v="0"/>
    <x v="624"/>
    <d v="2013-05-19T00:00:00"/>
    <s v="First Class"/>
    <s v="AG-10900"/>
    <s v="Arthur Gainer"/>
    <x v="0"/>
    <x v="0"/>
    <s v="Waterbury"/>
    <x v="29"/>
    <n v="6708"/>
    <x v="3"/>
    <s v="OFF-LA-10002475"/>
    <x v="1"/>
    <x v="2"/>
    <s v="Avery 519"/>
    <n v="14.62"/>
    <n v="2"/>
    <n v="0"/>
    <n v="6.8713999999999995"/>
  </r>
  <r>
    <n v="4707"/>
    <x v="2325"/>
    <x v="0"/>
    <x v="624"/>
    <d v="2013-05-19T00:00:00"/>
    <s v="First Class"/>
    <s v="AG-10900"/>
    <s v="Arthur Gainer"/>
    <x v="0"/>
    <x v="0"/>
    <s v="Waterbury"/>
    <x v="29"/>
    <n v="6708"/>
    <x v="3"/>
    <s v="FUR-FU-10003975"/>
    <x v="0"/>
    <x v="5"/>
    <s v="Eldon Advantage Chair Mats for Low to Medium Pile Carpets"/>
    <n v="173.24"/>
    <n v="4"/>
    <n v="0"/>
    <n v="17.323999999999984"/>
  </r>
  <r>
    <n v="4708"/>
    <x v="2326"/>
    <x v="3"/>
    <x v="222"/>
    <d v="2014-07-01T00:00:00"/>
    <s v="First Class"/>
    <s v="WB-21850"/>
    <s v="William Brown"/>
    <x v="0"/>
    <x v="0"/>
    <s v="Los Angeles"/>
    <x v="1"/>
    <n v="90049"/>
    <x v="1"/>
    <s v="OFF-BI-10003091"/>
    <x v="1"/>
    <x v="8"/>
    <s v="GBC DocuBind TL200 Manual Binding Machine"/>
    <n v="895.92"/>
    <n v="5"/>
    <n v="0.2"/>
    <n v="302.37299999999993"/>
  </r>
  <r>
    <n v="4709"/>
    <x v="2326"/>
    <x v="3"/>
    <x v="222"/>
    <d v="2014-07-01T00:00:00"/>
    <s v="First Class"/>
    <s v="WB-21850"/>
    <s v="William Brown"/>
    <x v="0"/>
    <x v="0"/>
    <s v="Los Angeles"/>
    <x v="1"/>
    <n v="90049"/>
    <x v="1"/>
    <s v="OFF-ST-10002974"/>
    <x v="1"/>
    <x v="4"/>
    <s v="Trav-L-File Heavy-Duty Shuttle II, Black"/>
    <n v="130.71"/>
    <n v="3"/>
    <n v="0"/>
    <n v="39.212999999999994"/>
  </r>
  <r>
    <n v="4710"/>
    <x v="2326"/>
    <x v="3"/>
    <x v="222"/>
    <d v="2014-07-01T00:00:00"/>
    <s v="First Class"/>
    <s v="WB-21850"/>
    <s v="William Brown"/>
    <x v="0"/>
    <x v="0"/>
    <s v="Los Angeles"/>
    <x v="1"/>
    <n v="90049"/>
    <x v="1"/>
    <s v="OFF-AR-10000255"/>
    <x v="1"/>
    <x v="6"/>
    <s v="Newell 328"/>
    <n v="11.68"/>
    <n v="2"/>
    <n v="0"/>
    <n v="3.0367999999999995"/>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200000000000009"/>
    <n v="1"/>
    <n v="0.7"/>
    <n v="-0.59639999999999982"/>
  </r>
  <r>
    <n v="4713"/>
    <x v="2328"/>
    <x v="2"/>
    <x v="757"/>
    <d v="2011-12-21T00:00:00"/>
    <s v="Standard Class"/>
    <s v="EJ-13720"/>
    <s v="Ed Jacobs"/>
    <x v="0"/>
    <x v="0"/>
    <s v="Huntsville"/>
    <x v="5"/>
    <n v="77340"/>
    <x v="2"/>
    <s v="OFF-PA-10000029"/>
    <x v="1"/>
    <x v="10"/>
    <s v="Xerox 224"/>
    <n v="36.288000000000011"/>
    <n v="7"/>
    <n v="0.2"/>
    <n v="12.700800000000001"/>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199999999989"/>
  </r>
  <r>
    <n v="4716"/>
    <x v="2330"/>
    <x v="1"/>
    <x v="793"/>
    <d v="2012-05-16T00:00:00"/>
    <s v="Standard Class"/>
    <s v="LT-16765"/>
    <s v="Larry Tron"/>
    <x v="0"/>
    <x v="0"/>
    <s v="Louisville"/>
    <x v="22"/>
    <n v="80027"/>
    <x v="1"/>
    <s v="TEC-PH-10000441"/>
    <x v="2"/>
    <x v="7"/>
    <s v="VTech DS6151"/>
    <n v="201.584"/>
    <n v="2"/>
    <n v="0.2"/>
    <n v="20.158400000000015"/>
  </r>
  <r>
    <n v="4717"/>
    <x v="2331"/>
    <x v="3"/>
    <x v="734"/>
    <d v="2014-12-08T00:00:00"/>
    <s v="Second Class"/>
    <s v="CM-12655"/>
    <s v="Corinna Mitchell"/>
    <x v="2"/>
    <x v="0"/>
    <s v="Seattle"/>
    <x v="4"/>
    <n v="98115"/>
    <x v="1"/>
    <s v="FUR-TA-10002958"/>
    <x v="0"/>
    <x v="3"/>
    <s v="Bevis Oval Conference Table, Walnut"/>
    <n v="521.96"/>
    <n v="2"/>
    <n v="0"/>
    <n v="88.733199999999954"/>
  </r>
  <r>
    <n v="4718"/>
    <x v="2332"/>
    <x v="1"/>
    <x v="295"/>
    <d v="2012-12-17T00:00:00"/>
    <s v="Standard Class"/>
    <s v="EM-13960"/>
    <s v="Eric Murdock"/>
    <x v="0"/>
    <x v="0"/>
    <s v="Baltimore"/>
    <x v="39"/>
    <n v="21215"/>
    <x v="3"/>
    <s v="OFF-AR-10001662"/>
    <x v="1"/>
    <x v="6"/>
    <s v="Rogers Handheld Barrel Pencil Sharpener"/>
    <n v="8.2200000000000006"/>
    <n v="3"/>
    <n v="0"/>
    <n v="2.2194000000000007"/>
  </r>
  <r>
    <n v="4719"/>
    <x v="2333"/>
    <x v="1"/>
    <x v="998"/>
    <d v="2012-10-11T00:00:00"/>
    <s v="First Class"/>
    <s v="DJ-13420"/>
    <s v="Denny Joy"/>
    <x v="1"/>
    <x v="0"/>
    <s v="San Francisco"/>
    <x v="1"/>
    <n v="94109"/>
    <x v="1"/>
    <s v="OFF-PA-10004101"/>
    <x v="1"/>
    <x v="10"/>
    <s v="Xerox 1894"/>
    <n v="45.36"/>
    <n v="7"/>
    <n v="0"/>
    <n v="21.772800000000004"/>
  </r>
  <r>
    <n v="4720"/>
    <x v="2334"/>
    <x v="1"/>
    <x v="24"/>
    <d v="2012-04-20T00:00:00"/>
    <s v="Second Class"/>
    <s v="DE-13255"/>
    <s v="Deanra Eno"/>
    <x v="2"/>
    <x v="0"/>
    <s v="Los Angeles"/>
    <x v="1"/>
    <n v="90004"/>
    <x v="1"/>
    <s v="OFF-ST-10002756"/>
    <x v="1"/>
    <x v="4"/>
    <s v="Tennsco Stur-D-Stor Boltless Shelving, 5 Shelves, 24&quot; Deep, Sand"/>
    <n v="947.17000000000007"/>
    <n v="7"/>
    <n v="0"/>
    <n v="9.4717000000000837"/>
  </r>
  <r>
    <n v="4721"/>
    <x v="2334"/>
    <x v="1"/>
    <x v="24"/>
    <d v="2012-04-20T00:00:00"/>
    <s v="Second Class"/>
    <s v="DE-13255"/>
    <s v="Deanra Eno"/>
    <x v="2"/>
    <x v="0"/>
    <s v="Los Angeles"/>
    <x v="1"/>
    <n v="90004"/>
    <x v="1"/>
    <s v="OFF-PA-10000483"/>
    <x v="1"/>
    <x v="10"/>
    <s v="Xerox 19"/>
    <n v="61.96"/>
    <n v="2"/>
    <n v="0"/>
    <n v="27.881999999999998"/>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80000000000017"/>
    <n v="2"/>
    <n v="0.7"/>
    <n v="-6.921599999999998"/>
  </r>
  <r>
    <n v="4726"/>
    <x v="2338"/>
    <x v="0"/>
    <x v="583"/>
    <d v="2013-11-16T00:00:00"/>
    <s v="Standard Class"/>
    <s v="LB-16795"/>
    <s v="Laurel Beltran"/>
    <x v="2"/>
    <x v="0"/>
    <s v="Apopka"/>
    <x v="2"/>
    <n v="32712"/>
    <x v="0"/>
    <s v="OFF-AP-10001058"/>
    <x v="1"/>
    <x v="9"/>
    <s v="Sanyo 2.5 Cubic Foot Mid-Size Office Refrigerators"/>
    <n v="671.5440000000001"/>
    <n v="3"/>
    <n v="0.2"/>
    <n v="50.36579999999995"/>
  </r>
  <r>
    <n v="4727"/>
    <x v="2339"/>
    <x v="2"/>
    <x v="641"/>
    <d v="2011-11-29T00:00:00"/>
    <s v="Second Class"/>
    <s v="MP-18175"/>
    <s v="Mike Pelletier"/>
    <x v="2"/>
    <x v="0"/>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x v="0"/>
    <s v="New York City"/>
    <x v="15"/>
    <n v="10009"/>
    <x v="3"/>
    <s v="FUR-BO-10003159"/>
    <x v="0"/>
    <x v="0"/>
    <s v="Sauder Camden County Collection Libraries, Planked Cherry Finish"/>
    <n v="275.952"/>
    <n v="3"/>
    <n v="0.2"/>
    <n v="-37.943400000000025"/>
  </r>
  <r>
    <n v="4729"/>
    <x v="2340"/>
    <x v="2"/>
    <x v="845"/>
    <d v="2011-11-12T00:00:00"/>
    <s v="Standard Class"/>
    <s v="LH-16900"/>
    <s v="Lena Hernandez"/>
    <x v="0"/>
    <x v="0"/>
    <s v="San Francisco"/>
    <x v="1"/>
    <n v="94110"/>
    <x v="1"/>
    <s v="OFF-BI-10003684"/>
    <x v="1"/>
    <x v="8"/>
    <s v="Wilson Jones Legal Size Ring Binders"/>
    <n v="123.14399999999999"/>
    <n v="7"/>
    <n v="0.2"/>
    <n v="46.178999999999988"/>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82"/>
  </r>
  <r>
    <n v="4732"/>
    <x v="2342"/>
    <x v="1"/>
    <x v="368"/>
    <d v="2012-03-31T00:00:00"/>
    <s v="Second Class"/>
    <s v="RB-19435"/>
    <s v="Richard Bierner"/>
    <x v="0"/>
    <x v="0"/>
    <s v="San Diego"/>
    <x v="1"/>
    <n v="92105"/>
    <x v="1"/>
    <s v="OFF-PA-10001609"/>
    <x v="1"/>
    <x v="10"/>
    <s v="Tops Wirebound Message Log Books"/>
    <n v="9.870000000000001"/>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19999999999998"/>
    <n v="3"/>
    <n v="0"/>
    <n v="9.5615999999999985"/>
  </r>
  <r>
    <n v="4735"/>
    <x v="2343"/>
    <x v="0"/>
    <x v="281"/>
    <d v="2013-04-13T00:00:00"/>
    <s v="Standard Class"/>
    <s v="Dl-13600"/>
    <s v="Dorris liebe"/>
    <x v="1"/>
    <x v="0"/>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7999999999997"/>
  </r>
  <r>
    <n v="4738"/>
    <x v="2344"/>
    <x v="1"/>
    <x v="385"/>
    <d v="2012-06-19T00:00:00"/>
    <s v="Standard Class"/>
    <s v="PS-19045"/>
    <s v="Penelope Sewall"/>
    <x v="2"/>
    <x v="0"/>
    <s v="Lewiston"/>
    <x v="43"/>
    <n v="4240"/>
    <x v="3"/>
    <s v="TEC-AC-10003657"/>
    <x v="2"/>
    <x v="11"/>
    <s v="Lenovo 17-Key USB Numeric Keypad"/>
    <n v="67.98"/>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x v="0"/>
    <s v="Long Beach"/>
    <x v="1"/>
    <n v="90805"/>
    <x v="1"/>
    <s v="FUR-TA-10001676"/>
    <x v="0"/>
    <x v="3"/>
    <s v="Hon 61000 Series Interactive Training Tables"/>
    <n v="35.544000000000004"/>
    <n v="1"/>
    <n v="0.2"/>
    <n v="-0.8886000000000020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099999999999991"/>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6999999999986"/>
  </r>
  <r>
    <n v="4744"/>
    <x v="2347"/>
    <x v="3"/>
    <x v="916"/>
    <d v="2014-03-06T00:00:00"/>
    <s v="Same Day"/>
    <s v="JD-16060"/>
    <s v="Julia Dunbar"/>
    <x v="0"/>
    <x v="0"/>
    <s v="Rochester"/>
    <x v="11"/>
    <n v="55901"/>
    <x v="2"/>
    <s v="OFF-FA-10002763"/>
    <x v="1"/>
    <x v="13"/>
    <s v="Advantus Map Pennant Flags and Round Head Tacks"/>
    <n v="7.9"/>
    <n v="2"/>
    <n v="0"/>
    <n v="2.5279999999999996"/>
  </r>
  <r>
    <n v="4745"/>
    <x v="2347"/>
    <x v="3"/>
    <x v="916"/>
    <d v="2014-03-06T00:00:00"/>
    <s v="Same Day"/>
    <s v="JD-16060"/>
    <s v="Julia Dunbar"/>
    <x v="0"/>
    <x v="0"/>
    <s v="Rochester"/>
    <x v="11"/>
    <n v="55901"/>
    <x v="2"/>
    <s v="OFF-ST-10000877"/>
    <x v="1"/>
    <x v="4"/>
    <s v="Recycled Steel Personal File for Standard File Folders"/>
    <n v="221.16"/>
    <n v="4"/>
    <n v="0"/>
    <n v="57.501599999999996"/>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100000000001"/>
  </r>
  <r>
    <n v="4748"/>
    <x v="2348"/>
    <x v="0"/>
    <x v="840"/>
    <d v="2013-03-04T00:00:00"/>
    <s v="Same Day"/>
    <s v="TS-21160"/>
    <s v="Theresa Swint"/>
    <x v="1"/>
    <x v="0"/>
    <s v="San Francisco"/>
    <x v="1"/>
    <n v="94110"/>
    <x v="1"/>
    <s v="OFF-SU-10004782"/>
    <x v="1"/>
    <x v="14"/>
    <s v="Elite 5&quot; Scissors"/>
    <n v="25.349999999999998"/>
    <n v="3"/>
    <n v="0"/>
    <n v="7.6049999999999978"/>
  </r>
  <r>
    <n v="4749"/>
    <x v="2348"/>
    <x v="0"/>
    <x v="840"/>
    <d v="2013-03-04T00:00:00"/>
    <s v="Same Day"/>
    <s v="TS-21160"/>
    <s v="Theresa Swint"/>
    <x v="1"/>
    <x v="0"/>
    <s v="San Francisco"/>
    <x v="1"/>
    <n v="94110"/>
    <x v="1"/>
    <s v="FUR-FU-10000672"/>
    <x v="0"/>
    <x v="5"/>
    <s v="Executive Impressions 10&quot; Spectator Wall Clock"/>
    <n v="35.28"/>
    <n v="3"/>
    <n v="0"/>
    <n v="11.995199999999997"/>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59999999999991"/>
    <n v="3"/>
    <n v="0.2"/>
    <n v="62.82000000000005"/>
  </r>
  <r>
    <n v="4752"/>
    <x v="2351"/>
    <x v="0"/>
    <x v="10"/>
    <d v="2013-12-14T00:00:00"/>
    <s v="Standard Class"/>
    <s v="EB-13870"/>
    <s v="Emily Burns"/>
    <x v="0"/>
    <x v="0"/>
    <s v="Franklin"/>
    <x v="18"/>
    <n v="37064"/>
    <x v="0"/>
    <s v="TEC-PH-10000169"/>
    <x v="2"/>
    <x v="7"/>
    <s v="ARKON Windshield Dashboard Air Vent Car Mount Holder"/>
    <n v="40.68"/>
    <n v="3"/>
    <n v="0.2"/>
    <n v="-9.153000000000004"/>
  </r>
  <r>
    <n v="4753"/>
    <x v="2352"/>
    <x v="3"/>
    <x v="225"/>
    <d v="2014-11-25T00:00:00"/>
    <s v="Standard Class"/>
    <s v="ES-14020"/>
    <s v="Erica Smith"/>
    <x v="0"/>
    <x v="0"/>
    <s v="Jackson"/>
    <x v="18"/>
    <n v="38301"/>
    <x v="0"/>
    <s v="FUR-CH-10001482"/>
    <x v="0"/>
    <x v="1"/>
    <s v="Office Star - Mesh Screen back chair with Vinyl seat"/>
    <n v="209.56799999999998"/>
    <n v="2"/>
    <n v="0.2"/>
    <n v="-23.576400000000007"/>
  </r>
  <r>
    <n v="4754"/>
    <x v="2353"/>
    <x v="1"/>
    <x v="295"/>
    <d v="2012-12-16T00:00:00"/>
    <s v="Standard Class"/>
    <s v="JB-15925"/>
    <s v="Joni Blumstein"/>
    <x v="0"/>
    <x v="0"/>
    <s v="Austin"/>
    <x v="5"/>
    <n v="78745"/>
    <x v="2"/>
    <s v="TEC-AC-10002018"/>
    <x v="2"/>
    <x v="11"/>
    <s v="AmazonBasics 3-Button USB Wired Mouse"/>
    <n v="22.368000000000002"/>
    <n v="4"/>
    <n v="0.2"/>
    <n v="6.4308000000000014"/>
  </r>
  <r>
    <n v="4755"/>
    <x v="2354"/>
    <x v="3"/>
    <x v="447"/>
    <d v="2014-02-09T00:00:00"/>
    <s v="Standard Class"/>
    <s v="SC-20380"/>
    <s v="Shahid Collister"/>
    <x v="0"/>
    <x v="0"/>
    <s v="Pembroke Pines"/>
    <x v="2"/>
    <n v="33024"/>
    <x v="0"/>
    <s v="OFF-BI-10000301"/>
    <x v="1"/>
    <x v="8"/>
    <s v="GBC Instant Report Kit"/>
    <n v="3.8820000000000006"/>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599999999986"/>
  </r>
  <r>
    <n v="4757"/>
    <x v="2355"/>
    <x v="3"/>
    <x v="296"/>
    <d v="2014-09-26T00:00:00"/>
    <s v="Standard Class"/>
    <s v="EB-13870"/>
    <s v="Emily Burns"/>
    <x v="0"/>
    <x v="0"/>
    <s v="Philadelphia"/>
    <x v="9"/>
    <n v="19143"/>
    <x v="3"/>
    <s v="OFF-BI-10004141"/>
    <x v="1"/>
    <x v="8"/>
    <s v="Insertable Tab Indexes For Data Binders"/>
    <n v="1.9080000000000004"/>
    <n v="2"/>
    <n v="0.7"/>
    <n v="-1.5264000000000002"/>
  </r>
  <r>
    <n v="4758"/>
    <x v="2356"/>
    <x v="3"/>
    <x v="504"/>
    <d v="2014-05-06T00:00:00"/>
    <s v="Standard Class"/>
    <s v="TC-21475"/>
    <s v="Tony Chapman"/>
    <x v="2"/>
    <x v="0"/>
    <s v="Danville"/>
    <x v="10"/>
    <n v="61832"/>
    <x v="2"/>
    <s v="OFF-BI-10001575"/>
    <x v="1"/>
    <x v="8"/>
    <s v="GBC Linen Binding Covers"/>
    <n v="43.371999999999993"/>
    <n v="7"/>
    <n v="0.8"/>
    <n v="-69.395200000000031"/>
  </r>
  <r>
    <n v="4759"/>
    <x v="2357"/>
    <x v="2"/>
    <x v="935"/>
    <d v="2011-11-07T00:00:00"/>
    <s v="Standard Class"/>
    <s v="SG-20605"/>
    <s v="Speros Goranitis"/>
    <x v="0"/>
    <x v="0"/>
    <s v="New York City"/>
    <x v="15"/>
    <n v="10009"/>
    <x v="3"/>
    <s v="TEC-PH-10000984"/>
    <x v="2"/>
    <x v="7"/>
    <s v="Panasonic KX-TG9471B"/>
    <n v="783.96"/>
    <n v="4"/>
    <n v="0"/>
    <n v="219.50880000000006"/>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000000000002"/>
    <n v="2"/>
    <n v="0.2"/>
    <n v="1.0284"/>
  </r>
  <r>
    <n v="4764"/>
    <x v="2359"/>
    <x v="2"/>
    <x v="328"/>
    <d v="2011-09-21T00:00:00"/>
    <s v="Standard Class"/>
    <s v="NR-18550"/>
    <s v="Nick Radford"/>
    <x v="0"/>
    <x v="0"/>
    <s v="Chula Vista"/>
    <x v="1"/>
    <n v="91911"/>
    <x v="1"/>
    <s v="OFF-EN-10001453"/>
    <x v="1"/>
    <x v="12"/>
    <s v="Tyvek Interoffice Envelopes, 9 1/2&quot; x 12 1/2&quot;, 100/Box"/>
    <n v="182.94"/>
    <n v="3"/>
    <n v="0"/>
    <n v="85.981799999999993"/>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88"/>
  </r>
  <r>
    <n v="4767"/>
    <x v="2362"/>
    <x v="1"/>
    <x v="1000"/>
    <d v="2012-03-12T00:00:00"/>
    <s v="First Class"/>
    <s v="NS-18640"/>
    <s v="Noel Staavos"/>
    <x v="1"/>
    <x v="0"/>
    <s v="San Antonio"/>
    <x v="5"/>
    <n v="78207"/>
    <x v="2"/>
    <s v="TEC-AC-10002473"/>
    <x v="2"/>
    <x v="11"/>
    <s v="Maxell 4.7GB DVD-R"/>
    <n v="113.52000000000001"/>
    <n v="5"/>
    <n v="0.2"/>
    <n v="29.798999999999999"/>
  </r>
  <r>
    <n v="4768"/>
    <x v="2362"/>
    <x v="1"/>
    <x v="1000"/>
    <d v="2012-03-12T00:00:00"/>
    <s v="First Class"/>
    <s v="NS-18640"/>
    <s v="Noel Staavos"/>
    <x v="1"/>
    <x v="0"/>
    <s v="San Antonio"/>
    <x v="5"/>
    <n v="78207"/>
    <x v="2"/>
    <s v="TEC-PH-10001809"/>
    <x v="2"/>
    <x v="7"/>
    <s v="Panasonic KX T7736-B Digital phone"/>
    <n v="359.88"/>
    <n v="3"/>
    <n v="0.2"/>
    <n v="22.492499999999993"/>
  </r>
  <r>
    <n v="4769"/>
    <x v="2363"/>
    <x v="3"/>
    <x v="455"/>
    <d v="2014-06-04T00:00:00"/>
    <s v="Same Day"/>
    <s v="CS-11860"/>
    <s v="Cari Schnelling"/>
    <x v="0"/>
    <x v="0"/>
    <s v="Jacksonville"/>
    <x v="3"/>
    <n v="28540"/>
    <x v="0"/>
    <s v="OFF-PA-10004733"/>
    <x v="1"/>
    <x v="10"/>
    <s v="Things To Do Today Spiral Book"/>
    <n v="25.344000000000001"/>
    <n v="4"/>
    <n v="0.2"/>
    <n v="9.1871999999999989"/>
  </r>
  <r>
    <n v="4770"/>
    <x v="2364"/>
    <x v="0"/>
    <x v="251"/>
    <d v="2013-09-25T00:00:00"/>
    <s v="Second Class"/>
    <s v="CC-12430"/>
    <s v="Chuck Clark"/>
    <x v="2"/>
    <x v="0"/>
    <s v="San Francisco"/>
    <x v="1"/>
    <n v="94109"/>
    <x v="1"/>
    <s v="OFF-BI-10003355"/>
    <x v="1"/>
    <x v="8"/>
    <s v="Cardinal Holdit Business Card Pockets"/>
    <n v="11.95200000000000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19999999999997"/>
  </r>
  <r>
    <n v="4772"/>
    <x v="2365"/>
    <x v="2"/>
    <x v="656"/>
    <d v="2011-11-03T00:00:00"/>
    <s v="Second Class"/>
    <s v="AC-10450"/>
    <s v="Amy Cox"/>
    <x v="0"/>
    <x v="0"/>
    <s v="Avondale"/>
    <x v="16"/>
    <n v="85323"/>
    <x v="1"/>
    <s v="TEC-PH-10000486"/>
    <x v="2"/>
    <x v="7"/>
    <s v="Plantronics HL10 Handset Lifter"/>
    <n v="742.33600000000001"/>
    <n v="8"/>
    <n v="0.2"/>
    <n v="83.512799999999913"/>
  </r>
  <r>
    <n v="4773"/>
    <x v="2366"/>
    <x v="3"/>
    <x v="51"/>
    <d v="2014-11-28T00:00:00"/>
    <s v="Standard Class"/>
    <s v="CM-12385"/>
    <s v="Christopher Martinez"/>
    <x v="0"/>
    <x v="0"/>
    <s v="Chicago"/>
    <x v="10"/>
    <n v="60610"/>
    <x v="2"/>
    <s v="FUR-FU-10004909"/>
    <x v="0"/>
    <x v="5"/>
    <s v="Contemporary Wood/Metal Frame"/>
    <n v="6.4640000000000004"/>
    <n v="1"/>
    <n v="0.6"/>
    <n v="-4.0400000000000009"/>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 Telephone"/>
    <n v="222.38400000000001"/>
    <n v="2"/>
    <n v="0.2"/>
    <n v="16.678799999999995"/>
  </r>
  <r>
    <n v="4776"/>
    <x v="2367"/>
    <x v="3"/>
    <x v="673"/>
    <d v="2014-11-22T00:00:00"/>
    <s v="Standard Class"/>
    <s v="EK-13795"/>
    <s v="Eileen Kiefer"/>
    <x v="2"/>
    <x v="0"/>
    <s v="Escondido"/>
    <x v="1"/>
    <n v="92025"/>
    <x v="1"/>
    <s v="OFF-AR-10000255"/>
    <x v="1"/>
    <x v="6"/>
    <s v="Newell 328"/>
    <n v="23.36"/>
    <n v="4"/>
    <n v="0"/>
    <n v="6.0735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6000000000005"/>
  </r>
  <r>
    <n v="4779"/>
    <x v="2369"/>
    <x v="3"/>
    <x v="659"/>
    <d v="2014-11-12T00:00:00"/>
    <s v="Standard Class"/>
    <s v="PK-19075"/>
    <s v="Pete Kriz"/>
    <x v="0"/>
    <x v="0"/>
    <s v="Newark"/>
    <x v="13"/>
    <n v="19711"/>
    <x v="3"/>
    <s v="OFF-AP-10000696"/>
    <x v="1"/>
    <x v="9"/>
    <s v="Holmes Odor Grabber"/>
    <n v="100.94"/>
    <n v="7"/>
    <n v="0"/>
    <n v="33.310199999999995"/>
  </r>
  <r>
    <n v="4780"/>
    <x v="2370"/>
    <x v="2"/>
    <x v="1001"/>
    <d v="2011-07-10T00:00:00"/>
    <s v="First Class"/>
    <s v="MH-18025"/>
    <s v="Michelle Huthwaite"/>
    <x v="0"/>
    <x v="0"/>
    <s v="Buffalo"/>
    <x v="15"/>
    <n v="14215"/>
    <x v="3"/>
    <s v="FUR-CH-10002647"/>
    <x v="0"/>
    <x v="1"/>
    <s v="Situations Contoured Folding Chairs, 4/Set"/>
    <n v="63.882000000000005"/>
    <n v="1"/>
    <n v="0.1"/>
    <n v="10.647000000000004"/>
  </r>
  <r>
    <n v="4781"/>
    <x v="2371"/>
    <x v="2"/>
    <x v="845"/>
    <d v="2011-11-12T00:00:00"/>
    <s v="Standard Class"/>
    <s v="SC-20725"/>
    <s v="Steven Cartwright"/>
    <x v="0"/>
    <x v="0"/>
    <s v="Houston"/>
    <x v="5"/>
    <n v="77070"/>
    <x v="2"/>
    <s v="FUR-CH-10002758"/>
    <x v="0"/>
    <x v="1"/>
    <s v="Hon Deluxe Fabric Upholstered Stacking Chairs, Squared Back"/>
    <n v="683.14399999999989"/>
    <n v="4"/>
    <n v="0.3"/>
    <n v="0"/>
  </r>
  <r>
    <n v="4782"/>
    <x v="2371"/>
    <x v="2"/>
    <x v="845"/>
    <d v="2011-11-12T00:00:00"/>
    <s v="Standard Class"/>
    <s v="SC-20725"/>
    <s v="Steven Cartwright"/>
    <x v="0"/>
    <x v="0"/>
    <s v="Houston"/>
    <x v="5"/>
    <n v="77070"/>
    <x v="2"/>
    <s v="OFF-BI-10000201"/>
    <x v="1"/>
    <x v="8"/>
    <s v="Avery Triangle Shaped Sheet Lifters, Black, 2/Pack"/>
    <n v="1.4759999999999995"/>
    <n v="3"/>
    <n v="0.8"/>
    <n v="-2.214"/>
  </r>
  <r>
    <n v="4783"/>
    <x v="2371"/>
    <x v="2"/>
    <x v="845"/>
    <d v="2011-11-12T00:00:00"/>
    <s v="Standard Class"/>
    <s v="SC-20725"/>
    <s v="Steven Cartwright"/>
    <x v="0"/>
    <x v="0"/>
    <s v="Houston"/>
    <x v="5"/>
    <n v="77070"/>
    <x v="2"/>
    <s v="OFF-SU-10004115"/>
    <x v="1"/>
    <x v="14"/>
    <s v="Acme Stainless Steel Office Snips"/>
    <n v="40.711999999999996"/>
    <n v="7"/>
    <n v="0.2"/>
    <n v="3.5623000000000022"/>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0000000000001"/>
    <n v="5"/>
    <n v="0.2"/>
    <n v="1.1480000000000006"/>
  </r>
  <r>
    <n v="4786"/>
    <x v="2373"/>
    <x v="1"/>
    <x v="555"/>
    <d v="2012-12-16T00:00:00"/>
    <s v="Standard Class"/>
    <s v="IM-15070"/>
    <s v="Irene Maddox"/>
    <x v="0"/>
    <x v="0"/>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x v="0"/>
    <s v="Colorado Springs"/>
    <x v="22"/>
    <n v="80906"/>
    <x v="1"/>
    <s v="OFF-AR-10001545"/>
    <x v="1"/>
    <x v="6"/>
    <s v="Newell 326"/>
    <n v="4.2240000000000002"/>
    <n v="3"/>
    <n v="0.2"/>
    <n v="0.47519999999999984"/>
  </r>
  <r>
    <n v="4788"/>
    <x v="2373"/>
    <x v="1"/>
    <x v="555"/>
    <d v="2012-12-16T00:00:00"/>
    <s v="Standard Class"/>
    <s v="IM-15070"/>
    <s v="Irene Maddox"/>
    <x v="0"/>
    <x v="0"/>
    <s v="Colorado Springs"/>
    <x v="22"/>
    <n v="80906"/>
    <x v="1"/>
    <s v="TEC-AC-10004396"/>
    <x v="2"/>
    <x v="11"/>
    <s v="Logitech Keyboard K120"/>
    <n v="58.08"/>
    <n v="4"/>
    <n v="0.2"/>
    <n v="-6.5339999999999954"/>
  </r>
  <r>
    <n v="4789"/>
    <x v="2373"/>
    <x v="1"/>
    <x v="555"/>
    <d v="2012-12-16T00:00:00"/>
    <s v="Standard Class"/>
    <s v="IM-15070"/>
    <s v="Irene Maddox"/>
    <x v="0"/>
    <x v="0"/>
    <s v="Colorado Springs"/>
    <x v="22"/>
    <n v="80906"/>
    <x v="1"/>
    <s v="FUR-FU-10002456"/>
    <x v="0"/>
    <x v="5"/>
    <s v="Master Caster Door Stop, Large Neon Orange"/>
    <n v="52.416000000000004"/>
    <n v="9"/>
    <n v="0.2"/>
    <n v="15.069600000000007"/>
  </r>
  <r>
    <n v="4790"/>
    <x v="2373"/>
    <x v="1"/>
    <x v="555"/>
    <d v="2012-12-16T00:00:00"/>
    <s v="Standard Class"/>
    <s v="IM-15070"/>
    <s v="Irene Maddox"/>
    <x v="0"/>
    <x v="0"/>
    <s v="Colorado Springs"/>
    <x v="22"/>
    <n v="80906"/>
    <x v="1"/>
    <s v="FUR-FU-10001473"/>
    <x v="0"/>
    <x v="5"/>
    <s v="DAX Wood Document Frame"/>
    <n v="54.920000000000009"/>
    <n v="5"/>
    <n v="0.2"/>
    <n v="10.983999999999996"/>
  </r>
  <r>
    <n v="4791"/>
    <x v="2373"/>
    <x v="1"/>
    <x v="555"/>
    <d v="2012-12-16T00:00:00"/>
    <s v="Standard Class"/>
    <s v="IM-15070"/>
    <s v="Irene Maddox"/>
    <x v="0"/>
    <x v="0"/>
    <s v="Colorado Springs"/>
    <x v="22"/>
    <n v="80906"/>
    <x v="1"/>
    <s v="FUR-TA-10000849"/>
    <x v="0"/>
    <x v="3"/>
    <s v="Bevis Rectangular Conference Tables"/>
    <n v="364.95"/>
    <n v="5"/>
    <n v="0.5"/>
    <n v="-248.16599999999994"/>
  </r>
  <r>
    <n v="4792"/>
    <x v="2373"/>
    <x v="1"/>
    <x v="555"/>
    <d v="2012-12-16T00:00:00"/>
    <s v="Standard Class"/>
    <s v="IM-15070"/>
    <s v="Irene Maddox"/>
    <x v="0"/>
    <x v="0"/>
    <s v="Colorado Springs"/>
    <x v="22"/>
    <n v="80906"/>
    <x v="1"/>
    <s v="OFF-PA-10001166"/>
    <x v="1"/>
    <x v="10"/>
    <s v="Xerox 1932"/>
    <n v="85.055999999999997"/>
    <n v="3"/>
    <n v="0.2"/>
    <n v="28.706399999999991"/>
  </r>
  <r>
    <n v="4793"/>
    <x v="2373"/>
    <x v="1"/>
    <x v="555"/>
    <d v="2012-12-16T00:00:00"/>
    <s v="Standard Class"/>
    <s v="IM-15070"/>
    <s v="Irene Maddox"/>
    <x v="0"/>
    <x v="0"/>
    <s v="Colorado Springs"/>
    <x v="22"/>
    <n v="80906"/>
    <x v="1"/>
    <s v="OFF-PA-10003256"/>
    <x v="1"/>
    <x v="10"/>
    <s v="Avery Personal Creations Heavyweight Cards"/>
    <n v="27.695999999999998"/>
    <n v="3"/>
    <n v="0.2"/>
    <n v="9.6935999999999964"/>
  </r>
  <r>
    <n v="4794"/>
    <x v="2374"/>
    <x v="1"/>
    <x v="685"/>
    <d v="2012-07-04T00:00:00"/>
    <s v="Standard Class"/>
    <s v="MM-18055"/>
    <s v="Michelle Moray"/>
    <x v="0"/>
    <x v="0"/>
    <s v="New York City"/>
    <x v="15"/>
    <n v="10011"/>
    <x v="3"/>
    <s v="OFF-PA-10002870"/>
    <x v="1"/>
    <x v="10"/>
    <s v="Ampad Phone Message Book, Recycled, 400 Message Capacity, 5 ¾” x 11”"/>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600000000003"/>
  </r>
  <r>
    <n v="4796"/>
    <x v="2376"/>
    <x v="1"/>
    <x v="863"/>
    <d v="2012-08-17T00:00:00"/>
    <s v="Standard Class"/>
    <s v="CK-12595"/>
    <s v="Clytie Kelty"/>
    <x v="0"/>
    <x v="0"/>
    <s v="Marietta"/>
    <x v="32"/>
    <n v="30062"/>
    <x v="0"/>
    <s v="OFF-BI-10004187"/>
    <x v="1"/>
    <x v="8"/>
    <s v="Staples"/>
    <n v="5.64"/>
    <n v="3"/>
    <n v="0"/>
    <n v="2.7071999999999994"/>
  </r>
  <r>
    <n v="4797"/>
    <x v="2377"/>
    <x v="0"/>
    <x v="675"/>
    <d v="2013-05-20T00:00:00"/>
    <s v="Standard Class"/>
    <s v="MK-17905"/>
    <s v="Michael Kennedy"/>
    <x v="1"/>
    <x v="0"/>
    <s v="Jacksonville"/>
    <x v="2"/>
    <n v="32216"/>
    <x v="0"/>
    <s v="OFF-BI-10001718"/>
    <x v="1"/>
    <x v="8"/>
    <s v="GBC DocuBind P50 Personal Binding Machine"/>
    <n v="57.582000000000008"/>
    <n v="3"/>
    <n v="0.7"/>
    <n v="-44.146199999999979"/>
  </r>
  <r>
    <n v="4798"/>
    <x v="2377"/>
    <x v="0"/>
    <x v="675"/>
    <d v="2013-05-20T00:00:00"/>
    <s v="Standard Class"/>
    <s v="MK-17905"/>
    <s v="Michael Kennedy"/>
    <x v="1"/>
    <x v="0"/>
    <s v="Jacksonville"/>
    <x v="2"/>
    <n v="32216"/>
    <x v="0"/>
    <s v="OFF-PA-10004983"/>
    <x v="1"/>
    <x v="10"/>
    <s v="Xerox 23"/>
    <n v="31.104000000000006"/>
    <n v="6"/>
    <n v="0.2"/>
    <n v="10.8864"/>
  </r>
  <r>
    <n v="4799"/>
    <x v="2377"/>
    <x v="0"/>
    <x v="675"/>
    <d v="2013-05-20T00:00:00"/>
    <s v="Standard Class"/>
    <s v="MK-17905"/>
    <s v="Michael Kennedy"/>
    <x v="1"/>
    <x v="0"/>
    <s v="Jacksonville"/>
    <x v="2"/>
    <n v="32216"/>
    <x v="0"/>
    <s v="FUR-FU-10002396"/>
    <x v="0"/>
    <x v="5"/>
    <s v="DAX Copper Panel Document Frame, 5 x 7 Size"/>
    <n v="30.192"/>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s v="Jacksonville"/>
    <x v="2"/>
    <n v="32216"/>
    <x v="0"/>
    <s v="OFF-AR-10002467"/>
    <x v="1"/>
    <x v="6"/>
    <s v="Dixon Ticonderoga Pencils"/>
    <n v="4.7679999999999998"/>
    <n v="2"/>
    <n v="0.2"/>
    <n v="0.41720000000000046"/>
  </r>
  <r>
    <n v="4802"/>
    <x v="2377"/>
    <x v="0"/>
    <x v="675"/>
    <d v="2013-05-20T00:00:00"/>
    <s v="Standard Class"/>
    <s v="MK-17905"/>
    <s v="Michael Kennedy"/>
    <x v="1"/>
    <x v="0"/>
    <s v="Jacksonville"/>
    <x v="2"/>
    <n v="32216"/>
    <x v="0"/>
    <s v="OFF-BI-10004002"/>
    <x v="1"/>
    <x v="8"/>
    <s v="Wilson Jones International Size A4 Ring Binders"/>
    <n v="10.380000000000003"/>
    <n v="2"/>
    <n v="0.7"/>
    <n v="-7.6119999999999983"/>
  </r>
  <r>
    <n v="4803"/>
    <x v="2377"/>
    <x v="0"/>
    <x v="675"/>
    <d v="2013-05-20T00:00:00"/>
    <s v="Standard Class"/>
    <s v="MK-17905"/>
    <s v="Michael Kennedy"/>
    <x v="1"/>
    <x v="0"/>
    <s v="Jacksonville"/>
    <x v="2"/>
    <n v="32216"/>
    <x v="0"/>
    <s v="OFF-BI-10002309"/>
    <x v="1"/>
    <x v="8"/>
    <s v="Avery Heavy-Duty EZD  Binder With Locking Rings"/>
    <n v="13.392000000000003"/>
    <n v="8"/>
    <n v="0.7"/>
    <n v="-9.8207999999999984"/>
  </r>
  <r>
    <n v="4804"/>
    <x v="2378"/>
    <x v="3"/>
    <x v="1002"/>
    <d v="2014-07-18T00:00:00"/>
    <s v="Second Class"/>
    <s v="MH-17455"/>
    <s v="Mark Hamilton"/>
    <x v="0"/>
    <x v="0"/>
    <s v="Philadelphia"/>
    <x v="9"/>
    <n v="19140"/>
    <x v="3"/>
    <s v="TEC-PH-10003885"/>
    <x v="2"/>
    <x v="7"/>
    <s v="Cisco SPA508G"/>
    <n v="39.593999999999994"/>
    <n v="1"/>
    <n v="0.4"/>
    <n v="-7.2589000000000041"/>
  </r>
  <r>
    <n v="4805"/>
    <x v="2378"/>
    <x v="3"/>
    <x v="1002"/>
    <d v="2014-07-18T00:00:00"/>
    <s v="Second Class"/>
    <s v="MH-17455"/>
    <s v="Mark Hamilton"/>
    <x v="0"/>
    <x v="0"/>
    <s v="Philadelphia"/>
    <x v="9"/>
    <n v="19140"/>
    <x v="3"/>
    <s v="FUR-FU-10002501"/>
    <x v="0"/>
    <x v="5"/>
    <s v="Nu-Dell Executive Frame"/>
    <n v="91.00800000000001"/>
    <n v="9"/>
    <n v="0.2"/>
    <n v="19.339199999999998"/>
  </r>
  <r>
    <n v="4806"/>
    <x v="2379"/>
    <x v="1"/>
    <x v="6"/>
    <d v="2012-11-25T00:00:00"/>
    <s v="Second Class"/>
    <s v="NG-18430"/>
    <s v="Nathan Gelder"/>
    <x v="0"/>
    <x v="0"/>
    <s v="Los Angeles"/>
    <x v="1"/>
    <n v="90008"/>
    <x v="1"/>
    <s v="OFF-PA-10000176"/>
    <x v="1"/>
    <x v="10"/>
    <s v="Xerox 1887"/>
    <n v="37.94"/>
    <n v="2"/>
    <n v="0"/>
    <n v="18.211199999999998"/>
  </r>
  <r>
    <n v="4807"/>
    <x v="2379"/>
    <x v="1"/>
    <x v="6"/>
    <d v="2012-11-25T00:00:00"/>
    <s v="Second Class"/>
    <s v="NG-18430"/>
    <s v="Nathan Gelder"/>
    <x v="0"/>
    <x v="0"/>
    <s v="Los Angeles"/>
    <x v="1"/>
    <n v="90008"/>
    <x v="1"/>
    <s v="OFF-PA-10000327"/>
    <x v="1"/>
    <x v="10"/>
    <s v="Xerox 1971"/>
    <n v="42.800000000000004"/>
    <n v="10"/>
    <n v="0"/>
    <n v="19.259999999999998"/>
  </r>
  <r>
    <n v="4808"/>
    <x v="2379"/>
    <x v="1"/>
    <x v="6"/>
    <d v="2012-11-25T00:00:00"/>
    <s v="Second Class"/>
    <s v="NG-18430"/>
    <s v="Nathan Gelder"/>
    <x v="0"/>
    <x v="0"/>
    <s v="Los Angeles"/>
    <x v="1"/>
    <n v="90008"/>
    <x v="1"/>
    <s v="OFF-ST-10004634"/>
    <x v="1"/>
    <x v="4"/>
    <s v="Personal Folder Holder, Ebony"/>
    <n v="33.630000000000003"/>
    <n v="3"/>
    <n v="0"/>
    <n v="10.088999999999999"/>
  </r>
  <r>
    <n v="4809"/>
    <x v="2380"/>
    <x v="2"/>
    <x v="533"/>
    <d v="2011-11-28T00:00:00"/>
    <s v="Standard Class"/>
    <s v="PB-19210"/>
    <s v="Phillip Breyer"/>
    <x v="1"/>
    <x v="0"/>
    <s v="Philadelphia"/>
    <x v="9"/>
    <n v="19134"/>
    <x v="3"/>
    <s v="OFF-EN-10003040"/>
    <x v="1"/>
    <x v="12"/>
    <s v="Quality Park Security Envelopes"/>
    <n v="62.808000000000007"/>
    <n v="3"/>
    <n v="0.2"/>
    <n v="21.197700000000001"/>
  </r>
  <r>
    <n v="4810"/>
    <x v="2381"/>
    <x v="1"/>
    <x v="17"/>
    <d v="2012-12-30T00:00:00"/>
    <s v="First Class"/>
    <s v="RE-19450"/>
    <s v="Richard Eichhorn"/>
    <x v="0"/>
    <x v="0"/>
    <s v="Eau Claire"/>
    <x v="6"/>
    <n v="54703"/>
    <x v="2"/>
    <s v="OFF-PA-10003228"/>
    <x v="1"/>
    <x v="10"/>
    <s v="Xerox 1917"/>
    <n v="195.64"/>
    <n v="4"/>
    <n v="0"/>
    <n v="91.950799999999987"/>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4"/>
    <n v="3"/>
    <n v="0.3"/>
    <n v="-21.717600000000004"/>
  </r>
  <r>
    <n v="4813"/>
    <x v="2382"/>
    <x v="0"/>
    <x v="696"/>
    <d v="2013-11-20T00:00:00"/>
    <s v="Second Class"/>
    <s v="EB-14110"/>
    <s v="Eugene Barchas"/>
    <x v="0"/>
    <x v="0"/>
    <s v="Philadelphia"/>
    <x v="9"/>
    <n v="19134"/>
    <x v="3"/>
    <s v="TEC-CO-10004115"/>
    <x v="2"/>
    <x v="16"/>
    <s v="Sharp AL-1530CS Digital Copier"/>
    <n v="1199.9759999999999"/>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x v="0"/>
    <s v="Philadelphia"/>
    <x v="9"/>
    <n v="19134"/>
    <x v="3"/>
    <s v="OFF-AP-10002998"/>
    <x v="1"/>
    <x v="9"/>
    <s v="Holmes 99% HEPA Air Purifier"/>
    <n v="34.655999999999999"/>
    <n v="2"/>
    <n v="0.2"/>
    <n v="5.6315999999999971"/>
  </r>
  <r>
    <n v="4818"/>
    <x v="2384"/>
    <x v="2"/>
    <x v="58"/>
    <d v="2011-12-31T00:00:00"/>
    <s v="Standard Class"/>
    <s v="MG-17695"/>
    <s v="Maureen Gnade"/>
    <x v="0"/>
    <x v="0"/>
    <s v="Philadelphia"/>
    <x v="9"/>
    <n v="19134"/>
    <x v="3"/>
    <s v="OFF-AP-10003287"/>
    <x v="1"/>
    <x v="9"/>
    <s v="Tripp Lite TLP810NET Broadband Surge for Modem/Fax"/>
    <n v="81.552000000000007"/>
    <n v="2"/>
    <n v="0.2"/>
    <n v="8.1551999999999971"/>
  </r>
  <r>
    <n v="4819"/>
    <x v="2384"/>
    <x v="2"/>
    <x v="58"/>
    <d v="2011-12-31T00:00:00"/>
    <s v="Standard Class"/>
    <s v="MG-17695"/>
    <s v="Maureen Gnade"/>
    <x v="0"/>
    <x v="0"/>
    <s v="Philadelphia"/>
    <x v="9"/>
    <n v="19134"/>
    <x v="3"/>
    <s v="OFF-ST-10001370"/>
    <x v="1"/>
    <x v="4"/>
    <s v="Sensible Storage WireTech Storage Systems"/>
    <n v="227.13600000000002"/>
    <n v="4"/>
    <n v="0.2"/>
    <n v="-42.588000000000036"/>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88"/>
    <n v="8"/>
    <n v="0.8"/>
    <n v="-1181.2824000000003"/>
  </r>
  <r>
    <n v="4822"/>
    <x v="2386"/>
    <x v="1"/>
    <x v="1003"/>
    <d v="2012-04-11T00:00:00"/>
    <s v="Standard Class"/>
    <s v="PF-19120"/>
    <s v="Peter Fuller"/>
    <x v="0"/>
    <x v="0"/>
    <s v="San Antonio"/>
    <x v="5"/>
    <n v="78207"/>
    <x v="2"/>
    <s v="TEC-AC-10002402"/>
    <x v="2"/>
    <x v="11"/>
    <s v="Razer Kraken PRO Over Ear PC and Music Headset"/>
    <n v="383.952"/>
    <n v="6"/>
    <n v="0.2"/>
    <n v="47.993999999999971"/>
  </r>
  <r>
    <n v="4823"/>
    <x v="2387"/>
    <x v="0"/>
    <x v="212"/>
    <d v="2013-07-12T00:00:00"/>
    <s v="Same Day"/>
    <s v="NZ-18565"/>
    <s v="Nick Zandusky"/>
    <x v="2"/>
    <x v="0"/>
    <s v="Yuma"/>
    <x v="16"/>
    <n v="85364"/>
    <x v="1"/>
    <s v="OFF-BI-10001658"/>
    <x v="1"/>
    <x v="8"/>
    <s v="GBC Standard Therm-A-Bind Covers"/>
    <n v="44.856000000000009"/>
    <n v="6"/>
    <n v="0.7"/>
    <n v="-35.884799999999984"/>
  </r>
  <r>
    <n v="4824"/>
    <x v="2388"/>
    <x v="0"/>
    <x v="831"/>
    <d v="2013-11-27T00:00:00"/>
    <s v="Standard Class"/>
    <s v="CK-12205"/>
    <s v="Chloris Kastensmidt"/>
    <x v="0"/>
    <x v="0"/>
    <s v="Columbus"/>
    <x v="24"/>
    <n v="43229"/>
    <x v="3"/>
    <s v="TEC-MA-10000752"/>
    <x v="2"/>
    <x v="15"/>
    <s v="Texas Instrument TI-15 Fraction Calculator"/>
    <n v="30.345000000000006"/>
    <n v="7"/>
    <n v="0.7"/>
    <n v="-24.275999999999996"/>
  </r>
  <r>
    <n v="4825"/>
    <x v="2388"/>
    <x v="0"/>
    <x v="831"/>
    <d v="2013-11-27T00:00:00"/>
    <s v="Standard Class"/>
    <s v="CK-12205"/>
    <s v="Chloris Kastensmidt"/>
    <x v="0"/>
    <x v="0"/>
    <s v="Columbus"/>
    <x v="24"/>
    <n v="43229"/>
    <x v="3"/>
    <s v="FUR-CH-10003817"/>
    <x v="0"/>
    <x v="1"/>
    <s v="Global Value Steno Chair, Gray"/>
    <n v="127.554"/>
    <n v="3"/>
    <n v="0.3"/>
    <n v="-9.1109999999999971"/>
  </r>
  <r>
    <n v="4826"/>
    <x v="2388"/>
    <x v="0"/>
    <x v="831"/>
    <d v="2013-11-27T00:00:00"/>
    <s v="Standard Class"/>
    <s v="CK-12205"/>
    <s v="Chloris Kastensmidt"/>
    <x v="0"/>
    <x v="0"/>
    <s v="Columbus"/>
    <x v="24"/>
    <n v="43229"/>
    <x v="3"/>
    <s v="FUR-FU-10001876"/>
    <x v="0"/>
    <x v="5"/>
    <s v="Computer Room Manger, 14&quot;"/>
    <n v="77.951999999999998"/>
    <n v="3"/>
    <n v="0.2"/>
    <n v="15.590399999999995"/>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600000000002"/>
  </r>
  <r>
    <n v="4829"/>
    <x v="2390"/>
    <x v="2"/>
    <x v="301"/>
    <d v="2011-11-08T00:00:00"/>
    <s v="Standard Class"/>
    <s v="JO-15145"/>
    <s v="Jack O'Briant"/>
    <x v="1"/>
    <x v="0"/>
    <s v="Richmond"/>
    <x v="0"/>
    <n v="40475"/>
    <x v="0"/>
    <s v="OFF-AR-10001919"/>
    <x v="1"/>
    <x v="6"/>
    <s v="OIC #2 Pencils, Medium Soft"/>
    <n v="5.64"/>
    <n v="3"/>
    <n v="0"/>
    <n v="1.6355999999999997"/>
  </r>
  <r>
    <n v="4830"/>
    <x v="2391"/>
    <x v="0"/>
    <x v="666"/>
    <d v="2013-05-22T00:00:00"/>
    <s v="Standard Class"/>
    <s v="TT-21220"/>
    <s v="Thomas Thornton"/>
    <x v="0"/>
    <x v="0"/>
    <s v="New York City"/>
    <x v="15"/>
    <n v="10035"/>
    <x v="3"/>
    <s v="OFF-BI-10002393"/>
    <x v="1"/>
    <x v="8"/>
    <s v="Binder Posts"/>
    <n v="13.776000000000002"/>
    <n v="3"/>
    <n v="0.2"/>
    <n v="4.4771999999999998"/>
  </r>
  <r>
    <n v="4831"/>
    <x v="2392"/>
    <x v="2"/>
    <x v="845"/>
    <d v="2011-11-12T00:00:00"/>
    <s v="Standard Class"/>
    <s v="MS-17365"/>
    <s v="Maribeth Schnelling"/>
    <x v="0"/>
    <x v="0"/>
    <s v="Wausau"/>
    <x v="6"/>
    <n v="54401"/>
    <x v="2"/>
    <s v="OFF-AP-10001293"/>
    <x v="1"/>
    <x v="9"/>
    <s v="Belkin 8 Outlet Surge Protector"/>
    <n v="245.88"/>
    <n v="6"/>
    <n v="0"/>
    <n v="68.846399999999988"/>
  </r>
  <r>
    <n v="4832"/>
    <x v="2392"/>
    <x v="2"/>
    <x v="845"/>
    <d v="2011-11-12T00:00:00"/>
    <s v="Standard Class"/>
    <s v="MS-17365"/>
    <s v="Maribeth Schnelling"/>
    <x v="0"/>
    <x v="0"/>
    <s v="Wausau"/>
    <x v="6"/>
    <n v="54401"/>
    <x v="2"/>
    <s v="OFF-ST-10004258"/>
    <x v="1"/>
    <x v="4"/>
    <s v="Portable Personal File Box"/>
    <n v="36.630000000000003"/>
    <n v="3"/>
    <n v="0"/>
    <n v="9.8901000000000039"/>
  </r>
  <r>
    <n v="4833"/>
    <x v="2392"/>
    <x v="2"/>
    <x v="845"/>
    <d v="2011-11-12T00:00:00"/>
    <s v="Standard Class"/>
    <s v="MS-17365"/>
    <s v="Maribeth Schnelling"/>
    <x v="0"/>
    <x v="0"/>
    <s v="Wausau"/>
    <x v="6"/>
    <n v="54401"/>
    <x v="2"/>
    <s v="OFF-ST-10002214"/>
    <x v="1"/>
    <x v="4"/>
    <s v="X-Rack File for Hanging Folders"/>
    <n v="22.58"/>
    <n v="2"/>
    <n v="0"/>
    <n v="5.8707999999999991"/>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2999999999999"/>
  </r>
  <r>
    <n v="4836"/>
    <x v="2393"/>
    <x v="3"/>
    <x v="361"/>
    <d v="2014-10-11T00:00:00"/>
    <s v="Standard Class"/>
    <s v="MP-18175"/>
    <s v="Mike Pelletier"/>
    <x v="2"/>
    <x v="0"/>
    <s v="San Francisco"/>
    <x v="1"/>
    <n v="94110"/>
    <x v="1"/>
    <s v="OFF-PA-10002581"/>
    <x v="1"/>
    <x v="10"/>
    <s v="Xerox 1951"/>
    <n v="61.96"/>
    <n v="2"/>
    <n v="0"/>
    <n v="27.881999999999998"/>
  </r>
  <r>
    <n v="4837"/>
    <x v="2393"/>
    <x v="3"/>
    <x v="361"/>
    <d v="2014-10-11T00:00:00"/>
    <s v="Standard Class"/>
    <s v="MP-18175"/>
    <s v="Mike Pelletier"/>
    <x v="2"/>
    <x v="0"/>
    <s v="San Francisco"/>
    <x v="1"/>
    <n v="94110"/>
    <x v="1"/>
    <s v="OFF-BI-10001097"/>
    <x v="1"/>
    <x v="8"/>
    <s v="Avery Hole Reinforcements"/>
    <n v="19.936000000000003"/>
    <n v="4"/>
    <n v="0.2"/>
    <n v="7.2267999999999999"/>
  </r>
  <r>
    <n v="4838"/>
    <x v="2394"/>
    <x v="3"/>
    <x v="702"/>
    <d v="2014-06-04T00:00:00"/>
    <s v="First Class"/>
    <s v="FH-14350"/>
    <s v="Fred Harton"/>
    <x v="0"/>
    <x v="0"/>
    <s v="Dublin"/>
    <x v="24"/>
    <n v="43017"/>
    <x v="3"/>
    <s v="OFF-BI-10003429"/>
    <x v="1"/>
    <x v="8"/>
    <s v="Cardinal HOLDit! Binder Insert Strips,Extra Strips"/>
    <n v="3.7980000000000005"/>
    <n v="2"/>
    <n v="0.7"/>
    <n v="-2.6585999999999999"/>
  </r>
  <r>
    <n v="4839"/>
    <x v="2394"/>
    <x v="3"/>
    <x v="702"/>
    <d v="2014-06-04T00:00:00"/>
    <s v="First Class"/>
    <s v="FH-14350"/>
    <s v="Fred Harton"/>
    <x v="0"/>
    <x v="0"/>
    <s v="Dublin"/>
    <x v="24"/>
    <n v="43017"/>
    <x v="3"/>
    <s v="OFF-PA-10000682"/>
    <x v="1"/>
    <x v="10"/>
    <s v="Xerox 1924"/>
    <n v="27.744000000000003"/>
    <n v="6"/>
    <n v="0.2"/>
    <n v="10.057200000000002"/>
  </r>
  <r>
    <n v="4840"/>
    <x v="2394"/>
    <x v="3"/>
    <x v="702"/>
    <d v="2014-06-04T00:00:00"/>
    <s v="First Class"/>
    <s v="FH-14350"/>
    <s v="Fred Harton"/>
    <x v="0"/>
    <x v="0"/>
    <s v="Dublin"/>
    <x v="24"/>
    <n v="43017"/>
    <x v="3"/>
    <s v="TEC-PH-10001700"/>
    <x v="2"/>
    <x v="7"/>
    <s v="Panasonic KX-TG6844B Expandable Digital Cordless Telephone"/>
    <n v="158.37599999999998"/>
    <n v="4"/>
    <n v="0.4"/>
    <n v="-34.314799999999991"/>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8"/>
  </r>
  <r>
    <n v="4845"/>
    <x v="2399"/>
    <x v="2"/>
    <x v="527"/>
    <d v="2011-04-05T00:00:00"/>
    <s v="First Class"/>
    <s v="MZ-17515"/>
    <s v="Mary Zewe"/>
    <x v="1"/>
    <x v="0"/>
    <s v="Los Angeles"/>
    <x v="1"/>
    <n v="90008"/>
    <x v="1"/>
    <s v="OFF-BI-10004140"/>
    <x v="1"/>
    <x v="8"/>
    <s v="Avery Non-Stick Binders"/>
    <n v="7.1840000000000011"/>
    <n v="2"/>
    <n v="0.2"/>
    <n v="2.2449999999999992"/>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6000000000004"/>
    <n v="5"/>
    <n v="0.2"/>
    <n v="19.796999999999997"/>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80000000000012"/>
    <n v="1"/>
    <n v="0.2"/>
    <n v="0.8162000000000007"/>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8999999999992"/>
  </r>
  <r>
    <n v="4852"/>
    <x v="2402"/>
    <x v="2"/>
    <x v="78"/>
    <d v="2011-09-14T00:00:00"/>
    <s v="Standard Class"/>
    <s v="MC-17275"/>
    <s v="Marc Crier"/>
    <x v="0"/>
    <x v="0"/>
    <s v="Pasco"/>
    <x v="4"/>
    <n v="99301"/>
    <x v="1"/>
    <s v="OFF-AR-10000380"/>
    <x v="1"/>
    <x v="6"/>
    <s v="Hunt PowerHouse Electric Pencil Sharpener, Blue"/>
    <n v="303.83999999999997"/>
    <n v="8"/>
    <n v="0"/>
    <n v="91.151999999999958"/>
  </r>
  <r>
    <n v="4853"/>
    <x v="2402"/>
    <x v="2"/>
    <x v="78"/>
    <d v="2011-09-14T00:00:00"/>
    <s v="Standard Class"/>
    <s v="MC-17275"/>
    <s v="Marc Crier"/>
    <x v="0"/>
    <x v="0"/>
    <s v="Pasco"/>
    <x v="4"/>
    <n v="99301"/>
    <x v="1"/>
    <s v="OFF-ST-10000736"/>
    <x v="1"/>
    <x v="4"/>
    <s v="Carina Double Wide Media Storage Towers in Natural &amp; Black"/>
    <n v="485.88"/>
    <n v="6"/>
    <n v="0"/>
    <n v="19.4351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799999999999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800000000001"/>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3999999999994"/>
  </r>
  <r>
    <n v="4859"/>
    <x v="2404"/>
    <x v="1"/>
    <x v="1004"/>
    <d v="2012-01-17T00:00:00"/>
    <s v="Standard Class"/>
    <s v="PB-19150"/>
    <s v="Philip Brown"/>
    <x v="0"/>
    <x v="0"/>
    <s v="Los Angeles"/>
    <x v="1"/>
    <n v="90004"/>
    <x v="1"/>
    <s v="FUR-FU-10004845"/>
    <x v="0"/>
    <x v="5"/>
    <s v="Deflect-o EconoMat Nonstudded, No Bevel Mat"/>
    <n v="464.84999999999997"/>
    <n v="9"/>
    <n v="0"/>
    <n v="92.969999999999985"/>
  </r>
  <r>
    <n v="4860"/>
    <x v="2405"/>
    <x v="3"/>
    <x v="934"/>
    <d v="2014-12-20T00:00:00"/>
    <s v="Standard Class"/>
    <s v="SS-20140"/>
    <s v="Saphhira Shifley"/>
    <x v="1"/>
    <x v="0"/>
    <s v="Oak Park"/>
    <x v="10"/>
    <n v="60302"/>
    <x v="2"/>
    <s v="OFF-AR-10000823"/>
    <x v="1"/>
    <x v="6"/>
    <s v="Newell 307"/>
    <n v="10.192000000000002"/>
    <n v="7"/>
    <n v="0.2"/>
    <n v="1.0192000000000001"/>
  </r>
  <r>
    <n v="4861"/>
    <x v="2406"/>
    <x v="0"/>
    <x v="122"/>
    <d v="2013-12-25T00:00:00"/>
    <s v="Standard Class"/>
    <s v="GK-14620"/>
    <s v="Grace Kelly"/>
    <x v="1"/>
    <x v="0"/>
    <s v="Morristown"/>
    <x v="30"/>
    <n v="7960"/>
    <x v="3"/>
    <s v="OFF-BI-10001359"/>
    <x v="1"/>
    <x v="8"/>
    <s v="GBC DocuBind TL300 Electric Binding System"/>
    <n v="1793.98"/>
    <n v="2"/>
    <n v="0"/>
    <n v="843.17059999999992"/>
  </r>
  <r>
    <n v="4862"/>
    <x v="2407"/>
    <x v="2"/>
    <x v="909"/>
    <d v="2011-04-16T00:00:00"/>
    <s v="Second Class"/>
    <s v="GM-14455"/>
    <s v="Gary Mitchum"/>
    <x v="2"/>
    <x v="0"/>
    <s v="Austin"/>
    <x v="5"/>
    <n v="78745"/>
    <x v="2"/>
    <s v="TEC-PH-10001835"/>
    <x v="2"/>
    <x v="7"/>
    <s v="Jawbone JAMBOX Wireless Bluetooth Speaker"/>
    <n v="758.35200000000009"/>
    <n v="6"/>
    <n v="0.2"/>
    <n v="265.42320000000001"/>
  </r>
  <r>
    <n v="4863"/>
    <x v="2408"/>
    <x v="0"/>
    <x v="338"/>
    <d v="2013-11-15T00:00:00"/>
    <s v="Standard Class"/>
    <s v="SH-19975"/>
    <s v="Sally Hughsby"/>
    <x v="1"/>
    <x v="0"/>
    <s v="New York City"/>
    <x v="15"/>
    <n v="10011"/>
    <x v="3"/>
    <s v="OFF-BI-10001191"/>
    <x v="1"/>
    <x v="8"/>
    <s v="Canvas Sectional Post Binders"/>
    <n v="20.368000000000002"/>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6999999999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399999999998"/>
  </r>
  <r>
    <n v="4867"/>
    <x v="2410"/>
    <x v="3"/>
    <x v="38"/>
    <d v="2014-11-19T00:00:00"/>
    <s v="Standard Class"/>
    <s v="TT-21070"/>
    <s v="Ted Trevino"/>
    <x v="0"/>
    <x v="0"/>
    <s v="Seattle"/>
    <x v="4"/>
    <n v="98103"/>
    <x v="1"/>
    <s v="OFF-BI-10001718"/>
    <x v="1"/>
    <x v="8"/>
    <s v="GBC DocuBind P50 Personal Binding Machine"/>
    <n v="563.024"/>
    <n v="11"/>
    <n v="0.2"/>
    <n v="190.02059999999997"/>
  </r>
  <r>
    <n v="4868"/>
    <x v="2410"/>
    <x v="3"/>
    <x v="38"/>
    <d v="2014-11-19T00:00:00"/>
    <s v="Standard Class"/>
    <s v="TT-21070"/>
    <s v="Ted Trevino"/>
    <x v="0"/>
    <x v="0"/>
    <s v="Seattle"/>
    <x v="4"/>
    <n v="98103"/>
    <x v="1"/>
    <s v="OFF-ST-10000991"/>
    <x v="1"/>
    <x v="4"/>
    <s v="Space Solutions HD Industrial Steel Shelving."/>
    <n v="344.90999999999997"/>
    <n v="3"/>
    <n v="0"/>
    <n v="10.347300000000004"/>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39999999999998"/>
    <n v="2"/>
    <n v="0.2"/>
    <n v="0.61559999999999993"/>
  </r>
  <r>
    <n v="4873"/>
    <x v="2412"/>
    <x v="3"/>
    <x v="979"/>
    <d v="2014-05-28T00:00:00"/>
    <s v="Standard Class"/>
    <s v="KL-16645"/>
    <s v="Ken Lonsdale"/>
    <x v="0"/>
    <x v="0"/>
    <s v="Houston"/>
    <x v="5"/>
    <n v="77095"/>
    <x v="2"/>
    <s v="OFF-AP-10001947"/>
    <x v="1"/>
    <x v="9"/>
    <s v="Acco 6 Outlet Guardian Premium Plus Surge Suppressor"/>
    <n v="18.319999999999997"/>
    <n v="5"/>
    <n v="0.8"/>
    <n v="-46.716000000000008"/>
  </r>
  <r>
    <n v="4874"/>
    <x v="2412"/>
    <x v="3"/>
    <x v="979"/>
    <d v="2014-05-28T00:00:00"/>
    <s v="Standard Class"/>
    <s v="KL-16645"/>
    <s v="Ken Lonsdale"/>
    <x v="0"/>
    <x v="0"/>
    <s v="Houston"/>
    <x v="5"/>
    <n v="77095"/>
    <x v="2"/>
    <s v="OFF-ST-10002301"/>
    <x v="1"/>
    <x v="4"/>
    <s v="Tennsco Commercial Shelving"/>
    <n v="48.816000000000003"/>
    <n v="3"/>
    <n v="0.2"/>
    <n v="-11.593800000000005"/>
  </r>
  <r>
    <n v="4875"/>
    <x v="2412"/>
    <x v="3"/>
    <x v="979"/>
    <d v="2014-05-28T00:00:00"/>
    <s v="Standard Class"/>
    <s v="KL-16645"/>
    <s v="Ken Lonsdale"/>
    <x v="0"/>
    <x v="0"/>
    <s v="Houston"/>
    <x v="5"/>
    <n v="77095"/>
    <x v="2"/>
    <s v="OFF-BI-10001922"/>
    <x v="1"/>
    <x v="8"/>
    <s v="Storex Dura Pro Binders"/>
    <n v="1.1879999999999997"/>
    <n v="1"/>
    <n v="0.8"/>
    <n v="-1.9602000000000008"/>
  </r>
  <r>
    <n v="4876"/>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x v="0"/>
    <s v="Durham"/>
    <x v="3"/>
    <n v="27707"/>
    <x v="0"/>
    <s v="OFF-ST-10000532"/>
    <x v="1"/>
    <x v="4"/>
    <s v="Advantus Rolling Drawer Organizers"/>
    <n v="61.567999999999998"/>
    <n v="2"/>
    <n v="0.2"/>
    <n v="4.6175999999999995"/>
  </r>
  <r>
    <n v="4878"/>
    <x v="2414"/>
    <x v="2"/>
    <x v="462"/>
    <d v="2011-10-09T00:00:00"/>
    <s v="Standard Class"/>
    <s v="SL-20155"/>
    <s v="Sara Luxemburg"/>
    <x v="2"/>
    <x v="0"/>
    <s v="Durham"/>
    <x v="3"/>
    <n v="27707"/>
    <x v="0"/>
    <s v="OFF-AR-10002335"/>
    <x v="1"/>
    <x v="6"/>
    <s v="DIXON Oriole Pencils"/>
    <n v="6.1920000000000002"/>
    <n v="3"/>
    <n v="0.2"/>
    <n v="0.46440000000000037"/>
  </r>
  <r>
    <n v="4879"/>
    <x v="2415"/>
    <x v="0"/>
    <x v="875"/>
    <d v="2013-08-01T00:00:00"/>
    <s v="First Class"/>
    <s v="PW-19240"/>
    <s v="Pierre Wener"/>
    <x v="0"/>
    <x v="0"/>
    <s v="Pensacola"/>
    <x v="2"/>
    <n v="32503"/>
    <x v="0"/>
    <s v="OFF-BI-10000201"/>
    <x v="1"/>
    <x v="8"/>
    <s v="Avery Triangle Shaped Sheet Lifters, Black, 2/Pack"/>
    <n v="2.2140000000000004"/>
    <n v="3"/>
    <n v="0.7"/>
    <n v="-1.4760000000000004"/>
  </r>
  <r>
    <n v="4880"/>
    <x v="2416"/>
    <x v="3"/>
    <x v="808"/>
    <d v="2014-11-06T00:00:00"/>
    <s v="Second Class"/>
    <s v="TB-21175"/>
    <s v="Thomas Boland"/>
    <x v="1"/>
    <x v="0"/>
    <s v="Henderson"/>
    <x v="0"/>
    <n v="42420"/>
    <x v="0"/>
    <s v="OFF-EN-10004846"/>
    <x v="1"/>
    <x v="12"/>
    <s v="Letter or Legal Size Expandable Poly String Tie Envelopes"/>
    <n v="5.32"/>
    <n v="2"/>
    <n v="0"/>
    <n v="2.6068000000000002"/>
  </r>
  <r>
    <n v="4881"/>
    <x v="2416"/>
    <x v="3"/>
    <x v="808"/>
    <d v="2014-11-06T00:00:00"/>
    <s v="Second Class"/>
    <s v="TB-21175"/>
    <s v="Thomas Boland"/>
    <x v="1"/>
    <x v="0"/>
    <s v="Henderson"/>
    <x v="0"/>
    <n v="42420"/>
    <x v="0"/>
    <s v="FUR-CH-10000454"/>
    <x v="0"/>
    <x v="1"/>
    <s v="Hon Deluxe Fabric Upholstered Stacking Chairs, Rounded Back"/>
    <n v="975.92"/>
    <n v="4"/>
    <n v="0"/>
    <n v="292.77599999999995"/>
  </r>
  <r>
    <n v="4882"/>
    <x v="2416"/>
    <x v="3"/>
    <x v="808"/>
    <d v="2014-11-06T00:00:00"/>
    <s v="Second Class"/>
    <s v="TB-21175"/>
    <s v="Thomas Boland"/>
    <x v="1"/>
    <x v="0"/>
    <s v="Henderson"/>
    <x v="0"/>
    <n v="42420"/>
    <x v="0"/>
    <s v="TEC-AC-10004145"/>
    <x v="2"/>
    <x v="11"/>
    <s v="Logitech diNovo Edge Keyboard"/>
    <n v="2249.91"/>
    <n v="9"/>
    <n v="0"/>
    <n v="517.47930000000008"/>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0000000000002"/>
    <n v="5"/>
    <n v="0.2"/>
    <n v="64.199999999999989"/>
  </r>
  <r>
    <n v="4885"/>
    <x v="2417"/>
    <x v="3"/>
    <x v="144"/>
    <d v="2014-03-16T00:00:00"/>
    <s v="Standard Class"/>
    <s v="AH-10210"/>
    <s v="Alan Hwang"/>
    <x v="0"/>
    <x v="0"/>
    <s v="Anaheim"/>
    <x v="1"/>
    <n v="92804"/>
    <x v="1"/>
    <s v="OFF-AR-10001972"/>
    <x v="1"/>
    <x v="6"/>
    <s v="Newell 323"/>
    <n v="3.36"/>
    <n v="2"/>
    <n v="0"/>
    <n v="0.87360000000000015"/>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000000000002"/>
    <n v="3"/>
    <n v="0"/>
    <n v="52.974299999999992"/>
  </r>
  <r>
    <n v="4888"/>
    <x v="2419"/>
    <x v="0"/>
    <x v="85"/>
    <d v="2013-12-02T00:00:00"/>
    <s v="Second Class"/>
    <s v="RF-19345"/>
    <s v="Randy Ferguson"/>
    <x v="1"/>
    <x v="0"/>
    <s v="Marietta"/>
    <x v="32"/>
    <n v="30062"/>
    <x v="0"/>
    <s v="TEC-AC-10003441"/>
    <x v="2"/>
    <x v="11"/>
    <s v="Kingston Digital DataTraveler 32GB USB 2.0"/>
    <n v="101.69999999999999"/>
    <n v="6"/>
    <n v="0"/>
    <n v="6.1019999999999968"/>
  </r>
  <r>
    <n v="4889"/>
    <x v="2419"/>
    <x v="0"/>
    <x v="85"/>
    <d v="2013-12-02T00:00:00"/>
    <s v="Second Class"/>
    <s v="RF-19345"/>
    <s v="Randy Ferguson"/>
    <x v="1"/>
    <x v="0"/>
    <s v="Marietta"/>
    <x v="32"/>
    <n v="30062"/>
    <x v="0"/>
    <s v="OFF-ST-10004459"/>
    <x v="1"/>
    <x v="4"/>
    <s v="Tennsco Single-Tier Lockers"/>
    <n v="1126.02"/>
    <n v="3"/>
    <n v="0"/>
    <n v="56.300999999999988"/>
  </r>
  <r>
    <n v="4890"/>
    <x v="2419"/>
    <x v="0"/>
    <x v="85"/>
    <d v="2013-12-02T00:00:00"/>
    <s v="Second Class"/>
    <s v="RF-19345"/>
    <s v="Randy Ferguson"/>
    <x v="1"/>
    <x v="0"/>
    <s v="Marietta"/>
    <x v="32"/>
    <n v="30062"/>
    <x v="0"/>
    <s v="OFF-ST-10003805"/>
    <x v="1"/>
    <x v="4"/>
    <s v="24 Capacity Maxi Data Binder Racks, Pearl"/>
    <n v="1263.3000000000002"/>
    <n v="6"/>
    <n v="0"/>
    <n v="315.82499999999993"/>
  </r>
  <r>
    <n v="4891"/>
    <x v="2420"/>
    <x v="0"/>
    <x v="443"/>
    <d v="2013-12-31T00:00:00"/>
    <s v="Standard Class"/>
    <s v="EH-13765"/>
    <s v="Edward Hooks"/>
    <x v="1"/>
    <x v="0"/>
    <s v="Seattle"/>
    <x v="4"/>
    <n v="98103"/>
    <x v="1"/>
    <s v="OFF-AR-10001246"/>
    <x v="1"/>
    <x v="6"/>
    <s v="Newell 317"/>
    <n v="8.82"/>
    <n v="3"/>
    <n v="0"/>
    <n v="2.5577999999999994"/>
  </r>
  <r>
    <n v="4892"/>
    <x v="2420"/>
    <x v="0"/>
    <x v="443"/>
    <d v="2013-12-31T00:00:00"/>
    <s v="Standard Class"/>
    <s v="EH-13765"/>
    <s v="Edward Hooks"/>
    <x v="1"/>
    <x v="0"/>
    <s v="Seattle"/>
    <x v="4"/>
    <n v="98103"/>
    <x v="1"/>
    <s v="OFF-PA-10001295"/>
    <x v="1"/>
    <x v="10"/>
    <s v="Computer Printout Paper with Letter-Trim Perforations"/>
    <n v="37.94"/>
    <n v="2"/>
    <n v="0"/>
    <n v="18.211199999999998"/>
  </r>
  <r>
    <n v="4893"/>
    <x v="2420"/>
    <x v="0"/>
    <x v="443"/>
    <d v="2013-12-31T00:00:00"/>
    <s v="Standard Class"/>
    <s v="EH-13765"/>
    <s v="Edward Hooks"/>
    <x v="1"/>
    <x v="0"/>
    <s v="Seattle"/>
    <x v="4"/>
    <n v="98103"/>
    <x v="1"/>
    <s v="OFF-AR-10001231"/>
    <x v="1"/>
    <x v="6"/>
    <s v="Sanford EarthWrite Recycled Pencils, Medium Soft, #2"/>
    <n v="4.2"/>
    <n v="2"/>
    <n v="0"/>
    <n v="1.1760000000000002"/>
  </r>
  <r>
    <n v="4894"/>
    <x v="2420"/>
    <x v="0"/>
    <x v="443"/>
    <d v="2013-12-31T00:00:00"/>
    <s v="Standard Class"/>
    <s v="EH-13765"/>
    <s v="Edward Hooks"/>
    <x v="1"/>
    <x v="0"/>
    <s v="Seattle"/>
    <x v="4"/>
    <n v="98103"/>
    <x v="1"/>
    <s v="OFF-ST-10002743"/>
    <x v="1"/>
    <x v="4"/>
    <s v="SAFCO Boltless Steel Shelving"/>
    <n v="227.28"/>
    <n v="2"/>
    <n v="0"/>
    <n v="2.2727999999999895"/>
  </r>
  <r>
    <n v="4895"/>
    <x v="2420"/>
    <x v="0"/>
    <x v="443"/>
    <d v="2013-12-31T00:00:00"/>
    <s v="Standard Class"/>
    <s v="EH-13765"/>
    <s v="Edward Hooks"/>
    <x v="1"/>
    <x v="0"/>
    <s v="Seattle"/>
    <x v="4"/>
    <n v="98103"/>
    <x v="1"/>
    <s v="OFF-PA-10004327"/>
    <x v="1"/>
    <x v="10"/>
    <s v="Xerox 1911"/>
    <n v="47.9"/>
    <n v="1"/>
    <n v="0"/>
    <n v="22.991999999999997"/>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5999999999958"/>
  </r>
  <r>
    <n v="4898"/>
    <x v="2421"/>
    <x v="2"/>
    <x v="771"/>
    <d v="2011-10-17T00:00:00"/>
    <s v="First Class"/>
    <s v="AC-10660"/>
    <s v="Anna Chung"/>
    <x v="0"/>
    <x v="0"/>
    <s v="Parma"/>
    <x v="24"/>
    <n v="44134"/>
    <x v="3"/>
    <s v="FUR-CH-10003761"/>
    <x v="0"/>
    <x v="1"/>
    <s v="Global Italian Leather Office Chair"/>
    <n v="183.37199999999999"/>
    <n v="2"/>
    <n v="0.3"/>
    <n v="-7.8588000000000022"/>
  </r>
  <r>
    <n v="4899"/>
    <x v="2421"/>
    <x v="2"/>
    <x v="771"/>
    <d v="2011-10-17T00:00:00"/>
    <s v="First Class"/>
    <s v="AC-10660"/>
    <s v="Anna Chung"/>
    <x v="0"/>
    <x v="0"/>
    <s v="Parma"/>
    <x v="24"/>
    <n v="44134"/>
    <x v="3"/>
    <s v="OFF-PA-10002230"/>
    <x v="1"/>
    <x v="10"/>
    <s v="Xerox 1897"/>
    <n v="7.9680000000000009"/>
    <n v="2"/>
    <n v="0.2"/>
    <n v="2.8884000000000007"/>
  </r>
  <r>
    <n v="4900"/>
    <x v="2422"/>
    <x v="0"/>
    <x v="250"/>
    <d v="2013-08-28T00:00:00"/>
    <s v="Standard Class"/>
    <s v="SG-20470"/>
    <s v="Sheri Gordon"/>
    <x v="0"/>
    <x v="0"/>
    <s v="Gresham"/>
    <x v="21"/>
    <n v="97030"/>
    <x v="1"/>
    <s v="OFF-BI-10000088"/>
    <x v="1"/>
    <x v="8"/>
    <s v="GBC Imprintable Covers"/>
    <n v="26.352000000000004"/>
    <n v="8"/>
    <n v="0.7"/>
    <n v="-18.446399999999997"/>
  </r>
  <r>
    <n v="4901"/>
    <x v="2423"/>
    <x v="3"/>
    <x v="94"/>
    <d v="2014-12-22T00:00:00"/>
    <s v="Standard Class"/>
    <s v="CA-12310"/>
    <s v="Christine Abelman"/>
    <x v="1"/>
    <x v="0"/>
    <s v="Anaheim"/>
    <x v="1"/>
    <n v="92804"/>
    <x v="1"/>
    <s v="OFF-ST-10001526"/>
    <x v="1"/>
    <x v="4"/>
    <s v="Iceberg Mobile Mega Data/Printer Cart "/>
    <n v="481.32"/>
    <n v="4"/>
    <n v="0"/>
    <n v="125.14319999999998"/>
  </r>
  <r>
    <n v="4902"/>
    <x v="2423"/>
    <x v="3"/>
    <x v="94"/>
    <d v="2014-12-22T00:00:00"/>
    <s v="Standard Class"/>
    <s v="CA-12310"/>
    <s v="Christine Abelman"/>
    <x v="1"/>
    <x v="0"/>
    <s v="Anaheim"/>
    <x v="1"/>
    <n v="92804"/>
    <x v="1"/>
    <s v="OFF-SU-10002557"/>
    <x v="1"/>
    <x v="14"/>
    <s v="Fiskars Spring-Action Scissors"/>
    <n v="13.98"/>
    <n v="1"/>
    <n v="0"/>
    <n v="3.6348000000000003"/>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8"/>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88"/>
  </r>
  <r>
    <n v="4908"/>
    <x v="2427"/>
    <x v="2"/>
    <x v="728"/>
    <d v="2011-11-23T00:00:00"/>
    <s v="Second Class"/>
    <s v="MS-17530"/>
    <s v="MaryBeth Skach"/>
    <x v="0"/>
    <x v="0"/>
    <s v="Fairfield"/>
    <x v="24"/>
    <n v="45014"/>
    <x v="3"/>
    <s v="OFF-BI-10001757"/>
    <x v="1"/>
    <x v="8"/>
    <s v="Pressboard Hanging Data Binders for Unburst Sheets"/>
    <n v="11.808000000000002"/>
    <n v="8"/>
    <n v="0.7"/>
    <n v="-8.6592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89"/>
  </r>
  <r>
    <n v="4911"/>
    <x v="2428"/>
    <x v="3"/>
    <x v="424"/>
    <d v="2014-01-19T00:00:00"/>
    <s v="Standard Class"/>
    <s v="BH-11710"/>
    <s v="Brosina Hoffman"/>
    <x v="0"/>
    <x v="0"/>
    <s v="Johnson City"/>
    <x v="18"/>
    <n v="37604"/>
    <x v="0"/>
    <s v="OFF-PA-10000019"/>
    <x v="1"/>
    <x v="10"/>
    <s v="Xerox 1931"/>
    <n v="36.288000000000011"/>
    <n v="7"/>
    <n v="0.2"/>
    <n v="12.700800000000001"/>
  </r>
  <r>
    <n v="4912"/>
    <x v="2428"/>
    <x v="3"/>
    <x v="424"/>
    <d v="2014-01-19T00:00:00"/>
    <s v="Standard Class"/>
    <s v="BH-11710"/>
    <s v="Brosina Hoffman"/>
    <x v="0"/>
    <x v="0"/>
    <s v="Johnson City"/>
    <x v="18"/>
    <n v="37604"/>
    <x v="0"/>
    <s v="TEC-PH-10001924"/>
    <x v="2"/>
    <x v="7"/>
    <s v="iHome FM Clock Radio with Lightning Dock"/>
    <n v="111.98399999999999"/>
    <n v="2"/>
    <n v="0.2"/>
    <n v="6.9990000000000059"/>
  </r>
  <r>
    <n v="4913"/>
    <x v="2428"/>
    <x v="3"/>
    <x v="424"/>
    <d v="2014-01-19T00:00:00"/>
    <s v="Standard Class"/>
    <s v="BH-11710"/>
    <s v="Brosina Hoffman"/>
    <x v="0"/>
    <x v="0"/>
    <s v="Johnson City"/>
    <x v="18"/>
    <n v="37604"/>
    <x v="0"/>
    <s v="OFF-BI-10002003"/>
    <x v="1"/>
    <x v="8"/>
    <s v="Ibico Presentation Index for Binding Systems"/>
    <n v="5.9700000000000006"/>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399999999996"/>
  </r>
  <r>
    <n v="4916"/>
    <x v="2429"/>
    <x v="1"/>
    <x v="496"/>
    <d v="2012-09-26T00:00:00"/>
    <s v="Second Class"/>
    <s v="ME-17725"/>
    <s v="Max Engle"/>
    <x v="0"/>
    <x v="0"/>
    <s v="Seattle"/>
    <x v="4"/>
    <n v="98105"/>
    <x v="1"/>
    <s v="OFF-BI-10001097"/>
    <x v="1"/>
    <x v="8"/>
    <s v="Avery Hole Reinforcements"/>
    <n v="14.952000000000002"/>
    <n v="3"/>
    <n v="0.2"/>
    <n v="5.4201000000000006"/>
  </r>
  <r>
    <n v="4917"/>
    <x v="2430"/>
    <x v="3"/>
    <x v="449"/>
    <d v="2014-10-12T00:00:00"/>
    <s v="Second Class"/>
    <s v="MB-17305"/>
    <s v="Maria Bertelson"/>
    <x v="0"/>
    <x v="0"/>
    <s v="League City"/>
    <x v="5"/>
    <n v="77573"/>
    <x v="2"/>
    <s v="OFF-AR-10004344"/>
    <x v="1"/>
    <x v="6"/>
    <s v="Bulldog Vacuum Base Pencil Sharpener"/>
    <n v="67.144000000000005"/>
    <n v="7"/>
    <n v="0.2"/>
    <n v="5.8750999999999962"/>
  </r>
  <r>
    <n v="4918"/>
    <x v="2430"/>
    <x v="3"/>
    <x v="449"/>
    <d v="2014-10-12T00:00:00"/>
    <s v="Second Class"/>
    <s v="MB-17305"/>
    <s v="Maria Bertelson"/>
    <x v="0"/>
    <x v="0"/>
    <s v="League City"/>
    <x v="5"/>
    <n v="77573"/>
    <x v="2"/>
    <s v="FUR-CH-10001802"/>
    <x v="0"/>
    <x v="1"/>
    <s v="Hon Every-Day Chair Series Swivel Task Chairs"/>
    <n v="254.05799999999999"/>
    <n v="3"/>
    <n v="0.3"/>
    <n v="-32.664599999999993"/>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79"/>
  </r>
  <r>
    <n v="4921"/>
    <x v="2432"/>
    <x v="3"/>
    <x v="971"/>
    <d v="2014-08-24T00:00:00"/>
    <s v="Standard Class"/>
    <s v="SC-20575"/>
    <s v="Sonia Cooley"/>
    <x v="0"/>
    <x v="0"/>
    <s v="Chicago"/>
    <x v="10"/>
    <n v="60653"/>
    <x v="2"/>
    <s v="OFF-BI-10002393"/>
    <x v="1"/>
    <x v="8"/>
    <s v="Binder Posts"/>
    <n v="2.2959999999999994"/>
    <n v="2"/>
    <n v="0.8"/>
    <n v="-3.9032000000000009"/>
  </r>
  <r>
    <n v="4922"/>
    <x v="2433"/>
    <x v="3"/>
    <x v="53"/>
    <d v="2014-12-30T00:00:00"/>
    <s v="Second Class"/>
    <s v="MH-18115"/>
    <s v="Mick Hernandez"/>
    <x v="2"/>
    <x v="0"/>
    <s v="Huntsville"/>
    <x v="19"/>
    <n v="35810"/>
    <x v="0"/>
    <s v="OFF-PA-10004381"/>
    <x v="1"/>
    <x v="10"/>
    <s v="14-7/8 x 11 Blue Bar Computer Printout Paper"/>
    <n v="96.08"/>
    <n v="2"/>
    <n v="0"/>
    <n v="46.118399999999994"/>
  </r>
  <r>
    <n v="4923"/>
    <x v="2433"/>
    <x v="3"/>
    <x v="53"/>
    <d v="2014-12-30T00:00:00"/>
    <s v="Second Class"/>
    <s v="MH-18115"/>
    <s v="Mick Hernandez"/>
    <x v="2"/>
    <x v="0"/>
    <s v="Huntsville"/>
    <x v="19"/>
    <n v="35810"/>
    <x v="0"/>
    <s v="OFF-FA-10003059"/>
    <x v="1"/>
    <x v="13"/>
    <s v="Assorted Color Push Pins"/>
    <n v="3.62"/>
    <n v="2"/>
    <n v="0"/>
    <n v="1.1945999999999999"/>
  </r>
  <r>
    <n v="4924"/>
    <x v="2433"/>
    <x v="3"/>
    <x v="53"/>
    <d v="2014-12-30T00:00:00"/>
    <s v="Second Class"/>
    <s v="MH-18115"/>
    <s v="Mick Hernandez"/>
    <x v="2"/>
    <x v="0"/>
    <s v="Huntsville"/>
    <x v="19"/>
    <n v="35810"/>
    <x v="0"/>
    <s v="OFF-PA-10000994"/>
    <x v="1"/>
    <x v="10"/>
    <s v="Xerox 1915"/>
    <n v="629.09999999999991"/>
    <n v="6"/>
    <n v="0"/>
    <n v="301.96799999999996"/>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00000000000006"/>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000000000009"/>
    <n v="3"/>
    <n v="0"/>
    <n v="251.20200000000003"/>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0000000000001"/>
    <n v="3"/>
    <n v="0"/>
    <n v="7.0218000000000007"/>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000000000001"/>
    <n v="1"/>
    <n v="0.2"/>
    <n v="4.2308999999999983"/>
  </r>
  <r>
    <n v="4934"/>
    <x v="2439"/>
    <x v="1"/>
    <x v="694"/>
    <d v="2012-10-04T00:00:00"/>
    <s v="Standard Class"/>
    <s v="ZC-21910"/>
    <s v="Zuschuss Carroll"/>
    <x v="0"/>
    <x v="0"/>
    <s v="Aurora"/>
    <x v="22"/>
    <n v="80013"/>
    <x v="1"/>
    <s v="OFF-BI-10002012"/>
    <x v="1"/>
    <x v="8"/>
    <s v="Wilson Jones Easy Flow II Sheet Lifters"/>
    <n v="1.0800000000000003"/>
    <n v="2"/>
    <n v="0.7"/>
    <n v="-0.79200000000000004"/>
  </r>
  <r>
    <n v="4935"/>
    <x v="2439"/>
    <x v="1"/>
    <x v="694"/>
    <d v="2012-10-04T00:00:00"/>
    <s v="Standard Class"/>
    <s v="ZC-21910"/>
    <s v="Zuschuss Carroll"/>
    <x v="0"/>
    <x v="0"/>
    <s v="Aurora"/>
    <x v="22"/>
    <n v="80013"/>
    <x v="1"/>
    <s v="OFF-FA-10003021"/>
    <x v="1"/>
    <x v="13"/>
    <s v="Staples"/>
    <n v="4.5120000000000005"/>
    <n v="3"/>
    <n v="0.2"/>
    <n v="0.84599999999999964"/>
  </r>
  <r>
    <n v="4936"/>
    <x v="2440"/>
    <x v="1"/>
    <x v="1007"/>
    <d v="2012-03-21T00:00:00"/>
    <s v="Standard Class"/>
    <s v="KS-16300"/>
    <s v="Karen Seio"/>
    <x v="1"/>
    <x v="0"/>
    <s v="Lehi"/>
    <x v="7"/>
    <n v="84043"/>
    <x v="1"/>
    <s v="TEC-PH-10003356"/>
    <x v="2"/>
    <x v="7"/>
    <s v="SmartStand Mobile Device Holder, Assorted Colors"/>
    <n v="16.776000000000003"/>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00000000001"/>
    <n v="5"/>
    <n v="0"/>
    <n v="238.65299999999991"/>
  </r>
  <r>
    <n v="4939"/>
    <x v="2442"/>
    <x v="2"/>
    <x v="286"/>
    <d v="2011-01-19T00:00:00"/>
    <s v="Standard Class"/>
    <s v="BD-11605"/>
    <s v="Brian Dahlen"/>
    <x v="0"/>
    <x v="0"/>
    <s v="San Francisco"/>
    <x v="1"/>
    <n v="94109"/>
    <x v="1"/>
    <s v="FUR-BO-10003034"/>
    <x v="0"/>
    <x v="0"/>
    <s v="O'Sullivan Elevations Bookcase, Cherry Finish"/>
    <n v="333.99899999999997"/>
    <n v="3"/>
    <n v="0.15"/>
    <n v="3.9294000000000082"/>
  </r>
  <r>
    <n v="4940"/>
    <x v="2442"/>
    <x v="2"/>
    <x v="286"/>
    <d v="2011-01-19T00:00:00"/>
    <s v="Standard Class"/>
    <s v="BD-11605"/>
    <s v="Brian Dahlen"/>
    <x v="0"/>
    <x v="0"/>
    <s v="San Francisco"/>
    <x v="1"/>
    <n v="94109"/>
    <x v="1"/>
    <s v="OFF-AR-10003514"/>
    <x v="1"/>
    <x v="6"/>
    <s v="4009 Highlighters by Sanford"/>
    <n v="19.89999999999999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x v="0"/>
    <s v="Wilmington"/>
    <x v="13"/>
    <n v="19805"/>
    <x v="3"/>
    <s v="FUR-BO-10002598"/>
    <x v="0"/>
    <x v="0"/>
    <s v="Hon Metal Bookcases, Putty"/>
    <n v="283.92"/>
    <n v="4"/>
    <n v="0"/>
    <n v="82.336799999999982"/>
  </r>
  <r>
    <n v="4943"/>
    <x v="2443"/>
    <x v="1"/>
    <x v="525"/>
    <d v="2012-02-13T00:00:00"/>
    <s v="Standard Class"/>
    <s v="IL-15100"/>
    <s v="Ivan Liston"/>
    <x v="0"/>
    <x v="0"/>
    <s v="Wilmington"/>
    <x v="13"/>
    <n v="19805"/>
    <x v="3"/>
    <s v="OFF-AR-10001022"/>
    <x v="1"/>
    <x v="6"/>
    <s v="SANFORD Liquid Accent Tank-Style Highlighters"/>
    <n v="5.68"/>
    <n v="2"/>
    <n v="0"/>
    <n v="1.7607999999999997"/>
  </r>
  <r>
    <n v="4944"/>
    <x v="2444"/>
    <x v="3"/>
    <x v="202"/>
    <d v="2014-12-28T00:00:00"/>
    <s v="Standard Class"/>
    <s v="LP-17095"/>
    <s v="Liz Preis"/>
    <x v="0"/>
    <x v="0"/>
    <s v="Lafayette"/>
    <x v="14"/>
    <n v="47905"/>
    <x v="2"/>
    <s v="OFF-ST-10004459"/>
    <x v="1"/>
    <x v="4"/>
    <s v="Tennsco Single-Tier Lockers"/>
    <n v="375.34"/>
    <n v="1"/>
    <n v="0"/>
    <n v="18.766999999999996"/>
  </r>
  <r>
    <n v="4945"/>
    <x v="2445"/>
    <x v="0"/>
    <x v="64"/>
    <d v="2013-09-07T00:00:00"/>
    <s v="First Class"/>
    <s v="JH-15985"/>
    <s v="Joseph Holt"/>
    <x v="0"/>
    <x v="0"/>
    <s v="Redondo Beach"/>
    <x v="1"/>
    <n v="90278"/>
    <x v="1"/>
    <s v="OFF-PA-10004381"/>
    <x v="1"/>
    <x v="10"/>
    <s v="14-7/8 x 11 Blue Bar Computer Printout Paper"/>
    <n v="96.08"/>
    <n v="2"/>
    <n v="0"/>
    <n v="46.118399999999994"/>
  </r>
  <r>
    <n v="4946"/>
    <x v="2445"/>
    <x v="0"/>
    <x v="64"/>
    <d v="2013-09-07T00:00:00"/>
    <s v="First Class"/>
    <s v="JH-15985"/>
    <s v="Joseph Holt"/>
    <x v="0"/>
    <x v="0"/>
    <s v="Redondo Beach"/>
    <x v="1"/>
    <n v="90278"/>
    <x v="1"/>
    <s v="OFF-BI-10000050"/>
    <x v="1"/>
    <x v="8"/>
    <s v="Angle-D Binders with Locking Rings, Label Holders"/>
    <n v="11.68"/>
    <n v="2"/>
    <n v="0.2"/>
    <n v="3.9419999999999993"/>
  </r>
  <r>
    <n v="4947"/>
    <x v="2445"/>
    <x v="0"/>
    <x v="64"/>
    <d v="2013-09-07T00:00:00"/>
    <s v="First Class"/>
    <s v="JH-15985"/>
    <s v="Joseph Holt"/>
    <x v="0"/>
    <x v="0"/>
    <s v="Redondo Beach"/>
    <x v="1"/>
    <n v="90278"/>
    <x v="1"/>
    <s v="OFF-FA-10000304"/>
    <x v="1"/>
    <x v="13"/>
    <s v="Advantus Push Pins"/>
    <n v="4.3600000000000003"/>
    <n v="2"/>
    <n v="0"/>
    <n v="1.7876000000000003"/>
  </r>
  <r>
    <n v="4948"/>
    <x v="2446"/>
    <x v="2"/>
    <x v="777"/>
    <d v="2011-10-09T00:00:00"/>
    <s v="Standard Class"/>
    <s v="JD-16015"/>
    <s v="Joy Daniels"/>
    <x v="0"/>
    <x v="0"/>
    <s v="Seattle"/>
    <x v="4"/>
    <n v="98115"/>
    <x v="1"/>
    <s v="OFF-LA-10002475"/>
    <x v="1"/>
    <x v="2"/>
    <s v="Avery 519"/>
    <n v="29.24"/>
    <n v="4"/>
    <n v="0"/>
    <n v="13.742799999999999"/>
  </r>
  <r>
    <n v="4949"/>
    <x v="2447"/>
    <x v="3"/>
    <x v="344"/>
    <d v="2014-12-03T00:00:00"/>
    <s v="Standard Class"/>
    <s v="BD-11320"/>
    <s v="Bill Donatelli"/>
    <x v="0"/>
    <x v="0"/>
    <s v="Los Angeles"/>
    <x v="1"/>
    <n v="90045"/>
    <x v="1"/>
    <s v="OFF-BI-10001989"/>
    <x v="1"/>
    <x v="8"/>
    <s v="Premium Transparent Presentation Covers by GBC"/>
    <n v="117.48800000000001"/>
    <n v="7"/>
    <n v="0.2"/>
    <n v="41.120799999999988"/>
  </r>
  <r>
    <n v="4950"/>
    <x v="2447"/>
    <x v="3"/>
    <x v="344"/>
    <d v="2014-12-03T00:00:00"/>
    <s v="Standard Class"/>
    <s v="BD-11320"/>
    <s v="Bill Donatelli"/>
    <x v="0"/>
    <x v="0"/>
    <s v="Los Angeles"/>
    <x v="1"/>
    <n v="90045"/>
    <x v="1"/>
    <s v="FUR-FU-10000732"/>
    <x v="0"/>
    <x v="5"/>
    <s v="Eldon 200 Class Desk Accessories"/>
    <n v="18.84"/>
    <n v="3"/>
    <n v="0"/>
    <n v="6.0287999999999995"/>
  </r>
  <r>
    <n v="4951"/>
    <x v="2448"/>
    <x v="0"/>
    <x v="99"/>
    <d v="2013-11-02T00:00:00"/>
    <s v="Second Class"/>
    <s v="DL-13330"/>
    <s v="Denise Leinenbach"/>
    <x v="0"/>
    <x v="0"/>
    <s v="New York City"/>
    <x v="15"/>
    <n v="10009"/>
    <x v="3"/>
    <s v="OFF-AR-10004441"/>
    <x v="1"/>
    <x v="6"/>
    <s v="BIC Brite Liner Highlighters"/>
    <n v="12.419999999999998"/>
    <n v="3"/>
    <n v="0"/>
    <n v="5.2164000000000001"/>
  </r>
  <r>
    <n v="4952"/>
    <x v="2449"/>
    <x v="1"/>
    <x v="988"/>
    <d v="2012-06-13T00:00:00"/>
    <s v="Standard Class"/>
    <s v="NC-18415"/>
    <s v="Nathan Cano"/>
    <x v="0"/>
    <x v="0"/>
    <s v="Royal Oak"/>
    <x v="12"/>
    <n v="48073"/>
    <x v="2"/>
    <s v="OFF-PA-10000304"/>
    <x v="1"/>
    <x v="10"/>
    <s v="Xerox 1995"/>
    <n v="12.96"/>
    <n v="2"/>
    <n v="0"/>
    <n v="6.2208000000000006"/>
  </r>
  <r>
    <n v="4953"/>
    <x v="2450"/>
    <x v="3"/>
    <x v="166"/>
    <d v="2014-12-13T00:00:00"/>
    <s v="Second Class"/>
    <s v="AS-10225"/>
    <s v="Alan Schoenberger"/>
    <x v="1"/>
    <x v="0"/>
    <s v="San Francisco"/>
    <x v="1"/>
    <n v="94109"/>
    <x v="1"/>
    <s v="OFF-AP-10002670"/>
    <x v="1"/>
    <x v="9"/>
    <s v="Belkin 8-Outlet Premiere SurgeMaster II Surge Protectors"/>
    <n v="69.48"/>
    <n v="1"/>
    <n v="0"/>
    <n v="20.843999999999994"/>
  </r>
  <r>
    <n v="4954"/>
    <x v="2451"/>
    <x v="1"/>
    <x v="199"/>
    <d v="2012-03-20T00:00:00"/>
    <s v="Standard Class"/>
    <s v="MS-17980"/>
    <s v="Michael Stewart"/>
    <x v="1"/>
    <x v="0"/>
    <s v="New York City"/>
    <x v="15"/>
    <n v="10009"/>
    <x v="3"/>
    <s v="TEC-PH-10001527"/>
    <x v="2"/>
    <x v="7"/>
    <s v="Plantronics MX500i Earset"/>
    <n v="85.9"/>
    <n v="2"/>
    <n v="0"/>
    <n v="2.5769999999999982"/>
  </r>
  <r>
    <n v="4955"/>
    <x v="2452"/>
    <x v="2"/>
    <x v="3"/>
    <d v="2011-06-13T00:00:00"/>
    <s v="Second Class"/>
    <s v="TS-21205"/>
    <s v="Thomas Seio"/>
    <x v="1"/>
    <x v="0"/>
    <s v="North Las Vegas"/>
    <x v="33"/>
    <n v="89031"/>
    <x v="1"/>
    <s v="OFF-AR-10002335"/>
    <x v="1"/>
    <x v="6"/>
    <s v="DIXON Oriole Pencils"/>
    <n v="18.060000000000002"/>
    <n v="7"/>
    <n v="0"/>
    <n v="4.6956000000000007"/>
  </r>
  <r>
    <n v="4956"/>
    <x v="2452"/>
    <x v="2"/>
    <x v="3"/>
    <d v="2011-06-13T00:00:00"/>
    <s v="Second Class"/>
    <s v="TS-21205"/>
    <s v="Thomas Seio"/>
    <x v="1"/>
    <x v="0"/>
    <s v="North Las Vegas"/>
    <x v="33"/>
    <n v="89031"/>
    <x v="1"/>
    <s v="OFF-PA-10003641"/>
    <x v="1"/>
    <x v="10"/>
    <s v="Xerox 1909"/>
    <n v="79.14"/>
    <n v="3"/>
    <n v="0"/>
    <n v="36.404399999999995"/>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19999999999996"/>
    <n v="2"/>
    <n v="0.8"/>
    <n v="-4.3960000000000026"/>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11"/>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0999999999966"/>
  </r>
  <r>
    <n v="4963"/>
    <x v="2455"/>
    <x v="2"/>
    <x v="1009"/>
    <d v="2011-03-08T00:00:00"/>
    <s v="First Class"/>
    <s v="AB-10015"/>
    <s v="Aaron Bergman"/>
    <x v="0"/>
    <x v="0"/>
    <s v="Seattle"/>
    <x v="4"/>
    <n v="98103"/>
    <x v="1"/>
    <s v="OFF-AR-10001427"/>
    <x v="1"/>
    <x v="6"/>
    <s v="Newell 330"/>
    <n v="17.940000000000001"/>
    <n v="3"/>
    <n v="0"/>
    <n v="4.6644000000000005"/>
  </r>
  <r>
    <n v="4964"/>
    <x v="2455"/>
    <x v="2"/>
    <x v="1009"/>
    <d v="2011-03-08T00:00:00"/>
    <s v="First Class"/>
    <s v="AB-10015"/>
    <s v="Aaron Bergman"/>
    <x v="0"/>
    <x v="0"/>
    <s v="Seattle"/>
    <x v="4"/>
    <n v="98103"/>
    <x v="1"/>
    <s v="OFF-ST-10002344"/>
    <x v="1"/>
    <x v="4"/>
    <s v="Carina 42&quot;Hx23 3/4&quot;W Media Storage Unit"/>
    <n v="242.94"/>
    <n v="3"/>
    <n v="0"/>
    <n v="4.8588000000000164"/>
  </r>
  <r>
    <n v="4965"/>
    <x v="2456"/>
    <x v="0"/>
    <x v="666"/>
    <d v="2013-05-20T00:00:00"/>
    <s v="Second Class"/>
    <s v="DP-13000"/>
    <s v="Darren Powers"/>
    <x v="0"/>
    <x v="0"/>
    <s v="Fort Lauderdale"/>
    <x v="2"/>
    <n v="33311"/>
    <x v="0"/>
    <s v="OFF-BI-10000301"/>
    <x v="1"/>
    <x v="8"/>
    <s v="GBC Instant Report Kit"/>
    <n v="7.7640000000000011"/>
    <n v="4"/>
    <n v="0.7"/>
    <n v="-5.1760000000000002"/>
  </r>
  <r>
    <n v="4966"/>
    <x v="2457"/>
    <x v="1"/>
    <x v="442"/>
    <d v="2012-05-28T00:00:00"/>
    <s v="Second Class"/>
    <s v="CY-12745"/>
    <s v="Craig Yedwab"/>
    <x v="1"/>
    <x v="0"/>
    <s v="Columbia"/>
    <x v="18"/>
    <n v="38401"/>
    <x v="0"/>
    <s v="TEC-PH-10001944"/>
    <x v="2"/>
    <x v="7"/>
    <s v="Wi-Ex zBoost YX540 Cellular Phone Signal Booster"/>
    <n v="467.03999999999996"/>
    <n v="4"/>
    <n v="0.2"/>
    <n v="58.379999999999939"/>
  </r>
  <r>
    <n v="4967"/>
    <x v="2458"/>
    <x v="1"/>
    <x v="991"/>
    <d v="2012-08-05T00:00:00"/>
    <s v="Second Class"/>
    <s v="BE-11455"/>
    <s v="Brad Eason"/>
    <x v="2"/>
    <x v="0"/>
    <s v="Providence"/>
    <x v="34"/>
    <n v="2908"/>
    <x v="3"/>
    <s v="TEC-PH-10001527"/>
    <x v="2"/>
    <x v="7"/>
    <s v="Plantronics MX500i Earset"/>
    <n v="128.85000000000002"/>
    <n v="3"/>
    <n v="0"/>
    <n v="3.8654999999999973"/>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199999999999"/>
  </r>
  <r>
    <n v="4971"/>
    <x v="2459"/>
    <x v="0"/>
    <x v="61"/>
    <d v="2013-11-10T00:00:00"/>
    <s v="First Class"/>
    <s v="KL-16555"/>
    <s v="Kelly Lampkin"/>
    <x v="1"/>
    <x v="0"/>
    <s v="Jacksonville"/>
    <x v="2"/>
    <n v="32216"/>
    <x v="0"/>
    <s v="FUR-CH-10000513"/>
    <x v="0"/>
    <x v="1"/>
    <s v="High-Back Leather Manager's Chair"/>
    <n v="207.98400000000004"/>
    <n v="2"/>
    <n v="0.2"/>
    <n v="-28.597800000000007"/>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8000000000005"/>
    <n v="2"/>
    <n v="0.2"/>
    <n v="5.7797999999999963"/>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000000000012"/>
    <n v="9"/>
    <n v="0.2"/>
    <n v="152.38799999999992"/>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7999999999998"/>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000000000002"/>
  </r>
  <r>
    <n v="4981"/>
    <x v="2463"/>
    <x v="0"/>
    <x v="10"/>
    <d v="2013-12-14T00:00:00"/>
    <s v="Second Class"/>
    <s v="RW-19630"/>
    <s v="Rob Williams"/>
    <x v="1"/>
    <x v="0"/>
    <s v="Chicago"/>
    <x v="10"/>
    <n v="60610"/>
    <x v="2"/>
    <s v="OFF-AP-10003971"/>
    <x v="1"/>
    <x v="9"/>
    <s v="Belkin 6 Outlet Metallic Surge Strip"/>
    <n v="4.355999999999999"/>
    <n v="2"/>
    <n v="0.8"/>
    <n v="-11.761200000000002"/>
  </r>
  <r>
    <n v="4982"/>
    <x v="2463"/>
    <x v="0"/>
    <x v="10"/>
    <d v="2013-12-14T00:00:00"/>
    <s v="Second Class"/>
    <s v="RW-19630"/>
    <s v="Rob Williams"/>
    <x v="1"/>
    <x v="0"/>
    <s v="Chicago"/>
    <x v="10"/>
    <n v="60610"/>
    <x v="2"/>
    <s v="TEC-AC-10000199"/>
    <x v="2"/>
    <x v="11"/>
    <s v="Kingston Digital DataTraveler 8GB USB 2.0"/>
    <n v="19.040000000000003"/>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00000000000011"/>
    <n v="5"/>
    <n v="0.2"/>
    <n v="1.1764999999999992"/>
  </r>
  <r>
    <n v="4986"/>
    <x v="2467"/>
    <x v="2"/>
    <x v="1010"/>
    <d v="2011-09-03T00:00:00"/>
    <s v="Same Day"/>
    <s v="AG-10390"/>
    <s v="Allen Goldenen"/>
    <x v="0"/>
    <x v="0"/>
    <s v="New York City"/>
    <x v="15"/>
    <n v="10009"/>
    <x v="3"/>
    <s v="OFF-LA-10001175"/>
    <x v="1"/>
    <x v="2"/>
    <s v="Avery 514"/>
    <n v="14.399999999999999"/>
    <n v="5"/>
    <n v="0"/>
    <n v="7.056"/>
  </r>
  <r>
    <n v="4987"/>
    <x v="2468"/>
    <x v="0"/>
    <x v="423"/>
    <d v="2013-04-29T00:00:00"/>
    <s v="Standard Class"/>
    <s v="CL-12700"/>
    <s v="Craig Leslie"/>
    <x v="2"/>
    <x v="0"/>
    <s v="Colorado Springs"/>
    <x v="22"/>
    <n v="80906"/>
    <x v="1"/>
    <s v="OFF-PA-10003441"/>
    <x v="1"/>
    <x v="10"/>
    <s v="Xerox 226"/>
    <n v="15.552000000000003"/>
    <n v="3"/>
    <n v="0.2"/>
    <n v="5.4432"/>
  </r>
  <r>
    <n v="4988"/>
    <x v="2468"/>
    <x v="0"/>
    <x v="423"/>
    <d v="2013-04-29T00:00:00"/>
    <s v="Standard Class"/>
    <s v="CL-12700"/>
    <s v="Craig Leslie"/>
    <x v="2"/>
    <x v="0"/>
    <s v="Colorado Springs"/>
    <x v="22"/>
    <n v="80906"/>
    <x v="1"/>
    <s v="FUR-CH-10004287"/>
    <x v="0"/>
    <x v="1"/>
    <s v="SAFCO Arco Folding Chair"/>
    <n v="1325.76"/>
    <n v="6"/>
    <n v="0.2"/>
    <n v="149.14799999999991"/>
  </r>
  <r>
    <n v="4989"/>
    <x v="2468"/>
    <x v="0"/>
    <x v="423"/>
    <d v="2013-04-29T00:00:00"/>
    <s v="Standard Class"/>
    <s v="CL-12700"/>
    <s v="Craig Leslie"/>
    <x v="2"/>
    <x v="0"/>
    <s v="Colorado Springs"/>
    <x v="22"/>
    <n v="80906"/>
    <x v="1"/>
    <s v="OFF-BI-10004040"/>
    <x v="1"/>
    <x v="8"/>
    <s v="Wilson Jones Impact Binders"/>
    <n v="3.1080000000000001"/>
    <n v="2"/>
    <n v="0.7"/>
    <n v="-2.1755999999999993"/>
  </r>
  <r>
    <n v="4990"/>
    <x v="2469"/>
    <x v="3"/>
    <x v="515"/>
    <d v="2014-09-05T00:00:00"/>
    <s v="Standard Class"/>
    <s v="AW-10930"/>
    <s v="Arthur Wiediger"/>
    <x v="2"/>
    <x v="0"/>
    <s v="San Francisco"/>
    <x v="1"/>
    <n v="94110"/>
    <x v="1"/>
    <s v="OFF-BI-10004022"/>
    <x v="1"/>
    <x v="8"/>
    <s v="Acco Suede Grain Vinyl Round Ring Binder"/>
    <n v="6.6719999999999988"/>
    <n v="3"/>
    <n v="0.2"/>
    <n v="2.1683999999999997"/>
  </r>
  <r>
    <n v="4991"/>
    <x v="2469"/>
    <x v="3"/>
    <x v="515"/>
    <d v="2014-09-05T00:00:00"/>
    <s v="Standard Class"/>
    <s v="AW-10930"/>
    <s v="Arthur Wiediger"/>
    <x v="2"/>
    <x v="0"/>
    <s v="San Francisco"/>
    <x v="1"/>
    <n v="94110"/>
    <x v="1"/>
    <s v="TEC-PH-10002200"/>
    <x v="2"/>
    <x v="7"/>
    <s v="Aastra 6757i CT Wireless VoIP phone"/>
    <n v="689.40800000000002"/>
    <n v="4"/>
    <n v="0.2"/>
    <n v="77.558399999999978"/>
  </r>
  <r>
    <n v="4992"/>
    <x v="2470"/>
    <x v="3"/>
    <x v="226"/>
    <d v="2014-12-14T00:00:00"/>
    <s v="Standard Class"/>
    <s v="HG-14965"/>
    <s v="Henry Goldwyn"/>
    <x v="1"/>
    <x v="0"/>
    <s v="Chicago"/>
    <x v="10"/>
    <n v="60653"/>
    <x v="2"/>
    <s v="OFF-BI-10001120"/>
    <x v="1"/>
    <x v="8"/>
    <s v="Ibico EPK-21 Electric Binding System"/>
    <n v="1889.9899999999998"/>
    <n v="5"/>
    <n v="0.8"/>
    <n v="-2929.4845000000005"/>
  </r>
  <r>
    <n v="4993"/>
    <x v="2471"/>
    <x v="1"/>
    <x v="217"/>
    <d v="2012-12-25T00:00:00"/>
    <s v="Standard Class"/>
    <s v="RB-19645"/>
    <s v="Robert Barroso"/>
    <x v="1"/>
    <x v="0"/>
    <s v="Memphis"/>
    <x v="18"/>
    <n v="38109"/>
    <x v="0"/>
    <s v="OFF-EN-10000461"/>
    <x v="1"/>
    <x v="12"/>
    <s v="#10- 4 1/8&quot; x 9 1/2&quot; Recycled Envelopes"/>
    <n v="55.936000000000007"/>
    <n v="8"/>
    <n v="0.2"/>
    <n v="18.878399999999999"/>
  </r>
  <r>
    <n v="4994"/>
    <x v="2471"/>
    <x v="1"/>
    <x v="217"/>
    <d v="2012-12-25T00:00:00"/>
    <s v="Standard Class"/>
    <s v="RB-19645"/>
    <s v="Robert Barroso"/>
    <x v="1"/>
    <x v="0"/>
    <s v="Memphis"/>
    <x v="18"/>
    <n v="38109"/>
    <x v="0"/>
    <s v="OFF-LA-10004008"/>
    <x v="1"/>
    <x v="2"/>
    <s v="Avery 507"/>
    <n v="18.431999999999999"/>
    <n v="8"/>
    <n v="0.2"/>
    <n v="5.9903999999999984"/>
  </r>
  <r>
    <n v="4995"/>
    <x v="2471"/>
    <x v="1"/>
    <x v="217"/>
    <d v="2012-12-25T00:00:00"/>
    <s v="Standard Class"/>
    <s v="RB-19645"/>
    <s v="Robert Barroso"/>
    <x v="1"/>
    <x v="0"/>
    <s v="Memphis"/>
    <x v="18"/>
    <n v="38109"/>
    <x v="0"/>
    <s v="FUR-FU-10000221"/>
    <x v="0"/>
    <x v="5"/>
    <s v="Master Caster Door Stop, Brown"/>
    <n v="20.3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x v="0"/>
    <s v="Raleigh"/>
    <x v="3"/>
    <n v="27604"/>
    <x v="0"/>
    <s v="OFF-AP-10000390"/>
    <x v="1"/>
    <x v="9"/>
    <s v="Euro Pro Shark Stick Mini Vacuum"/>
    <n v="48.783999999999999"/>
    <n v="1"/>
    <n v="0.2"/>
    <n v="3.6587999999999976"/>
  </r>
  <r>
    <n v="4998"/>
    <x v="2473"/>
    <x v="3"/>
    <x v="434"/>
    <d v="2014-03-16T00:00:00"/>
    <s v="Standard Class"/>
    <s v="KS-16300"/>
    <s v="Karen Seio"/>
    <x v="1"/>
    <x v="0"/>
    <s v="Raleigh"/>
    <x v="3"/>
    <n v="27604"/>
    <x v="0"/>
    <s v="OFF-BI-10000014"/>
    <x v="1"/>
    <x v="8"/>
    <s v="Heavy-Duty E-Z-D Binders"/>
    <n v="13.092000000000002"/>
    <n v="4"/>
    <n v="0.7"/>
    <n v="-10.037199999999999"/>
  </r>
  <r>
    <n v="4999"/>
    <x v="2474"/>
    <x v="0"/>
    <x v="1011"/>
    <d v="2013-02-04T00:00:00"/>
    <s v="Standard Class"/>
    <s v="SC-20050"/>
    <s v="Sample Company A"/>
    <x v="2"/>
    <x v="0"/>
    <s v="Los Angeles"/>
    <x v="1"/>
    <n v="90045"/>
    <x v="1"/>
    <s v="TEC-PH-10004120"/>
    <x v="2"/>
    <x v="7"/>
    <s v="AT&amp;T 1080 Phone"/>
    <n v="109.59200000000001"/>
    <n v="1"/>
    <n v="0.2"/>
    <n v="8.2194000000000003"/>
  </r>
  <r>
    <n v="5000"/>
    <x v="2474"/>
    <x v="0"/>
    <x v="1011"/>
    <d v="2013-02-04T00:00:00"/>
    <s v="Standard Class"/>
    <s v="SC-20050"/>
    <s v="Sample Company A"/>
    <x v="2"/>
    <x v="0"/>
    <s v="Los Angeles"/>
    <x v="1"/>
    <n v="90045"/>
    <x v="1"/>
    <s v="OFF-PA-10002764"/>
    <x v="1"/>
    <x v="10"/>
    <s v="Staples"/>
    <n v="56.7"/>
    <n v="5"/>
    <n v="0"/>
    <n v="27.782999999999998"/>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s v="Newport News"/>
    <x v="17"/>
    <n v="23602"/>
    <x v="0"/>
    <s v="OFF-PA-10004327"/>
    <x v="1"/>
    <x v="10"/>
    <s v="Xerox 1911"/>
    <n v="191.6"/>
    <n v="4"/>
    <n v="0"/>
    <n v="91.967999999999989"/>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0000000000007"/>
    <n v="5"/>
    <n v="0"/>
    <n v="207.14699999999993"/>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x v="0"/>
    <s v="Philadelphia"/>
    <x v="9"/>
    <n v="19134"/>
    <x v="3"/>
    <s v="OFF-BI-10004781"/>
    <x v="1"/>
    <x v="8"/>
    <s v="GBC Wire Binding Strips"/>
    <n v="9.5220000000000002"/>
    <n v="1"/>
    <n v="0.7"/>
    <n v="-6.9827999999999975"/>
  </r>
  <r>
    <n v="5010"/>
    <x v="2481"/>
    <x v="1"/>
    <x v="67"/>
    <d v="2012-09-14T00:00:00"/>
    <s v="Standard Class"/>
    <s v="LR-17035"/>
    <s v="Lisa Ryan"/>
    <x v="1"/>
    <x v="0"/>
    <s v="Philadelphia"/>
    <x v="9"/>
    <n v="19134"/>
    <x v="3"/>
    <s v="TEC-PH-10002680"/>
    <x v="2"/>
    <x v="7"/>
    <s v="Samsung Galaxy Note 3"/>
    <n v="791.96399999999994"/>
    <n v="6"/>
    <n v="0.4"/>
    <n v="-131.9940000000002"/>
  </r>
  <r>
    <n v="5011"/>
    <x v="2481"/>
    <x v="1"/>
    <x v="67"/>
    <d v="2012-09-14T00:00:00"/>
    <s v="Standard Class"/>
    <s v="LR-17035"/>
    <s v="Lisa Ryan"/>
    <x v="1"/>
    <x v="0"/>
    <s v="Philadelphia"/>
    <x v="9"/>
    <n v="19134"/>
    <x v="3"/>
    <s v="OFF-BI-10000848"/>
    <x v="1"/>
    <x v="8"/>
    <s v="Angle-D Ring Binders"/>
    <n v="4.9230000000000009"/>
    <n v="3"/>
    <n v="0.7"/>
    <n v="-3.9383999999999997"/>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0000000000007"/>
    <n v="3"/>
    <n v="0.7"/>
    <n v="-22.619999999999997"/>
  </r>
  <r>
    <n v="5014"/>
    <x v="2483"/>
    <x v="3"/>
    <x v="246"/>
    <d v="2014-07-27T00:00:00"/>
    <s v="Standard Class"/>
    <s v="SW-20350"/>
    <s v="Sean Wendt"/>
    <x v="2"/>
    <x v="0"/>
    <s v="Cleveland"/>
    <x v="24"/>
    <n v="44105"/>
    <x v="3"/>
    <s v="OFF-ST-10000136"/>
    <x v="1"/>
    <x v="4"/>
    <s v="Letter Size File"/>
    <n v="222.32000000000005"/>
    <n v="7"/>
    <n v="0.2"/>
    <n v="25.010999999999967"/>
  </r>
  <r>
    <n v="5015"/>
    <x v="2483"/>
    <x v="3"/>
    <x v="246"/>
    <d v="2014-07-27T00:00:00"/>
    <s v="Standard Class"/>
    <s v="SW-20350"/>
    <s v="Sean Wendt"/>
    <x v="2"/>
    <x v="0"/>
    <s v="Cleveland"/>
    <x v="24"/>
    <n v="44105"/>
    <x v="3"/>
    <s v="TEC-PH-10004522"/>
    <x v="2"/>
    <x v="7"/>
    <s v="Dexim XPower Skin Super-Thin Power Case for iPhone 5 - Black"/>
    <n v="210.56400000000002"/>
    <n v="6"/>
    <n v="0.4"/>
    <n v="-52.640999999999991"/>
  </r>
  <r>
    <n v="5016"/>
    <x v="2484"/>
    <x v="2"/>
    <x v="156"/>
    <d v="2011-11-29T00:00:00"/>
    <s v="Standard Class"/>
    <s v="TH-21100"/>
    <s v="Thea Hendricks"/>
    <x v="0"/>
    <x v="0"/>
    <s v="Toledo"/>
    <x v="24"/>
    <n v="43615"/>
    <x v="3"/>
    <s v="FUR-FU-10002960"/>
    <x v="0"/>
    <x v="5"/>
    <s v="Eldon 200 Class Desk Accessories, Burgundy"/>
    <n v="35.168000000000006"/>
    <n v="7"/>
    <n v="0.2"/>
    <n v="9.6712000000000025"/>
  </r>
  <r>
    <n v="5017"/>
    <x v="2484"/>
    <x v="2"/>
    <x v="156"/>
    <d v="2011-11-29T00:00:00"/>
    <s v="Standard Class"/>
    <s v="TH-21100"/>
    <s v="Thea Hendricks"/>
    <x v="0"/>
    <x v="0"/>
    <s v="Toledo"/>
    <x v="24"/>
    <n v="43615"/>
    <x v="3"/>
    <s v="TEC-PH-10002584"/>
    <x v="2"/>
    <x v="7"/>
    <s v="Samsung Galaxy S4"/>
    <n v="1502.376"/>
    <n v="4"/>
    <n v="0.4"/>
    <n v="-250.39600000000019"/>
  </r>
  <r>
    <n v="5018"/>
    <x v="2485"/>
    <x v="2"/>
    <x v="647"/>
    <d v="2011-11-18T00:00:00"/>
    <s v="First Class"/>
    <s v="SS-20410"/>
    <s v="Shahid Shariari"/>
    <x v="0"/>
    <x v="0"/>
    <s v="Los Angeles"/>
    <x v="1"/>
    <n v="90008"/>
    <x v="1"/>
    <s v="FUR-FU-10002505"/>
    <x v="0"/>
    <x v="5"/>
    <s v="Eldon 100 Class Desk Accessories"/>
    <n v="10.11"/>
    <n v="3"/>
    <n v="0"/>
    <n v="3.2351999999999994"/>
  </r>
  <r>
    <n v="5019"/>
    <x v="2485"/>
    <x v="2"/>
    <x v="647"/>
    <d v="2011-11-18T00:00:00"/>
    <s v="First Class"/>
    <s v="SS-20410"/>
    <s v="Shahid Shariari"/>
    <x v="0"/>
    <x v="0"/>
    <s v="Los Angeles"/>
    <x v="1"/>
    <n v="90008"/>
    <x v="1"/>
    <s v="TEC-AC-10003832"/>
    <x v="2"/>
    <x v="11"/>
    <s v="Logitech P710e Mobile Speakerphone"/>
    <n v="772.47"/>
    <n v="3"/>
    <n v="0"/>
    <n v="146.76929999999993"/>
  </r>
  <r>
    <n v="5020"/>
    <x v="2485"/>
    <x v="2"/>
    <x v="647"/>
    <d v="2011-11-18T00:00:00"/>
    <s v="First Class"/>
    <s v="SS-20410"/>
    <s v="Shahid Shariari"/>
    <x v="0"/>
    <x v="0"/>
    <s v="Los Angeles"/>
    <x v="1"/>
    <n v="90008"/>
    <x v="1"/>
    <s v="OFF-SU-10002537"/>
    <x v="1"/>
    <x v="14"/>
    <s v="Acme Box Cutter Scissors"/>
    <n v="20.46"/>
    <n v="2"/>
    <n v="0"/>
    <n v="5.3196000000000012"/>
  </r>
  <r>
    <n v="5021"/>
    <x v="2486"/>
    <x v="3"/>
    <x v="721"/>
    <d v="2014-03-26T00:00:00"/>
    <s v="Second Class"/>
    <s v="MZ-17515"/>
    <s v="Mary Zewe"/>
    <x v="1"/>
    <x v="0"/>
    <s v="New York City"/>
    <x v="15"/>
    <n v="10011"/>
    <x v="3"/>
    <s v="OFF-SU-10003505"/>
    <x v="1"/>
    <x v="14"/>
    <s v="Premier Electric Letter Opener"/>
    <n v="347.58"/>
    <n v="3"/>
    <n v="0"/>
    <n v="17.378999999999976"/>
  </r>
  <r>
    <n v="5022"/>
    <x v="2487"/>
    <x v="0"/>
    <x v="122"/>
    <d v="2013-12-25T00:00:00"/>
    <s v="Standard Class"/>
    <s v="JE-15475"/>
    <s v="Jeremy Ellison"/>
    <x v="0"/>
    <x v="0"/>
    <s v="San Diego"/>
    <x v="1"/>
    <n v="92037"/>
    <x v="1"/>
    <s v="TEC-AC-10001465"/>
    <x v="2"/>
    <x v="11"/>
    <s v="SanDisk Cruzer 64 GB USB Flash Drive"/>
    <n v="72.64"/>
    <n v="2"/>
    <n v="0"/>
    <n v="21.791999999999994"/>
  </r>
  <r>
    <n v="5023"/>
    <x v="2487"/>
    <x v="0"/>
    <x v="122"/>
    <d v="2013-12-25T00:00:00"/>
    <s v="Standard Class"/>
    <s v="JE-15475"/>
    <s v="Jeremy Ellison"/>
    <x v="0"/>
    <x v="0"/>
    <s v="San Diego"/>
    <x v="1"/>
    <n v="92037"/>
    <x v="1"/>
    <s v="TEC-AC-10003832"/>
    <x v="2"/>
    <x v="11"/>
    <s v="Logitech P710e Mobile Speakerphone"/>
    <n v="772.47"/>
    <n v="3"/>
    <n v="0"/>
    <n v="146.76929999999993"/>
  </r>
  <r>
    <n v="5024"/>
    <x v="2487"/>
    <x v="0"/>
    <x v="122"/>
    <d v="2013-12-25T00:00:00"/>
    <s v="Standard Class"/>
    <s v="JE-15475"/>
    <s v="Jeremy Ellison"/>
    <x v="0"/>
    <x v="0"/>
    <s v="San Diego"/>
    <x v="1"/>
    <n v="92037"/>
    <x v="1"/>
    <s v="FUR-FU-10003731"/>
    <x v="0"/>
    <x v="5"/>
    <s v="Eldon Expressions Wood and Plastic Desk Accessories, Oak"/>
    <n v="39.92"/>
    <n v="4"/>
    <n v="0"/>
    <n v="11.177600000000002"/>
  </r>
  <r>
    <n v="5025"/>
    <x v="2488"/>
    <x v="3"/>
    <x v="570"/>
    <d v="2014-08-04T00:00:00"/>
    <s v="Standard Class"/>
    <s v="RF-19735"/>
    <s v="Roland Fjeld"/>
    <x v="0"/>
    <x v="0"/>
    <s v="Oklahoma City"/>
    <x v="26"/>
    <n v="73120"/>
    <x v="2"/>
    <s v="OFF-BI-10004828"/>
    <x v="1"/>
    <x v="8"/>
    <s v="GBC Poly Designer Binding Covers"/>
    <n v="33.479999999999997"/>
    <n v="2"/>
    <n v="0"/>
    <n v="16.405199999999997"/>
  </r>
  <r>
    <n v="5026"/>
    <x v="2488"/>
    <x v="3"/>
    <x v="570"/>
    <d v="2014-08-04T00:00:00"/>
    <s v="Standard Class"/>
    <s v="RF-19735"/>
    <s v="Roland Fjeld"/>
    <x v="0"/>
    <x v="0"/>
    <s v="Oklahoma City"/>
    <x v="26"/>
    <n v="73120"/>
    <x v="2"/>
    <s v="TEC-PH-10003012"/>
    <x v="2"/>
    <x v="7"/>
    <s v="Nortel Meridian M3904 Professional Digital phone"/>
    <n v="461.97"/>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600000000005"/>
  </r>
  <r>
    <n v="5030"/>
    <x v="2490"/>
    <x v="3"/>
    <x v="926"/>
    <d v="2014-02-03T00:00:00"/>
    <s v="Standard Class"/>
    <s v="VG-21790"/>
    <s v="Vivek Gonzalez"/>
    <x v="0"/>
    <x v="0"/>
    <s v="San Francisco"/>
    <x v="1"/>
    <n v="94109"/>
    <x v="1"/>
    <s v="OFF-AR-10001216"/>
    <x v="1"/>
    <x v="6"/>
    <s v="Newell 339"/>
    <n v="8.34"/>
    <n v="3"/>
    <n v="0"/>
    <n v="2.1683999999999997"/>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00000000001"/>
    <n v="8"/>
    <n v="0.2"/>
    <n v="40.370399999999997"/>
  </r>
  <r>
    <n v="5033"/>
    <x v="2491"/>
    <x v="0"/>
    <x v="482"/>
    <d v="2014-01-03T00:00:00"/>
    <s v="Standard Class"/>
    <s v="BB-11545"/>
    <s v="Brenda Bowman"/>
    <x v="1"/>
    <x v="0"/>
    <s v="Vineland"/>
    <x v="30"/>
    <n v="8360"/>
    <x v="3"/>
    <s v="FUR-CH-10003968"/>
    <x v="0"/>
    <x v="1"/>
    <s v="Novimex Turbo Task Chair"/>
    <n v="212.94"/>
    <n v="3"/>
    <n v="0"/>
    <n v="25.552800000000005"/>
  </r>
  <r>
    <n v="5034"/>
    <x v="2491"/>
    <x v="0"/>
    <x v="482"/>
    <d v="2014-01-03T00:00:00"/>
    <s v="Standard Class"/>
    <s v="BB-11545"/>
    <s v="Brenda Bowman"/>
    <x v="1"/>
    <x v="0"/>
    <s v="Vineland"/>
    <x v="30"/>
    <n v="8360"/>
    <x v="3"/>
    <s v="OFF-AP-10002765"/>
    <x v="1"/>
    <x v="9"/>
    <s v="Fellowes Advanced Computer Series Surge Protectors"/>
    <n v="26.49"/>
    <n v="1"/>
    <n v="0"/>
    <n v="7.4172000000000011"/>
  </r>
  <r>
    <n v="5035"/>
    <x v="2492"/>
    <x v="1"/>
    <x v="101"/>
    <d v="2012-08-13T00:00:00"/>
    <s v="Second Class"/>
    <s v="HR-14770"/>
    <s v="Hallie Redmond"/>
    <x v="2"/>
    <x v="0"/>
    <s v="Milwaukee"/>
    <x v="6"/>
    <n v="53209"/>
    <x v="2"/>
    <s v="FUR-BO-10004690"/>
    <x v="0"/>
    <x v="0"/>
    <s v="O'Sullivan Cherrywood Estates Traditional Barrister Bookcase"/>
    <n v="687.4"/>
    <n v="5"/>
    <n v="0"/>
    <n v="48.117999999999981"/>
  </r>
  <r>
    <n v="5036"/>
    <x v="2493"/>
    <x v="2"/>
    <x v="322"/>
    <d v="2011-04-12T00:00:00"/>
    <s v="Standard Class"/>
    <s v="SC-20260"/>
    <s v="Scott Cohen"/>
    <x v="1"/>
    <x v="0"/>
    <s v="Seattle"/>
    <x v="4"/>
    <n v="98115"/>
    <x v="1"/>
    <s v="FUR-TA-10000688"/>
    <x v="0"/>
    <x v="3"/>
    <s v="Chromcraft Bull-Nose Wood Round Conference Table Top, Wood Base"/>
    <n v="653.54999999999995"/>
    <n v="3"/>
    <n v="0"/>
    <n v="111.10349999999994"/>
  </r>
  <r>
    <n v="5037"/>
    <x v="2493"/>
    <x v="2"/>
    <x v="322"/>
    <d v="2011-04-12T00:00:00"/>
    <s v="Standard Class"/>
    <s v="SC-20260"/>
    <s v="Scott Cohen"/>
    <x v="1"/>
    <x v="0"/>
    <s v="Seattle"/>
    <x v="4"/>
    <n v="98115"/>
    <x v="1"/>
    <s v="TEC-AC-10003441"/>
    <x v="2"/>
    <x v="11"/>
    <s v="Kingston Digital DataTraveler 32GB USB 2.0"/>
    <n v="33.9"/>
    <n v="2"/>
    <n v="0"/>
    <n v="2.0339999999999989"/>
  </r>
  <r>
    <n v="5038"/>
    <x v="2494"/>
    <x v="3"/>
    <x v="701"/>
    <d v="2014-11-22T00:00:00"/>
    <s v="Second Class"/>
    <s v="EG-13900"/>
    <s v="Emily Grady"/>
    <x v="0"/>
    <x v="0"/>
    <s v="Naperville"/>
    <x v="10"/>
    <n v="60540"/>
    <x v="2"/>
    <s v="TEC-AC-10003610"/>
    <x v="2"/>
    <x v="11"/>
    <s v="Logitech Illuminated - Keyboard"/>
    <n v="239.96000000000004"/>
    <n v="5"/>
    <n v="0.2"/>
    <n v="83.98599999999999"/>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s v="Wilmington"/>
    <x v="13"/>
    <n v="19805"/>
    <x v="3"/>
    <s v="TEC-PH-10001817"/>
    <x v="2"/>
    <x v="7"/>
    <s v="Wilson Electronics DB Pro Signal Booster"/>
    <n v="716"/>
    <n v="2"/>
    <n v="0"/>
    <n v="193.32000000000005"/>
  </r>
  <r>
    <n v="5041"/>
    <x v="2495"/>
    <x v="1"/>
    <x v="655"/>
    <d v="2012-07-12T00:00:00"/>
    <s v="First Class"/>
    <s v="TS-21370"/>
    <s v="Todd Sumrall"/>
    <x v="1"/>
    <x v="0"/>
    <s v="Wilmington"/>
    <x v="13"/>
    <n v="19805"/>
    <x v="3"/>
    <s v="OFF-BI-10004492"/>
    <x v="1"/>
    <x v="8"/>
    <s v="Tuf-Vin Binders"/>
    <n v="221.06"/>
    <n v="7"/>
    <n v="0"/>
    <n v="103.89819999999997"/>
  </r>
  <r>
    <n v="5042"/>
    <x v="2496"/>
    <x v="0"/>
    <x v="338"/>
    <d v="2013-11-14T00:00:00"/>
    <s v="Second Class"/>
    <s v="AI-10855"/>
    <s v="Arianne Irving"/>
    <x v="0"/>
    <x v="0"/>
    <s v="Los Angeles"/>
    <x v="1"/>
    <n v="90036"/>
    <x v="1"/>
    <s v="OFF-PA-10002421"/>
    <x v="1"/>
    <x v="10"/>
    <s v="Embossed Ink Jet Note Cards"/>
    <n v="67.710000000000008"/>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85"/>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7999999999997"/>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11"/>
    <n v="3"/>
    <n v="0.2"/>
    <n v="1.8143999999999996"/>
  </r>
  <r>
    <n v="5048"/>
    <x v="2496"/>
    <x v="0"/>
    <x v="338"/>
    <d v="2013-11-14T00:00:00"/>
    <s v="Second Class"/>
    <s v="AI-10855"/>
    <s v="Arianne Irving"/>
    <x v="0"/>
    <x v="0"/>
    <s v="Los Angeles"/>
    <x v="1"/>
    <n v="90036"/>
    <x v="1"/>
    <s v="OFF-AR-10001227"/>
    <x v="1"/>
    <x v="6"/>
    <s v="Newell 338"/>
    <n v="14.7"/>
    <n v="5"/>
    <n v="0"/>
    <n v="3.9690000000000003"/>
  </r>
  <r>
    <n v="5049"/>
    <x v="2497"/>
    <x v="2"/>
    <x v="691"/>
    <d v="2011-04-04T00:00:00"/>
    <s v="Standard Class"/>
    <s v="DD-13570"/>
    <s v="Dorothy Dickinson"/>
    <x v="0"/>
    <x v="0"/>
    <s v="Chicago"/>
    <x v="10"/>
    <n v="60610"/>
    <x v="2"/>
    <s v="OFF-BI-10002071"/>
    <x v="1"/>
    <x v="8"/>
    <s v="Fellowes Black Plastic Comb Bindings"/>
    <n v="8.1339999999999986"/>
    <n v="7"/>
    <n v="0.8"/>
    <n v="-13.827800000000003"/>
  </r>
  <r>
    <n v="5050"/>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x v="0"/>
    <s v="Philadelphia"/>
    <x v="9"/>
    <n v="19140"/>
    <x v="3"/>
    <s v="OFF-EN-10000483"/>
    <x v="1"/>
    <x v="12"/>
    <s v="White Envelopes, White Envelopes with Clear Poly Window"/>
    <n v="24.400000000000002"/>
    <n v="2"/>
    <n v="0.2"/>
    <n v="7.9299999999999971"/>
  </r>
  <r>
    <n v="5053"/>
    <x v="2500"/>
    <x v="3"/>
    <x v="240"/>
    <d v="2014-05-20T00:00:00"/>
    <s v="Same Day"/>
    <s v="JC-15775"/>
    <s v="John Castell"/>
    <x v="0"/>
    <x v="0"/>
    <s v="Atlanta"/>
    <x v="32"/>
    <n v="30318"/>
    <x v="0"/>
    <s v="OFF-PA-10003129"/>
    <x v="1"/>
    <x v="10"/>
    <s v="Tops White Computer Printout Paper"/>
    <n v="195.64"/>
    <n v="4"/>
    <n v="0"/>
    <n v="91.950799999999987"/>
  </r>
  <r>
    <n v="5054"/>
    <x v="2501"/>
    <x v="1"/>
    <x v="928"/>
    <d v="2012-01-08T00:00:00"/>
    <s v="Second Class"/>
    <s v="AH-10465"/>
    <s v="Amy Hunt"/>
    <x v="0"/>
    <x v="0"/>
    <s v="Dallas"/>
    <x v="5"/>
    <n v="75217"/>
    <x v="2"/>
    <s v="TEC-AC-10003198"/>
    <x v="2"/>
    <x v="11"/>
    <s v="Enermax Acrylux Wireless Keyboard"/>
    <n v="398.40000000000003"/>
    <n v="5"/>
    <n v="0.2"/>
    <n v="84.659999999999982"/>
  </r>
  <r>
    <n v="5055"/>
    <x v="2501"/>
    <x v="1"/>
    <x v="928"/>
    <d v="2012-01-08T00:00:00"/>
    <s v="Second Class"/>
    <s v="AH-10465"/>
    <s v="Amy Hunt"/>
    <x v="0"/>
    <x v="0"/>
    <s v="Dallas"/>
    <x v="5"/>
    <n v="75217"/>
    <x v="2"/>
    <s v="OFF-AR-10001246"/>
    <x v="1"/>
    <x v="6"/>
    <s v="Newell 317"/>
    <n v="7.0559999999999992"/>
    <n v="3"/>
    <n v="0.2"/>
    <n v="0.79379999999999962"/>
  </r>
  <r>
    <n v="5056"/>
    <x v="2501"/>
    <x v="1"/>
    <x v="928"/>
    <d v="2012-01-08T00:00:00"/>
    <s v="Second Class"/>
    <s v="AH-10465"/>
    <s v="Amy Hunt"/>
    <x v="0"/>
    <x v="0"/>
    <s v="Dallas"/>
    <x v="5"/>
    <n v="75217"/>
    <x v="2"/>
    <s v="FUR-BO-10003272"/>
    <x v="0"/>
    <x v="0"/>
    <s v="O'Sullivan Living Dimensions 5-Shelf Bookcases"/>
    <n v="1352.3975999999998"/>
    <n v="9"/>
    <n v="0.32"/>
    <n v="-437.5404000000002"/>
  </r>
  <r>
    <n v="5057"/>
    <x v="2502"/>
    <x v="1"/>
    <x v="1014"/>
    <d v="2012-09-11T00:00:00"/>
    <s v="First Class"/>
    <s v="NM-18520"/>
    <s v="Neoma Murray"/>
    <x v="0"/>
    <x v="0"/>
    <s v="Moreno Valley"/>
    <x v="1"/>
    <n v="92553"/>
    <x v="1"/>
    <s v="OFF-PA-10002606"/>
    <x v="1"/>
    <x v="10"/>
    <s v="Xerox 1928"/>
    <n v="26.400000000000002"/>
    <n v="5"/>
    <n v="0"/>
    <n v="11.879999999999999"/>
  </r>
  <r>
    <n v="5058"/>
    <x v="2502"/>
    <x v="1"/>
    <x v="1014"/>
    <d v="2012-09-11T00:00:00"/>
    <s v="First Class"/>
    <s v="NM-18520"/>
    <s v="Neoma Murray"/>
    <x v="0"/>
    <x v="0"/>
    <s v="Moreno Valley"/>
    <x v="1"/>
    <n v="92553"/>
    <x v="1"/>
    <s v="OFF-ST-10002486"/>
    <x v="1"/>
    <x v="4"/>
    <s v="Eldon Shelf Savers Cubes and Bins"/>
    <n v="41.88"/>
    <n v="6"/>
    <n v="0"/>
    <n v="0.83759999999999835"/>
  </r>
  <r>
    <n v="5059"/>
    <x v="2503"/>
    <x v="0"/>
    <x v="1015"/>
    <d v="2013-04-08T00:00:00"/>
    <s v="Standard Class"/>
    <s v="CS-11950"/>
    <s v="Carlos Soltero"/>
    <x v="0"/>
    <x v="0"/>
    <s v="Philadelphia"/>
    <x v="9"/>
    <n v="19140"/>
    <x v="3"/>
    <s v="OFF-BI-10004330"/>
    <x v="1"/>
    <x v="8"/>
    <s v="GBC Velobind Prepunched Cover Sets, Regency Series"/>
    <n v="99.846000000000004"/>
    <n v="9"/>
    <n v="0.7"/>
    <n v="-83.204999999999984"/>
  </r>
  <r>
    <n v="5060"/>
    <x v="2504"/>
    <x v="0"/>
    <x v="5"/>
    <d v="2013-12-08T00:00:00"/>
    <s v="Second Class"/>
    <s v="TP-21130"/>
    <s v="Theone Pippenger"/>
    <x v="0"/>
    <x v="0"/>
    <s v="Georgetown"/>
    <x v="0"/>
    <n v="40324"/>
    <x v="0"/>
    <s v="TEC-PH-10000560"/>
    <x v="2"/>
    <x v="7"/>
    <s v="Samsung Galaxy S III - 16GB - pebble blue (T-Mobile)"/>
    <n v="699.98"/>
    <n v="2"/>
    <n v="0"/>
    <n v="195.99440000000004"/>
  </r>
  <r>
    <n v="5061"/>
    <x v="2504"/>
    <x v="0"/>
    <x v="5"/>
    <d v="2013-12-08T00:00:00"/>
    <s v="Second Class"/>
    <s v="TP-21130"/>
    <s v="Theone Pippenger"/>
    <x v="0"/>
    <x v="0"/>
    <s v="Georgetown"/>
    <x v="0"/>
    <n v="40324"/>
    <x v="0"/>
    <s v="OFF-ST-10000060"/>
    <x v="1"/>
    <x v="4"/>
    <s v="Fellowes Bankers Box Staxonsteel Drawer File/Stacking System"/>
    <n v="584.82000000000005"/>
    <n v="9"/>
    <n v="0"/>
    <n v="70.178400000000025"/>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6999999999997"/>
    <n v="3"/>
    <n v="0"/>
    <n v="105.83160000000002"/>
  </r>
  <r>
    <n v="5064"/>
    <x v="2505"/>
    <x v="1"/>
    <x v="412"/>
    <d v="2012-05-12T00:00:00"/>
    <s v="Standard Class"/>
    <s v="DL-12925"/>
    <s v="Daniel Lacy"/>
    <x v="0"/>
    <x v="0"/>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x v="0"/>
    <s v="Wilmington"/>
    <x v="13"/>
    <n v="19805"/>
    <x v="3"/>
    <s v="TEC-PH-10004977"/>
    <x v="2"/>
    <x v="7"/>
    <s v="GE 30524EE4"/>
    <n v="391.98"/>
    <n v="2"/>
    <n v="0"/>
    <n v="113.67419999999998"/>
  </r>
  <r>
    <n v="5066"/>
    <x v="2507"/>
    <x v="3"/>
    <x v="329"/>
    <d v="2014-12-08T00:00:00"/>
    <s v="Standard Class"/>
    <s v="SC-20380"/>
    <s v="Shahid Collister"/>
    <x v="0"/>
    <x v="0"/>
    <s v="Burlington"/>
    <x v="3"/>
    <n v="27217"/>
    <x v="0"/>
    <s v="TEC-AC-10002001"/>
    <x v="2"/>
    <x v="11"/>
    <s v="Logitech Wireless Gaming Headset G930"/>
    <n v="383.97600000000006"/>
    <n v="3"/>
    <n v="0.2"/>
    <n v="81.59490000000001"/>
  </r>
  <r>
    <n v="5067"/>
    <x v="2507"/>
    <x v="3"/>
    <x v="329"/>
    <d v="2014-12-08T00:00:00"/>
    <s v="Standard Class"/>
    <s v="SC-20380"/>
    <s v="Shahid Collister"/>
    <x v="0"/>
    <x v="0"/>
    <s v="Burlington"/>
    <x v="3"/>
    <n v="27217"/>
    <x v="0"/>
    <s v="FUR-TA-10001889"/>
    <x v="0"/>
    <x v="3"/>
    <s v="Bush Advantage Collection Racetrack Conference Table"/>
    <n v="1781.6819999999998"/>
    <n v="7"/>
    <n v="0.4"/>
    <n v="-653.28340000000003"/>
  </r>
  <r>
    <n v="5068"/>
    <x v="2508"/>
    <x v="3"/>
    <x v="787"/>
    <d v="2014-01-20T00:00:00"/>
    <s v="Standard Class"/>
    <s v="TT-21460"/>
    <s v="Tonja Turnell"/>
    <x v="2"/>
    <x v="0"/>
    <s v="Los Angeles"/>
    <x v="1"/>
    <n v="90008"/>
    <x v="1"/>
    <s v="OFF-AR-10003504"/>
    <x v="1"/>
    <x v="6"/>
    <s v="Newell 347"/>
    <n v="21.400000000000002"/>
    <n v="5"/>
    <n v="0"/>
    <n v="6.2059999999999977"/>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83"/>
  </r>
  <r>
    <n v="5071"/>
    <x v="2509"/>
    <x v="2"/>
    <x v="233"/>
    <d v="2011-08-12T00:00:00"/>
    <s v="Standard Class"/>
    <s v="MA-17560"/>
    <s v="Matt Abelman"/>
    <x v="2"/>
    <x v="0"/>
    <s v="Trenton"/>
    <x v="12"/>
    <n v="48183"/>
    <x v="2"/>
    <s v="OFF-EN-10002500"/>
    <x v="1"/>
    <x v="12"/>
    <s v="Globe Weis Peel &amp; Seel First Class Envelopes"/>
    <n v="38.339999999999996"/>
    <n v="3"/>
    <n v="0"/>
    <n v="17.253"/>
  </r>
  <r>
    <n v="5072"/>
    <x v="2509"/>
    <x v="2"/>
    <x v="233"/>
    <d v="2011-08-12T00:00:00"/>
    <s v="Standard Class"/>
    <s v="MA-17560"/>
    <s v="Matt Abelman"/>
    <x v="2"/>
    <x v="0"/>
    <s v="Trenton"/>
    <x v="12"/>
    <n v="48183"/>
    <x v="2"/>
    <s v="FUR-FU-10002088"/>
    <x v="0"/>
    <x v="5"/>
    <s v="Nu-Dell Float Frame 11 x 14 1/2"/>
    <n v="53.88"/>
    <n v="6"/>
    <n v="0"/>
    <n v="22.629600000000003"/>
  </r>
  <r>
    <n v="5073"/>
    <x v="2509"/>
    <x v="2"/>
    <x v="233"/>
    <d v="2011-08-12T00:00:00"/>
    <s v="Standard Class"/>
    <s v="MA-17560"/>
    <s v="Matt Abelman"/>
    <x v="2"/>
    <x v="0"/>
    <s v="Trenton"/>
    <x v="12"/>
    <n v="48183"/>
    <x v="2"/>
    <s v="TEC-PH-10001128"/>
    <x v="2"/>
    <x v="7"/>
    <s v="Motorola Droid Maxx"/>
    <n v="299.98"/>
    <n v="2"/>
    <n v="0"/>
    <n v="83.994400000000013"/>
  </r>
  <r>
    <n v="5074"/>
    <x v="2510"/>
    <x v="1"/>
    <x v="599"/>
    <d v="2012-11-05T00:00:00"/>
    <s v="Same Day"/>
    <s v="JM-16195"/>
    <s v="Justin MacKendrick"/>
    <x v="0"/>
    <x v="0"/>
    <s v="San Francisco"/>
    <x v="1"/>
    <n v="94109"/>
    <x v="1"/>
    <s v="OFF-ST-10000649"/>
    <x v="1"/>
    <x v="4"/>
    <s v="Hanging Personal Folder File"/>
    <n v="62.8"/>
    <n v="4"/>
    <n v="0"/>
    <n v="15.700000000000003"/>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09999999999991"/>
    <n v="5"/>
    <n v="0.3"/>
    <n v="-95.670000000000044"/>
  </r>
  <r>
    <n v="5077"/>
    <x v="2512"/>
    <x v="2"/>
    <x v="1017"/>
    <d v="2011-04-22T00:00:00"/>
    <s v="Second Class"/>
    <s v="SV-20365"/>
    <s v="Seth Vernon"/>
    <x v="0"/>
    <x v="0"/>
    <s v="Houston"/>
    <x v="5"/>
    <n v="77070"/>
    <x v="2"/>
    <s v="OFF-ST-10004634"/>
    <x v="1"/>
    <x v="4"/>
    <s v="Personal Folder Holder, Ebony"/>
    <n v="44.840000000000011"/>
    <n v="5"/>
    <n v="0.2"/>
    <n v="5.6049999999999951"/>
  </r>
  <r>
    <n v="5078"/>
    <x v="2512"/>
    <x v="2"/>
    <x v="1017"/>
    <d v="2011-04-22T00:00:00"/>
    <s v="Second Class"/>
    <s v="SV-20365"/>
    <s v="Seth Vernon"/>
    <x v="0"/>
    <x v="0"/>
    <s v="Houston"/>
    <x v="5"/>
    <n v="77070"/>
    <x v="2"/>
    <s v="FUR-TA-10004442"/>
    <x v="0"/>
    <x v="3"/>
    <s v="Riverside Furniture Stanwyck Manor Table Series"/>
    <n v="401.59000000000003"/>
    <n v="2"/>
    <n v="0.3"/>
    <n v="-131.95100000000002"/>
  </r>
  <r>
    <n v="5079"/>
    <x v="2513"/>
    <x v="3"/>
    <x v="343"/>
    <d v="2014-11-18T00:00:00"/>
    <s v="Standard Class"/>
    <s v="CG-12040"/>
    <s v="Catherine Glotzbach"/>
    <x v="2"/>
    <x v="0"/>
    <s v="Milwaukee"/>
    <x v="6"/>
    <n v="53209"/>
    <x v="2"/>
    <s v="OFF-BI-10002949"/>
    <x v="1"/>
    <x v="8"/>
    <s v="Prestige Round Ring Binders"/>
    <n v="18.240000000000002"/>
    <n v="3"/>
    <n v="0"/>
    <n v="8.5727999999999991"/>
  </r>
  <r>
    <n v="5080"/>
    <x v="2514"/>
    <x v="3"/>
    <x v="920"/>
    <d v="2014-11-30T00:00:00"/>
    <s v="Standard Class"/>
    <s v="BD-11500"/>
    <s v="Bradley Drucker"/>
    <x v="0"/>
    <x v="0"/>
    <s v="San Francisco"/>
    <x v="1"/>
    <n v="94122"/>
    <x v="1"/>
    <s v="FUR-BO-10002213"/>
    <x v="0"/>
    <x v="0"/>
    <s v="Sauder Forest Hills Library, Woodland Oak Finish"/>
    <n v="359.49899999999997"/>
    <n v="3"/>
    <n v="0.15"/>
    <n v="-29.605799999999981"/>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4"/>
    <n v="4"/>
    <n v="0.2"/>
    <n v="7.2576000000000001"/>
  </r>
  <r>
    <n v="5083"/>
    <x v="2516"/>
    <x v="0"/>
    <x v="162"/>
    <d v="2013-09-13T00:00:00"/>
    <s v="Standard Class"/>
    <s v="JM-15580"/>
    <s v="Jill Matthias"/>
    <x v="0"/>
    <x v="0"/>
    <s v="Monroe"/>
    <x v="3"/>
    <n v="28110"/>
    <x v="0"/>
    <s v="TEC-AC-10004209"/>
    <x v="2"/>
    <x v="11"/>
    <s v="Memorex Froggy Flash Drive 4 GB"/>
    <n v="35.167999999999999"/>
    <n v="4"/>
    <n v="0.2"/>
    <n v="8.3524000000000012"/>
  </r>
  <r>
    <n v="5084"/>
    <x v="2516"/>
    <x v="0"/>
    <x v="162"/>
    <d v="2013-09-13T00:00:00"/>
    <s v="Standard Class"/>
    <s v="JM-15580"/>
    <s v="Jill Matthias"/>
    <x v="0"/>
    <x v="0"/>
    <s v="Monroe"/>
    <x v="3"/>
    <n v="28110"/>
    <x v="0"/>
    <s v="OFF-PA-10000501"/>
    <x v="1"/>
    <x v="10"/>
    <s v="Petty Cash Envelope"/>
    <n v="64.704000000000008"/>
    <n v="3"/>
    <n v="0.2"/>
    <n v="23.455199999999998"/>
  </r>
  <r>
    <n v="5085"/>
    <x v="2517"/>
    <x v="0"/>
    <x v="112"/>
    <d v="2013-06-10T00:00:00"/>
    <s v="Second Class"/>
    <s v="SC-20230"/>
    <s v="Scot Coram"/>
    <x v="1"/>
    <x v="0"/>
    <s v="Lowell"/>
    <x v="31"/>
    <n v="1852"/>
    <x v="3"/>
    <s v="OFF-PA-10003656"/>
    <x v="1"/>
    <x v="10"/>
    <s v="Xerox 1935"/>
    <n v="105.52"/>
    <n v="4"/>
    <n v="0"/>
    <n v="48.539199999999994"/>
  </r>
  <r>
    <n v="5086"/>
    <x v="2518"/>
    <x v="1"/>
    <x v="974"/>
    <d v="2012-06-23T00:00:00"/>
    <s v="Standard Class"/>
    <s v="ME-17320"/>
    <s v="Maria Etezadi"/>
    <x v="2"/>
    <x v="0"/>
    <s v="Dallas"/>
    <x v="5"/>
    <n v="75081"/>
    <x v="2"/>
    <s v="OFF-BI-10001107"/>
    <x v="1"/>
    <x v="8"/>
    <s v="GBC White Gloss Covers, Plain Front"/>
    <n v="5.7919999999999989"/>
    <n v="2"/>
    <n v="0.8"/>
    <n v="-9.5568000000000026"/>
  </r>
  <r>
    <n v="5087"/>
    <x v="2519"/>
    <x v="1"/>
    <x v="616"/>
    <d v="2012-03-09T00:00:00"/>
    <s v="Standard Class"/>
    <s v="KN-16390"/>
    <s v="Katherine Nockton"/>
    <x v="1"/>
    <x v="0"/>
    <s v="Philadelphia"/>
    <x v="9"/>
    <n v="19120"/>
    <x v="3"/>
    <s v="TEC-PH-10000562"/>
    <x v="2"/>
    <x v="7"/>
    <s v="Samsung Convoy 3"/>
    <n v="466.15799999999996"/>
    <n v="7"/>
    <n v="0.4"/>
    <n v="-93.231599999999958"/>
  </r>
  <r>
    <n v="5088"/>
    <x v="2519"/>
    <x v="1"/>
    <x v="616"/>
    <d v="2012-03-09T00:00:00"/>
    <s v="Standard Class"/>
    <s v="KN-16390"/>
    <s v="Katherine Nockton"/>
    <x v="1"/>
    <x v="0"/>
    <s v="Philadelphia"/>
    <x v="9"/>
    <n v="19120"/>
    <x v="3"/>
    <s v="TEC-AC-10001101"/>
    <x v="2"/>
    <x v="11"/>
    <s v="Sony 16GB Class 10 Micro SDHC R40 Memory Card"/>
    <n v="10.312000000000001"/>
    <n v="1"/>
    <n v="0.2"/>
    <n v="-1.2890000000000006"/>
  </r>
  <r>
    <n v="5089"/>
    <x v="2519"/>
    <x v="1"/>
    <x v="616"/>
    <d v="2012-03-09T00:00:00"/>
    <s v="Standard Class"/>
    <s v="KN-16390"/>
    <s v="Katherine Nockton"/>
    <x v="1"/>
    <x v="0"/>
    <s v="Philadelphia"/>
    <x v="9"/>
    <n v="19120"/>
    <x v="3"/>
    <s v="OFF-BI-10003529"/>
    <x v="1"/>
    <x v="8"/>
    <s v="Avery Round Ring Poly Binders"/>
    <n v="2.556"/>
    <n v="3"/>
    <n v="0.7"/>
    <n v="-1.7892000000000001"/>
  </r>
  <r>
    <n v="5090"/>
    <x v="2520"/>
    <x v="3"/>
    <x v="1018"/>
    <d v="2014-08-08T00:00:00"/>
    <s v="First Class"/>
    <s v="HM-14860"/>
    <s v="Harry Marie"/>
    <x v="1"/>
    <x v="0"/>
    <s v="Loveland"/>
    <x v="22"/>
    <n v="80538"/>
    <x v="1"/>
    <s v="OFF-PA-10001752"/>
    <x v="1"/>
    <x v="10"/>
    <s v="Hammermill CopyPlus Copy Paper (20Lb. and 84 Bright)"/>
    <n v="7.9680000000000009"/>
    <n v="2"/>
    <n v="0.2"/>
    <n v="2.8884000000000007"/>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49999999999996"/>
    <n v="3"/>
    <n v="0"/>
    <n v="13.891499999999999"/>
  </r>
  <r>
    <n v="5094"/>
    <x v="2523"/>
    <x v="2"/>
    <x v="776"/>
    <d v="2011-12-10T00:00:00"/>
    <s v="Standard Class"/>
    <s v="BK-11260"/>
    <s v="Berenike Kampe"/>
    <x v="0"/>
    <x v="0"/>
    <s v="Chicago"/>
    <x v="10"/>
    <n v="60610"/>
    <x v="2"/>
    <s v="OFF-AP-10004036"/>
    <x v="1"/>
    <x v="9"/>
    <s v="Bionaire 99.97% HEPA Air Cleaner"/>
    <n v="14.015999999999996"/>
    <n v="4"/>
    <n v="0.8"/>
    <n v="-31.536000000000001"/>
  </r>
  <r>
    <n v="5095"/>
    <x v="2523"/>
    <x v="2"/>
    <x v="776"/>
    <d v="2011-12-10T00:00:00"/>
    <s v="Standard Class"/>
    <s v="BK-11260"/>
    <s v="Berenike Kampe"/>
    <x v="0"/>
    <x v="0"/>
    <s v="Chicago"/>
    <x v="10"/>
    <n v="60610"/>
    <x v="2"/>
    <s v="FUR-TA-10004086"/>
    <x v="0"/>
    <x v="3"/>
    <s v="KI Adjustable-Height Table"/>
    <n v="214.95000000000002"/>
    <n v="5"/>
    <n v="0.5"/>
    <n v="-120.37200000000003"/>
  </r>
  <r>
    <n v="5096"/>
    <x v="2523"/>
    <x v="2"/>
    <x v="776"/>
    <d v="2011-12-10T00:00:00"/>
    <s v="Standard Class"/>
    <s v="BK-11260"/>
    <s v="Berenike Kampe"/>
    <x v="0"/>
    <x v="0"/>
    <s v="Chicago"/>
    <x v="10"/>
    <n v="60610"/>
    <x v="2"/>
    <s v="TEC-PH-10000307"/>
    <x v="2"/>
    <x v="7"/>
    <s v="Shocksock Galaxy S4 Armband"/>
    <n v="35.04"/>
    <n v="4"/>
    <n v="0.2"/>
    <n v="-7.0080000000000044"/>
  </r>
  <r>
    <n v="5097"/>
    <x v="2523"/>
    <x v="2"/>
    <x v="776"/>
    <d v="2011-12-10T00:00:00"/>
    <s v="Standard Class"/>
    <s v="BK-11260"/>
    <s v="Berenike Kampe"/>
    <x v="0"/>
    <x v="0"/>
    <s v="Chicago"/>
    <x v="10"/>
    <n v="60610"/>
    <x v="2"/>
    <s v="FUR-FU-10002088"/>
    <x v="0"/>
    <x v="5"/>
    <s v="Nu-Dell Float Frame 11 x 14 1/2"/>
    <n v="10.776000000000002"/>
    <n v="3"/>
    <n v="0.6"/>
    <n v="-4.8491999999999997"/>
  </r>
  <r>
    <n v="5098"/>
    <x v="2523"/>
    <x v="2"/>
    <x v="776"/>
    <d v="2011-12-10T00:00:00"/>
    <s v="Standard Class"/>
    <s v="BK-11260"/>
    <s v="Berenike Kampe"/>
    <x v="0"/>
    <x v="0"/>
    <s v="Chicago"/>
    <x v="10"/>
    <n v="60610"/>
    <x v="2"/>
    <s v="OFF-BI-10004965"/>
    <x v="1"/>
    <x v="8"/>
    <s v="Ibico Covers for Plastic or Wire Binding Elements"/>
    <n v="4.5999999999999988"/>
    <n v="2"/>
    <n v="0.8"/>
    <n v="-8.0500000000000025"/>
  </r>
  <r>
    <n v="5099"/>
    <x v="2523"/>
    <x v="2"/>
    <x v="776"/>
    <d v="2011-12-10T00:00:00"/>
    <s v="Standard Class"/>
    <s v="BK-11260"/>
    <s v="Berenike Kampe"/>
    <x v="0"/>
    <x v="0"/>
    <s v="Chicago"/>
    <x v="10"/>
    <n v="60610"/>
    <x v="2"/>
    <s v="OFF-ST-10002485"/>
    <x v="1"/>
    <x v="4"/>
    <s v="Rogers Deluxe File Chest"/>
    <n v="35.167999999999999"/>
    <n v="2"/>
    <n v="0.2"/>
    <n v="-8.3524000000000012"/>
  </r>
  <r>
    <n v="5100"/>
    <x v="2524"/>
    <x v="1"/>
    <x v="976"/>
    <d v="2012-08-12T00:00:00"/>
    <s v="Standard Class"/>
    <s v="PN-18775"/>
    <s v="Parhena Norris"/>
    <x v="2"/>
    <x v="0"/>
    <s v="Bakersfield"/>
    <x v="1"/>
    <n v="93309"/>
    <x v="1"/>
    <s v="OFF-BI-10002194"/>
    <x v="1"/>
    <x v="8"/>
    <s v="Cardinal Hold-It CD Pocket"/>
    <n v="19.152000000000001"/>
    <n v="3"/>
    <n v="0.2"/>
    <n v="6.4638000000000009"/>
  </r>
  <r>
    <n v="5101"/>
    <x v="2525"/>
    <x v="2"/>
    <x v="461"/>
    <d v="2011-03-17T00:00:00"/>
    <s v="Same Day"/>
    <s v="AZ-10750"/>
    <s v="Annie Zypern"/>
    <x v="0"/>
    <x v="0"/>
    <s v="Dallas"/>
    <x v="5"/>
    <n v="75217"/>
    <x v="2"/>
    <s v="OFF-AR-10003732"/>
    <x v="1"/>
    <x v="6"/>
    <s v="Newell 333"/>
    <n v="4.4479999999999995"/>
    <n v="2"/>
    <n v="0.2"/>
    <n v="0.3335999999999999"/>
  </r>
  <r>
    <n v="5102"/>
    <x v="2525"/>
    <x v="2"/>
    <x v="461"/>
    <d v="2011-03-17T00:00:00"/>
    <s v="Same Day"/>
    <s v="AZ-10750"/>
    <s v="Annie Zypern"/>
    <x v="0"/>
    <x v="0"/>
    <s v="Dallas"/>
    <x v="5"/>
    <n v="75217"/>
    <x v="2"/>
    <s v="OFF-PA-10002195"/>
    <x v="1"/>
    <x v="10"/>
    <s v="Xerox 1966"/>
    <n v="5.1840000000000011"/>
    <n v="1"/>
    <n v="0.2"/>
    <n v="1.8792"/>
  </r>
  <r>
    <n v="5103"/>
    <x v="2525"/>
    <x v="2"/>
    <x v="461"/>
    <d v="2011-03-17T00:00:00"/>
    <s v="Same Day"/>
    <s v="AZ-10750"/>
    <s v="Annie Zypern"/>
    <x v="0"/>
    <x v="0"/>
    <s v="Dallas"/>
    <x v="5"/>
    <n v="75217"/>
    <x v="2"/>
    <s v="OFF-PA-10002365"/>
    <x v="1"/>
    <x v="10"/>
    <s v="Xerox 1967"/>
    <n v="15.552000000000003"/>
    <n v="3"/>
    <n v="0.2"/>
    <n v="5.4432"/>
  </r>
  <r>
    <n v="5104"/>
    <x v="2526"/>
    <x v="1"/>
    <x v="514"/>
    <d v="2012-03-30T00:00:00"/>
    <s v="Second Class"/>
    <s v="GM-14500"/>
    <s v="Gene McClure"/>
    <x v="0"/>
    <x v="0"/>
    <s v="Philadelphia"/>
    <x v="9"/>
    <n v="19140"/>
    <x v="3"/>
    <s v="OFF-PA-10001950"/>
    <x v="1"/>
    <x v="10"/>
    <s v="Southworth 25% Cotton Antique Laid Paper &amp; Envelopes"/>
    <n v="40.032000000000004"/>
    <n v="6"/>
    <n v="0.2"/>
    <n v="12.509999999999993"/>
  </r>
  <r>
    <n v="5105"/>
    <x v="2526"/>
    <x v="1"/>
    <x v="514"/>
    <d v="2012-03-30T00:00:00"/>
    <s v="Second Class"/>
    <s v="GM-14500"/>
    <s v="Gene McClure"/>
    <x v="0"/>
    <x v="0"/>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7999999999995"/>
    <n v="9"/>
    <n v="0.2"/>
    <n v="5.2559999999999985"/>
  </r>
  <r>
    <n v="5109"/>
    <x v="2529"/>
    <x v="3"/>
    <x v="1016"/>
    <d v="2014-04-27T00:00:00"/>
    <s v="First Class"/>
    <s v="PN-18775"/>
    <s v="Parhena Norris"/>
    <x v="2"/>
    <x v="0"/>
    <s v="Nashville"/>
    <x v="18"/>
    <n v="37211"/>
    <x v="0"/>
    <s v="OFF-AR-10001958"/>
    <x v="1"/>
    <x v="6"/>
    <s v="Stanley Bostitch Contemporary Electric Pencil Sharpeners"/>
    <n v="67.92"/>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6000000000028"/>
  </r>
  <r>
    <n v="5112"/>
    <x v="2530"/>
    <x v="2"/>
    <x v="638"/>
    <d v="2011-10-22T00:00:00"/>
    <s v="Standard Class"/>
    <s v="EH-13765"/>
    <s v="Edward Hooks"/>
    <x v="1"/>
    <x v="0"/>
    <s v="Philadelphia"/>
    <x v="9"/>
    <n v="19134"/>
    <x v="3"/>
    <s v="OFF-PA-10003016"/>
    <x v="1"/>
    <x v="10"/>
    <s v="Adams &quot;While You Were Out&quot; Message Pads"/>
    <n v="10.048000000000002"/>
    <n v="4"/>
    <n v="0.2"/>
    <n v="3.1399999999999988"/>
  </r>
  <r>
    <n v="5113"/>
    <x v="2531"/>
    <x v="1"/>
    <x v="50"/>
    <d v="2012-11-13T00:00:00"/>
    <s v="Same Day"/>
    <s v="HA-14905"/>
    <s v="Helen Abelman"/>
    <x v="0"/>
    <x v="0"/>
    <s v="Chicago"/>
    <x v="10"/>
    <n v="60610"/>
    <x v="2"/>
    <s v="FUR-FU-10001025"/>
    <x v="0"/>
    <x v="5"/>
    <s v="Eldon Imàge Series Desk Accessories, Clear"/>
    <n v="17.496000000000002"/>
    <n v="9"/>
    <n v="0.6"/>
    <n v="-7.4357999999999969"/>
  </r>
  <r>
    <n v="5114"/>
    <x v="2532"/>
    <x v="0"/>
    <x v="1011"/>
    <d v="2013-02-02T00:00:00"/>
    <s v="Second Class"/>
    <s v="AB-10150"/>
    <s v="Aimee Bixby"/>
    <x v="0"/>
    <x v="0"/>
    <s v="Dallas"/>
    <x v="5"/>
    <n v="75220"/>
    <x v="2"/>
    <s v="OFF-PA-10003936"/>
    <x v="1"/>
    <x v="10"/>
    <s v="Xerox 1994"/>
    <n v="15.552000000000003"/>
    <n v="3"/>
    <n v="0.2"/>
    <n v="5.4432"/>
  </r>
  <r>
    <n v="5115"/>
    <x v="2533"/>
    <x v="0"/>
    <x v="1019"/>
    <d v="2013-11-23T00:00:00"/>
    <s v="Standard Class"/>
    <s v="MS-17365"/>
    <s v="Maribeth Schnelling"/>
    <x v="0"/>
    <x v="0"/>
    <s v="Carlsbad"/>
    <x v="27"/>
    <n v="88220"/>
    <x v="1"/>
    <s v="OFF-BI-10004140"/>
    <x v="1"/>
    <x v="8"/>
    <s v="Avery Non-Stick Binders"/>
    <n v="10.776000000000002"/>
    <n v="3"/>
    <n v="0.2"/>
    <n v="3.3674999999999984"/>
  </r>
  <r>
    <n v="5116"/>
    <x v="2534"/>
    <x v="3"/>
    <x v="800"/>
    <d v="2014-07-30T00:00:00"/>
    <s v="Standard Class"/>
    <s v="DD-13570"/>
    <s v="Dorothy Dickinson"/>
    <x v="0"/>
    <x v="0"/>
    <s v="Philadelphia"/>
    <x v="9"/>
    <n v="19134"/>
    <x v="3"/>
    <s v="OFF-LA-10004178"/>
    <x v="1"/>
    <x v="2"/>
    <s v="Avery 491"/>
    <n v="3.3040000000000003"/>
    <n v="1"/>
    <n v="0.2"/>
    <n v="1.0737999999999999"/>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799999999998"/>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6000000000012"/>
    <n v="9"/>
    <n v="0.2"/>
    <n v="28.657800000000002"/>
  </r>
  <r>
    <n v="5121"/>
    <x v="2537"/>
    <x v="2"/>
    <x v="527"/>
    <d v="2011-04-08T00:00:00"/>
    <s v="Standard Class"/>
    <s v="KB-16585"/>
    <s v="Ken Black"/>
    <x v="1"/>
    <x v="0"/>
    <s v="Lafayette"/>
    <x v="28"/>
    <n v="70506"/>
    <x v="0"/>
    <s v="OFF-ST-10004180"/>
    <x v="1"/>
    <x v="4"/>
    <s v="Safco Commercial Shelving"/>
    <n v="232.54999999999998"/>
    <n v="5"/>
    <n v="0"/>
    <n v="9.3019999999999925"/>
  </r>
  <r>
    <n v="5122"/>
    <x v="2537"/>
    <x v="2"/>
    <x v="527"/>
    <d v="2011-04-08T00:00:00"/>
    <s v="Standard Class"/>
    <s v="KB-16585"/>
    <s v="Ken Black"/>
    <x v="1"/>
    <x v="0"/>
    <s v="Lafayette"/>
    <x v="28"/>
    <n v="70506"/>
    <x v="0"/>
    <s v="TEC-AC-10002926"/>
    <x v="2"/>
    <x v="11"/>
    <s v="Logitech Wireless Marathon Mouse M705"/>
    <n v="99.98"/>
    <n v="2"/>
    <n v="0"/>
    <n v="42.991400000000006"/>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4000000000005"/>
  </r>
  <r>
    <n v="5125"/>
    <x v="2538"/>
    <x v="2"/>
    <x v="80"/>
    <d v="2011-09-14T00:00:00"/>
    <s v="Same Day"/>
    <s v="DM-13015"/>
    <s v="Darrin Martin"/>
    <x v="0"/>
    <x v="0"/>
    <s v="New York City"/>
    <x v="15"/>
    <n v="10009"/>
    <x v="3"/>
    <s v="FUR-TA-10001039"/>
    <x v="0"/>
    <x v="3"/>
    <s v="KI Adjustable-Height Table"/>
    <n v="464.29200000000003"/>
    <n v="9"/>
    <n v="0.4"/>
    <n v="-108.33479999999997"/>
  </r>
  <r>
    <n v="5126"/>
    <x v="2538"/>
    <x v="2"/>
    <x v="80"/>
    <d v="2011-09-14T00:00:00"/>
    <s v="Same Day"/>
    <s v="DM-13015"/>
    <s v="Darrin Martin"/>
    <x v="0"/>
    <x v="0"/>
    <s v="New York City"/>
    <x v="15"/>
    <n v="10009"/>
    <x v="3"/>
    <s v="OFF-EN-10001099"/>
    <x v="1"/>
    <x v="12"/>
    <s v="Staples"/>
    <n v="68.459999999999994"/>
    <n v="7"/>
    <n v="0"/>
    <n v="31.491599999999995"/>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x v="0"/>
    <s v="New York City"/>
    <x v="15"/>
    <n v="10009"/>
    <x v="3"/>
    <s v="TEC-PH-10001536"/>
    <x v="2"/>
    <x v="7"/>
    <s v="Spigen Samsung Galaxy S5 Case Wallet"/>
    <n v="16.989999999999998"/>
    <n v="1"/>
    <n v="0"/>
    <n v="4.4173999999999989"/>
  </r>
  <r>
    <n v="5130"/>
    <x v="2538"/>
    <x v="2"/>
    <x v="80"/>
    <d v="2011-09-14T00:00:00"/>
    <s v="Same Day"/>
    <s v="DM-13015"/>
    <s v="Darrin Martin"/>
    <x v="0"/>
    <x v="0"/>
    <s v="New York City"/>
    <x v="15"/>
    <n v="10009"/>
    <x v="3"/>
    <s v="TEC-PH-10000526"/>
    <x v="2"/>
    <x v="7"/>
    <s v="Vtech CS6719"/>
    <n v="287.96999999999997"/>
    <n v="3"/>
    <n v="0"/>
    <n v="80.631600000000006"/>
  </r>
  <r>
    <n v="5131"/>
    <x v="2538"/>
    <x v="2"/>
    <x v="80"/>
    <d v="2011-09-14T00:00:00"/>
    <s v="Same Day"/>
    <s v="DM-13015"/>
    <s v="Darrin Martin"/>
    <x v="0"/>
    <x v="0"/>
    <s v="New York City"/>
    <x v="15"/>
    <n v="10009"/>
    <x v="3"/>
    <s v="OFF-PA-10000213"/>
    <x v="1"/>
    <x v="10"/>
    <s v="Xerox 198"/>
    <n v="44.820000000000007"/>
    <n v="9"/>
    <n v="0"/>
    <n v="21.06540000000000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0000000000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s v="New York City"/>
    <x v="15"/>
    <n v="10009"/>
    <x v="3"/>
    <s v="OFF-BI-10003364"/>
    <x v="1"/>
    <x v="8"/>
    <s v="Binding Machine Supplies"/>
    <n v="93.344000000000008"/>
    <n v="4"/>
    <n v="0.2"/>
    <n v="32.670400000000001"/>
  </r>
  <r>
    <n v="5136"/>
    <x v="2542"/>
    <x v="0"/>
    <x v="248"/>
    <d v="2013-10-29T00:00:00"/>
    <s v="Standard Class"/>
    <s v="AB-10255"/>
    <s v="Alejandro Ballentine"/>
    <x v="2"/>
    <x v="0"/>
    <s v="Seattle"/>
    <x v="4"/>
    <n v="98103"/>
    <x v="1"/>
    <s v="OFF-FA-10002983"/>
    <x v="1"/>
    <x v="13"/>
    <s v="Advantus SlideClip Paper Clips"/>
    <n v="17.05"/>
    <n v="5"/>
    <n v="0"/>
    <n v="8.1840000000000011"/>
  </r>
  <r>
    <n v="5137"/>
    <x v="2543"/>
    <x v="1"/>
    <x v="639"/>
    <d v="2012-12-19T00:00:00"/>
    <s v="Standard Class"/>
    <s v="RD-19480"/>
    <s v="Rick Duston"/>
    <x v="0"/>
    <x v="0"/>
    <s v="San Diego"/>
    <x v="1"/>
    <n v="92105"/>
    <x v="1"/>
    <s v="OFF-BI-10002432"/>
    <x v="1"/>
    <x v="8"/>
    <s v="Wilson Jones Standard D-Ring Binders"/>
    <n v="8.0960000000000001"/>
    <n v="2"/>
    <n v="0.2"/>
    <n v="2.7323999999999993"/>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0000000000004"/>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599999999995"/>
  </r>
  <r>
    <n v="5143"/>
    <x v="2547"/>
    <x v="0"/>
    <x v="178"/>
    <d v="2013-04-06T00:00:00"/>
    <s v="Standard Class"/>
    <s v="FP-14320"/>
    <s v="Frank Preis"/>
    <x v="0"/>
    <x v="0"/>
    <s v="New York City"/>
    <x v="15"/>
    <n v="10009"/>
    <x v="3"/>
    <s v="OFF-SU-10000946"/>
    <x v="1"/>
    <x v="14"/>
    <s v="Staples"/>
    <n v="63.84"/>
    <n v="8"/>
    <n v="0"/>
    <n v="18.513599999999997"/>
  </r>
  <r>
    <n v="5144"/>
    <x v="2547"/>
    <x v="0"/>
    <x v="178"/>
    <d v="2013-04-06T00:00:00"/>
    <s v="Standard Class"/>
    <s v="FP-14320"/>
    <s v="Frank Preis"/>
    <x v="0"/>
    <x v="0"/>
    <s v="New York City"/>
    <x v="15"/>
    <n v="10009"/>
    <x v="3"/>
    <s v="OFF-BI-10004140"/>
    <x v="1"/>
    <x v="8"/>
    <s v="Avery Non-Stick Binders"/>
    <n v="3.5920000000000005"/>
    <n v="1"/>
    <n v="0.2"/>
    <n v="1.1224999999999996"/>
  </r>
  <r>
    <n v="5145"/>
    <x v="2548"/>
    <x v="3"/>
    <x v="62"/>
    <d v="2014-02-08T00:00:00"/>
    <s v="Standard Class"/>
    <s v="JL-15835"/>
    <s v="John Lee"/>
    <x v="0"/>
    <x v="0"/>
    <s v="Los Angeles"/>
    <x v="1"/>
    <n v="90045"/>
    <x v="1"/>
    <s v="FUR-FU-10003039"/>
    <x v="0"/>
    <x v="5"/>
    <s v="Howard Miller 11-1/2&quot; Diameter Grantwood Wall Clock"/>
    <n v="86.26"/>
    <n v="2"/>
    <n v="0"/>
    <n v="29.328400000000002"/>
  </r>
  <r>
    <n v="5146"/>
    <x v="2548"/>
    <x v="3"/>
    <x v="62"/>
    <d v="2014-02-08T00:00:00"/>
    <s v="Standard Class"/>
    <s v="JL-15835"/>
    <s v="John Lee"/>
    <x v="0"/>
    <x v="0"/>
    <s v="Los Angeles"/>
    <x v="1"/>
    <n v="90045"/>
    <x v="1"/>
    <s v="OFF-ST-10000464"/>
    <x v="1"/>
    <x v="4"/>
    <s v="Multi-Use Personal File Cart and Caster Set, Three Stacking Bins"/>
    <n v="139.04"/>
    <n v="4"/>
    <n v="0"/>
    <n v="38.931200000000004"/>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3999999999997"/>
  </r>
  <r>
    <n v="5149"/>
    <x v="2549"/>
    <x v="3"/>
    <x v="165"/>
    <d v="2015-01-01T00:00:00"/>
    <s v="Standard Class"/>
    <s v="JL-15175"/>
    <s v="James Lanier"/>
    <x v="2"/>
    <x v="0"/>
    <s v="Chandler"/>
    <x v="16"/>
    <n v="85224"/>
    <x v="1"/>
    <s v="FUR-CH-10001394"/>
    <x v="0"/>
    <x v="1"/>
    <s v="Global Leather Executive Chair"/>
    <n v="842.37600000000009"/>
    <n v="3"/>
    <n v="0.2"/>
    <n v="105.29699999999988"/>
  </r>
  <r>
    <n v="5150"/>
    <x v="2550"/>
    <x v="2"/>
    <x v="261"/>
    <d v="2011-06-21T00:00:00"/>
    <s v="Same Day"/>
    <s v="JG-15160"/>
    <s v="James Galang"/>
    <x v="0"/>
    <x v="0"/>
    <s v="Long Beach"/>
    <x v="15"/>
    <n v="11561"/>
    <x v="3"/>
    <s v="TEC-PH-10001578"/>
    <x v="2"/>
    <x v="7"/>
    <s v="Polycom SoundStation2 EX Conference phone"/>
    <n v="1214.8499999999999"/>
    <n v="3"/>
    <n v="0"/>
    <n v="352.30649999999997"/>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00000000000006"/>
    <n v="5"/>
    <n v="0"/>
    <n v="10.373999999999999"/>
  </r>
  <r>
    <n v="5153"/>
    <x v="2553"/>
    <x v="2"/>
    <x v="479"/>
    <d v="2011-07-06T00:00:00"/>
    <s v="Standard Class"/>
    <s v="CS-11860"/>
    <s v="Cari Schnelling"/>
    <x v="0"/>
    <x v="0"/>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x v="0"/>
    <s v="New York City"/>
    <x v="15"/>
    <n v="10011"/>
    <x v="3"/>
    <s v="OFF-AR-10001026"/>
    <x v="1"/>
    <x v="6"/>
    <s v="Sanford Uni-Blazer View Highlighters, Chisel Tip, Yellow"/>
    <n v="6.6000000000000005"/>
    <n v="3"/>
    <n v="0"/>
    <n v="2.9040000000000008"/>
  </r>
  <r>
    <n v="5155"/>
    <x v="2554"/>
    <x v="1"/>
    <x v="976"/>
    <d v="2012-08-08T00:00:00"/>
    <s v="First Class"/>
    <s v="KW-16570"/>
    <s v="Kelly Williams"/>
    <x v="0"/>
    <x v="0"/>
    <s v="Kirkwood"/>
    <x v="25"/>
    <n v="63122"/>
    <x v="2"/>
    <s v="OFF-BI-10002215"/>
    <x v="1"/>
    <x v="8"/>
    <s v="Wilson Jones Hanging View Binder, White, 1&quot;"/>
    <n v="28.4"/>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40000000001"/>
    <n v="2"/>
    <n v="0.2"/>
    <n v="125.19799999999992"/>
  </r>
  <r>
    <n v="5158"/>
    <x v="2555"/>
    <x v="3"/>
    <x v="160"/>
    <d v="2014-07-05T00:00:00"/>
    <s v="Second Class"/>
    <s v="GH-14410"/>
    <s v="Gary Hansen"/>
    <x v="2"/>
    <x v="0"/>
    <s v="Chicago"/>
    <x v="10"/>
    <n v="60653"/>
    <x v="2"/>
    <s v="FUR-CH-10000229"/>
    <x v="0"/>
    <x v="1"/>
    <s v="Global Enterprise Series Seating High-Back Swivel/Tilt Chairs"/>
    <n v="569.05799999999999"/>
    <n v="3"/>
    <n v="0.3"/>
    <n v="-178.84680000000006"/>
  </r>
  <r>
    <n v="5159"/>
    <x v="2555"/>
    <x v="3"/>
    <x v="160"/>
    <d v="2014-07-05T00:00:00"/>
    <s v="Second Class"/>
    <s v="GH-14410"/>
    <s v="Gary Hansen"/>
    <x v="2"/>
    <x v="0"/>
    <s v="Chicago"/>
    <x v="10"/>
    <n v="60653"/>
    <x v="2"/>
    <s v="FUR-FU-10003799"/>
    <x v="0"/>
    <x v="5"/>
    <s v="Seth Thomas 13 1/2&quot; Wall Clock"/>
    <n v="14.224000000000002"/>
    <n v="2"/>
    <n v="0.6"/>
    <n v="-10.312400000000004"/>
  </r>
  <r>
    <n v="5160"/>
    <x v="2556"/>
    <x v="1"/>
    <x v="662"/>
    <d v="2012-10-30T00:00:00"/>
    <s v="Second Class"/>
    <s v="AG-10495"/>
    <s v="Andrew Gjertsen"/>
    <x v="1"/>
    <x v="0"/>
    <s v="Peoria"/>
    <x v="16"/>
    <n v="85345"/>
    <x v="1"/>
    <s v="TEC-PH-10001700"/>
    <x v="2"/>
    <x v="7"/>
    <s v="Panasonic KX-TG6844B Expandable Digital Cordless Telephone"/>
    <n v="105.584"/>
    <n v="2"/>
    <n v="0.2"/>
    <n v="9.2386000000000053"/>
  </r>
  <r>
    <n v="5161"/>
    <x v="2556"/>
    <x v="1"/>
    <x v="662"/>
    <d v="2012-10-30T00:00:00"/>
    <s v="Second Class"/>
    <s v="AG-10495"/>
    <s v="Andrew Gjertsen"/>
    <x v="1"/>
    <x v="0"/>
    <s v="Peoria"/>
    <x v="16"/>
    <n v="85345"/>
    <x v="1"/>
    <s v="TEC-PH-10001527"/>
    <x v="2"/>
    <x v="7"/>
    <s v="Plantronics MX500i Earset"/>
    <n v="68.720000000000013"/>
    <n v="2"/>
    <n v="0.2"/>
    <n v="-14.603000000000005"/>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599999999995"/>
  </r>
  <r>
    <n v="5164"/>
    <x v="2559"/>
    <x v="1"/>
    <x v="380"/>
    <d v="2012-07-11T00:00:00"/>
    <s v="Standard Class"/>
    <s v="SJ-20215"/>
    <s v="Sarah Jordon"/>
    <x v="0"/>
    <x v="0"/>
    <s v="Pasadena"/>
    <x v="1"/>
    <n v="91104"/>
    <x v="1"/>
    <s v="FUR-CH-10003968"/>
    <x v="0"/>
    <x v="1"/>
    <s v="Novimex Turbo Task Chair"/>
    <n v="170.35200000000003"/>
    <n v="3"/>
    <n v="0.2"/>
    <n v="-17.035200000000003"/>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87"/>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3999999999994"/>
    <n v="3"/>
    <n v="0"/>
    <n v="112.78800000000001"/>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3"/>
  </r>
  <r>
    <n v="5171"/>
    <x v="2561"/>
    <x v="0"/>
    <x v="1022"/>
    <d v="2013-05-30T00:00:00"/>
    <s v="Second Class"/>
    <s v="LA-16780"/>
    <s v="Laura Armstrong"/>
    <x v="1"/>
    <x v="0"/>
    <s v="Detroit"/>
    <x v="12"/>
    <n v="48205"/>
    <x v="2"/>
    <s v="FUR-CH-10002024"/>
    <x v="0"/>
    <x v="1"/>
    <s v="HON 5400 Series Task Chairs for Big and Tall"/>
    <n v="3504.9"/>
    <n v="5"/>
    <n v="0"/>
    <n v="700.98000000000013"/>
  </r>
  <r>
    <n v="5172"/>
    <x v="2561"/>
    <x v="0"/>
    <x v="1022"/>
    <d v="2013-05-30T00:00:00"/>
    <s v="Second Class"/>
    <s v="LA-16780"/>
    <s v="Laura Armstrong"/>
    <x v="1"/>
    <x v="0"/>
    <s v="Detroit"/>
    <x v="12"/>
    <n v="48205"/>
    <x v="2"/>
    <s v="OFF-PA-10001790"/>
    <x v="1"/>
    <x v="10"/>
    <s v="Xerox 1910"/>
    <n v="144.12"/>
    <n v="3"/>
    <n v="0"/>
    <n v="69.177599999999984"/>
  </r>
  <r>
    <n v="5173"/>
    <x v="2561"/>
    <x v="0"/>
    <x v="1022"/>
    <d v="2013-05-30T00:00:00"/>
    <s v="Second Class"/>
    <s v="LA-16780"/>
    <s v="Laura Armstrong"/>
    <x v="1"/>
    <x v="0"/>
    <s v="Detroit"/>
    <x v="12"/>
    <n v="48205"/>
    <x v="2"/>
    <s v="OFF-PA-10000994"/>
    <x v="1"/>
    <x v="10"/>
    <s v="Xerox 1915"/>
    <n v="314.54999999999995"/>
    <n v="3"/>
    <n v="0"/>
    <n v="150.98399999999998"/>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19999999999996"/>
    <n v="2"/>
    <n v="0.8"/>
    <n v="-3.5224000000000011"/>
  </r>
  <r>
    <n v="5176"/>
    <x v="2563"/>
    <x v="3"/>
    <x v="15"/>
    <d v="2014-10-25T00:00:00"/>
    <s v="Standard Class"/>
    <s v="CA-12265"/>
    <s v="Christina Anderson"/>
    <x v="0"/>
    <x v="0"/>
    <s v="Waco"/>
    <x v="5"/>
    <n v="76706"/>
    <x v="2"/>
    <s v="FUR-BO-10004360"/>
    <x v="0"/>
    <x v="0"/>
    <s v="Rush Hierlooms Collection Rich Wood Bookcases"/>
    <n v="328.39919999999995"/>
    <n v="3"/>
    <n v="0.32"/>
    <n v="-91.758599999999973"/>
  </r>
  <r>
    <n v="5177"/>
    <x v="2564"/>
    <x v="0"/>
    <x v="732"/>
    <d v="2013-11-09T00:00:00"/>
    <s v="First Class"/>
    <s v="JH-15985"/>
    <s v="Joseph Holt"/>
    <x v="0"/>
    <x v="0"/>
    <s v="San Francisco"/>
    <x v="1"/>
    <n v="94109"/>
    <x v="1"/>
    <s v="OFF-BI-10002082"/>
    <x v="1"/>
    <x v="8"/>
    <s v="GBC Twin Loop Wire Binding Elements"/>
    <n v="53.248000000000005"/>
    <n v="2"/>
    <n v="0.2"/>
    <n v="19.968"/>
  </r>
  <r>
    <n v="5178"/>
    <x v="2565"/>
    <x v="0"/>
    <x v="482"/>
    <d v="2013-12-31T00:00:00"/>
    <s v="Standard Class"/>
    <s v="AJ-10795"/>
    <s v="Anthony Johnson"/>
    <x v="1"/>
    <x v="0"/>
    <s v="New York City"/>
    <x v="15"/>
    <n v="10024"/>
    <x v="3"/>
    <s v="OFF-BI-10004967"/>
    <x v="1"/>
    <x v="8"/>
    <s v="Round Ring Binders"/>
    <n v="4.9920000000000009"/>
    <n v="3"/>
    <n v="0.2"/>
    <n v="1.6848000000000001"/>
  </r>
  <r>
    <n v="5179"/>
    <x v="2566"/>
    <x v="1"/>
    <x v="657"/>
    <d v="2012-04-19T00:00:00"/>
    <s v="Standard Class"/>
    <s v="BT-11395"/>
    <s v="Bill Tyler"/>
    <x v="1"/>
    <x v="0"/>
    <s v="Los Angeles"/>
    <x v="1"/>
    <n v="90036"/>
    <x v="1"/>
    <s v="FUR-FU-10004973"/>
    <x v="0"/>
    <x v="5"/>
    <s v="Flat Face Poster Frame"/>
    <n v="37.68"/>
    <n v="2"/>
    <n v="0"/>
    <n v="15.825600000000001"/>
  </r>
  <r>
    <n v="5180"/>
    <x v="2566"/>
    <x v="1"/>
    <x v="657"/>
    <d v="2012-04-19T00:00:00"/>
    <s v="Standard Class"/>
    <s v="BT-11395"/>
    <s v="Bill Tyler"/>
    <x v="1"/>
    <x v="0"/>
    <s v="Los Angeles"/>
    <x v="1"/>
    <n v="90036"/>
    <x v="1"/>
    <s v="TEC-PH-10003645"/>
    <x v="2"/>
    <x v="7"/>
    <s v="Aastra 57i VoIP phone"/>
    <n v="258.57600000000002"/>
    <n v="2"/>
    <n v="0.2"/>
    <n v="19.393200000000007"/>
  </r>
  <r>
    <n v="5181"/>
    <x v="2566"/>
    <x v="1"/>
    <x v="657"/>
    <d v="2012-04-19T00:00:00"/>
    <s v="Standard Class"/>
    <s v="BT-11395"/>
    <s v="Bill Tyler"/>
    <x v="1"/>
    <x v="0"/>
    <s v="Los Angeles"/>
    <x v="1"/>
    <n v="90036"/>
    <x v="1"/>
    <s v="OFF-AP-10004980"/>
    <x v="1"/>
    <x v="9"/>
    <s v="3M Replacement Filter for Office Air Cleaner for 20' x 33' Room"/>
    <n v="75.84"/>
    <n v="2"/>
    <n v="0"/>
    <n v="29.577600000000004"/>
  </r>
  <r>
    <n v="5182"/>
    <x v="2567"/>
    <x v="3"/>
    <x v="510"/>
    <d v="2014-09-16T00:00:00"/>
    <s v="First Class"/>
    <s v="DJ-13510"/>
    <s v="Don Jones"/>
    <x v="1"/>
    <x v="0"/>
    <s v="Woonsocket"/>
    <x v="34"/>
    <n v="2895"/>
    <x v="3"/>
    <s v="OFF-PA-10003797"/>
    <x v="1"/>
    <x v="10"/>
    <s v="Xerox 209"/>
    <n v="45.36"/>
    <n v="7"/>
    <n v="0"/>
    <n v="21.772800000000004"/>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600000000004"/>
  </r>
  <r>
    <n v="5187"/>
    <x v="2570"/>
    <x v="1"/>
    <x v="154"/>
    <d v="2012-12-03T00:00:00"/>
    <s v="Standard Class"/>
    <s v="EH-14125"/>
    <s v="Eugene Hildebrand"/>
    <x v="2"/>
    <x v="0"/>
    <s v="Philadelphia"/>
    <x v="9"/>
    <n v="19140"/>
    <x v="3"/>
    <s v="TEC-PH-10002789"/>
    <x v="2"/>
    <x v="7"/>
    <s v="LG Exalt"/>
    <n v="748.75200000000007"/>
    <n v="8"/>
    <n v="0.4"/>
    <n v="-162.22960000000006"/>
  </r>
  <r>
    <n v="5188"/>
    <x v="2571"/>
    <x v="1"/>
    <x v="1023"/>
    <d v="2012-09-18T00:00:00"/>
    <s v="Standard Class"/>
    <s v="ZC-21910"/>
    <s v="Zuschuss Carroll"/>
    <x v="0"/>
    <x v="0"/>
    <s v="Columbus"/>
    <x v="14"/>
    <n v="47201"/>
    <x v="2"/>
    <s v="TEC-AC-10001314"/>
    <x v="2"/>
    <x v="11"/>
    <s v="Case Logic 2.4GHz Wireless Keyboard"/>
    <n v="199.96"/>
    <n v="4"/>
    <n v="0"/>
    <n v="15.996799999999979"/>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00000000003"/>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40000000000031"/>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59999999999997"/>
    <n v="5"/>
    <n v="0"/>
    <n v="43.735999999999962"/>
  </r>
  <r>
    <n v="5194"/>
    <x v="2574"/>
    <x v="2"/>
    <x v="683"/>
    <d v="2011-12-01T00:00:00"/>
    <s v="Second Class"/>
    <s v="CS-12250"/>
    <s v="Chris Selesnick"/>
    <x v="1"/>
    <x v="0"/>
    <s v="Columbia"/>
    <x v="20"/>
    <n v="29203"/>
    <x v="0"/>
    <s v="OFF-PA-10001363"/>
    <x v="1"/>
    <x v="10"/>
    <s v="Xerox 1933"/>
    <n v="85.96"/>
    <n v="7"/>
    <n v="0"/>
    <n v="40.401199999999996"/>
  </r>
  <r>
    <n v="5195"/>
    <x v="2574"/>
    <x v="2"/>
    <x v="683"/>
    <d v="2011-12-01T00:00:00"/>
    <s v="Second Class"/>
    <s v="CS-12250"/>
    <s v="Chris Selesnick"/>
    <x v="1"/>
    <x v="0"/>
    <s v="Columbia"/>
    <x v="20"/>
    <n v="29203"/>
    <x v="0"/>
    <s v="OFF-AR-10004757"/>
    <x v="1"/>
    <x v="6"/>
    <s v="Crayola Colored Pencils"/>
    <n v="13.12"/>
    <n v="4"/>
    <n v="0"/>
    <n v="4.3295999999999992"/>
  </r>
  <r>
    <n v="5196"/>
    <x v="2574"/>
    <x v="2"/>
    <x v="683"/>
    <d v="2011-12-01T00:00:00"/>
    <s v="Second Class"/>
    <s v="CS-12250"/>
    <s v="Chris Selesnick"/>
    <x v="1"/>
    <x v="0"/>
    <s v="Columbia"/>
    <x v="20"/>
    <n v="29203"/>
    <x v="0"/>
    <s v="OFF-BI-10000309"/>
    <x v="1"/>
    <x v="8"/>
    <s v="GBC Twin Loop Wire Binding Elements, 9/16&quot; Spine, Black"/>
    <n v="45.660000000000004"/>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s v="Round Rock"/>
    <x v="5"/>
    <n v="78664"/>
    <x v="2"/>
    <s v="OFF-SU-10000151"/>
    <x v="1"/>
    <x v="14"/>
    <s v="High Speed Automatic Electric Letter Opener"/>
    <n v="3930.0720000000001"/>
    <n v="3"/>
    <n v="0.2"/>
    <n v="-786.01440000000025"/>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00000000006"/>
    <n v="3"/>
    <n v="0.2"/>
    <n v="32.398200000000017"/>
  </r>
  <r>
    <n v="5202"/>
    <x v="2576"/>
    <x v="0"/>
    <x v="840"/>
    <d v="2013-03-09T00:00:00"/>
    <s v="Standard Class"/>
    <s v="AA-10315"/>
    <s v="Alex Avila"/>
    <x v="0"/>
    <x v="0"/>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x v="0"/>
    <s v="Oakland"/>
    <x v="1"/>
    <n v="94601"/>
    <x v="1"/>
    <s v="FUR-FU-10004018"/>
    <x v="0"/>
    <x v="5"/>
    <s v="Tensor Computer Mounted Lamp"/>
    <n v="104.23"/>
    <n v="7"/>
    <n v="0"/>
    <n v="28.142100000000006"/>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7999999999996"/>
  </r>
  <r>
    <n v="5206"/>
    <x v="2578"/>
    <x v="1"/>
    <x v="811"/>
    <d v="2012-09-18T00:00:00"/>
    <s v="Standard Class"/>
    <s v="TM-21010"/>
    <s v="Tamara Manning"/>
    <x v="0"/>
    <x v="0"/>
    <s v="Auburn"/>
    <x v="15"/>
    <n v="13021"/>
    <x v="3"/>
    <s v="OFF-ST-10001713"/>
    <x v="1"/>
    <x v="4"/>
    <s v="Gould Plastics 9-Pocket Panel Bin, 18-3/8w x 5-1/4d x 20-1/2h, Black"/>
    <n v="105.98"/>
    <n v="2"/>
    <n v="0"/>
    <n v="4.2391999999999967"/>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00000000000002"/>
    <n v="5"/>
    <n v="0"/>
    <n v="14.16100000000000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0000000001"/>
  </r>
  <r>
    <n v="5212"/>
    <x v="2580"/>
    <x v="1"/>
    <x v="793"/>
    <d v="2012-05-16T00:00:00"/>
    <s v="Second Class"/>
    <s v="AZ-10750"/>
    <s v="Annie Zypern"/>
    <x v="0"/>
    <x v="0"/>
    <s v="New York City"/>
    <x v="15"/>
    <n v="10024"/>
    <x v="3"/>
    <s v="OFF-ST-10004258"/>
    <x v="1"/>
    <x v="4"/>
    <s v="Portable Personal File Box"/>
    <n v="36.630000000000003"/>
    <n v="3"/>
    <n v="0"/>
    <n v="9.8901000000000039"/>
  </r>
  <r>
    <n v="5213"/>
    <x v="2581"/>
    <x v="0"/>
    <x v="182"/>
    <d v="2013-09-27T00:00:00"/>
    <s v="Same Day"/>
    <s v="CM-12445"/>
    <s v="Chuck Magee"/>
    <x v="0"/>
    <x v="0"/>
    <s v="Redlands"/>
    <x v="1"/>
    <n v="92374"/>
    <x v="1"/>
    <s v="OFF-ST-10004507"/>
    <x v="1"/>
    <x v="4"/>
    <s v="Advantus Rolling Storage Box"/>
    <n v="51.449999999999996"/>
    <n v="3"/>
    <n v="0"/>
    <n v="13.891499999999999"/>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000000000002"/>
  </r>
  <r>
    <n v="5216"/>
    <x v="2581"/>
    <x v="0"/>
    <x v="182"/>
    <d v="2013-09-27T00:00:00"/>
    <s v="Same Day"/>
    <s v="CM-12445"/>
    <s v="Chuck Magee"/>
    <x v="0"/>
    <x v="0"/>
    <s v="Redlands"/>
    <x v="1"/>
    <n v="92374"/>
    <x v="1"/>
    <s v="OFF-PA-10001667"/>
    <x v="1"/>
    <x v="10"/>
    <s v="Great White Multi-Use Recycled Paper (20Lb. and 84 Bright)"/>
    <n v="29.900000000000002"/>
    <n v="5"/>
    <n v="0"/>
    <n v="13.454999999999998"/>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399999999995"/>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000000000005"/>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79999999999"/>
  </r>
  <r>
    <n v="5223"/>
    <x v="2587"/>
    <x v="3"/>
    <x v="796"/>
    <d v="2014-05-23T00:00:00"/>
    <s v="Second Class"/>
    <s v="PP-18955"/>
    <s v="Paul Prost"/>
    <x v="2"/>
    <x v="0"/>
    <s v="Springfield"/>
    <x v="25"/>
    <n v="65807"/>
    <x v="2"/>
    <s v="TEC-PH-10003555"/>
    <x v="2"/>
    <x v="7"/>
    <s v="Motorola HK250 Universal Bluetooth Headset"/>
    <n v="114.94999999999999"/>
    <n v="5"/>
    <n v="0"/>
    <n v="2.2990000000000066"/>
  </r>
  <r>
    <n v="5224"/>
    <x v="2587"/>
    <x v="3"/>
    <x v="796"/>
    <d v="2014-05-23T00:00:00"/>
    <s v="Second Class"/>
    <s v="PP-18955"/>
    <s v="Paul Prost"/>
    <x v="2"/>
    <x v="0"/>
    <s v="Springfield"/>
    <x v="25"/>
    <n v="65807"/>
    <x v="2"/>
    <s v="OFF-BI-10001267"/>
    <x v="1"/>
    <x v="8"/>
    <s v="Universal Recycled Hanging Pressboard Report Binders, Letter Size"/>
    <n v="43.19"/>
    <n v="7"/>
    <n v="0"/>
    <n v="20.731199999999998"/>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s v="New York City"/>
    <x v="15"/>
    <n v="10011"/>
    <x v="3"/>
    <s v="FUR-BO-10003272"/>
    <x v="0"/>
    <x v="0"/>
    <s v="O'Sullivan Living Dimensions 5-Shelf Bookcases"/>
    <n v="353.56799999999998"/>
    <n v="2"/>
    <n v="0.2"/>
    <n v="-44.196000000000026"/>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2"/>
    <n v="2"/>
    <n v="0.2"/>
    <n v="5.1183999999999994"/>
  </r>
  <r>
    <n v="5231"/>
    <x v="2591"/>
    <x v="3"/>
    <x v="498"/>
    <d v="2014-03-23T00:00:00"/>
    <s v="Second Class"/>
    <s v="SA-20830"/>
    <s v="Sue Ann Reed"/>
    <x v="0"/>
    <x v="0"/>
    <s v="Fresno"/>
    <x v="1"/>
    <n v="93727"/>
    <x v="1"/>
    <s v="FUR-TA-10001095"/>
    <x v="0"/>
    <x v="3"/>
    <s v="Chromcraft Round Conference Tables"/>
    <n v="697.16"/>
    <n v="5"/>
    <n v="0.2"/>
    <n v="8.7144999999999868"/>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099999999982"/>
  </r>
  <r>
    <n v="5236"/>
    <x v="2594"/>
    <x v="0"/>
    <x v="258"/>
    <d v="2013-11-23T00:00:00"/>
    <s v="First Class"/>
    <s v="TT-21265"/>
    <s v="Tim Taslimi"/>
    <x v="1"/>
    <x v="0"/>
    <s v="Indianapolis"/>
    <x v="14"/>
    <n v="46203"/>
    <x v="2"/>
    <s v="OFF-AP-10001947"/>
    <x v="1"/>
    <x v="9"/>
    <s v="Acco 6 Outlet Guardian Premium Plus Surge Suppressor"/>
    <n v="54.96"/>
    <n v="3"/>
    <n v="0"/>
    <n v="15.938399999999998"/>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5"/>
  </r>
  <r>
    <n v="5240"/>
    <x v="2596"/>
    <x v="0"/>
    <x v="108"/>
    <d v="2013-09-18T00:00:00"/>
    <s v="Standard Class"/>
    <s v="EB-14110"/>
    <s v="Eugene Barchas"/>
    <x v="0"/>
    <x v="0"/>
    <s v="San Jose"/>
    <x v="1"/>
    <n v="95123"/>
    <x v="1"/>
    <s v="OFF-ST-10004186"/>
    <x v="1"/>
    <x v="4"/>
    <s v="Stur-D-Stor Shelving, Vertical 5-Shelf: 72&quot;H x 36&quot;W x 18 1/2&quot;D"/>
    <n v="332.94"/>
    <n v="3"/>
    <n v="0"/>
    <n v="6.6587999999999994"/>
  </r>
  <r>
    <n v="5241"/>
    <x v="2596"/>
    <x v="0"/>
    <x v="108"/>
    <d v="2013-09-18T00:00:00"/>
    <s v="Standard Class"/>
    <s v="EB-14110"/>
    <s v="Eugene Barchas"/>
    <x v="0"/>
    <x v="0"/>
    <s v="San Jose"/>
    <x v="1"/>
    <n v="95123"/>
    <x v="1"/>
    <s v="OFF-BI-10001658"/>
    <x v="1"/>
    <x v="8"/>
    <s v="GBC Standard Therm-A-Bind Covers"/>
    <n v="39.872000000000007"/>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79999999999996"/>
    <n v="3"/>
    <n v="0.8"/>
    <n v="-5.6406000000000018"/>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x v="0"/>
    <s v="Los Angeles"/>
    <x v="1"/>
    <n v="90032"/>
    <x v="1"/>
    <s v="TEC-PH-10001918"/>
    <x v="2"/>
    <x v="7"/>
    <s v="Nortel Business Series Terminal T7208 Digital phone"/>
    <n v="333.57600000000002"/>
    <n v="3"/>
    <n v="0.2"/>
    <n v="33.357600000000019"/>
  </r>
  <r>
    <n v="5247"/>
    <x v="2600"/>
    <x v="0"/>
    <x v="1030"/>
    <d v="2013-08-05T00:00:00"/>
    <s v="Second Class"/>
    <s v="BF-11020"/>
    <s v="Barry Franzö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7999999999997"/>
    <n v="8"/>
    <n v="0.8"/>
    <n v="-52.958400000000012"/>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1999999999993"/>
  </r>
  <r>
    <n v="5251"/>
    <x v="2604"/>
    <x v="0"/>
    <x v="939"/>
    <d v="2013-12-19T00:00:00"/>
    <s v="Standard Class"/>
    <s v="EC-14050"/>
    <s v="Erin Creighton"/>
    <x v="0"/>
    <x v="0"/>
    <s v="Columbus"/>
    <x v="32"/>
    <n v="31907"/>
    <x v="0"/>
    <s v="TEC-AC-10001314"/>
    <x v="2"/>
    <x v="11"/>
    <s v="Case Logic 2.4GHz Wireless Keyboard"/>
    <n v="249.95000000000002"/>
    <n v="5"/>
    <n v="0"/>
    <n v="19.995999999999974"/>
  </r>
  <r>
    <n v="5252"/>
    <x v="2604"/>
    <x v="0"/>
    <x v="939"/>
    <d v="2013-12-19T00:00:00"/>
    <s v="Standard Class"/>
    <s v="EC-14050"/>
    <s v="Erin Creighton"/>
    <x v="0"/>
    <x v="0"/>
    <s v="Columbus"/>
    <x v="32"/>
    <n v="31907"/>
    <x v="0"/>
    <s v="OFF-PA-10004438"/>
    <x v="1"/>
    <x v="10"/>
    <s v="Xerox 1907"/>
    <n v="49.12"/>
    <n v="4"/>
    <n v="0"/>
    <n v="23.086399999999998"/>
  </r>
  <r>
    <n v="5253"/>
    <x v="2605"/>
    <x v="1"/>
    <x v="628"/>
    <d v="2012-11-02T00:00:00"/>
    <s v="First Class"/>
    <s v="TT-21220"/>
    <s v="Thomas Thornton"/>
    <x v="0"/>
    <x v="0"/>
    <s v="Virginia Beach"/>
    <x v="17"/>
    <n v="23464"/>
    <x v="0"/>
    <s v="OFF-AP-10000026"/>
    <x v="1"/>
    <x v="9"/>
    <s v="Tripp Lite Isotel 6 Outlet Surge Protector with Fax/Modem Protection"/>
    <n v="182.91"/>
    <n v="3"/>
    <n v="0"/>
    <n v="53.043899999999979"/>
  </r>
  <r>
    <n v="5254"/>
    <x v="2606"/>
    <x v="2"/>
    <x v="1009"/>
    <d v="2011-03-11T00:00:00"/>
    <s v="Second Class"/>
    <s v="NP-18685"/>
    <s v="Nora Pelletier"/>
    <x v="2"/>
    <x v="0"/>
    <s v="Des Moines"/>
    <x v="4"/>
    <n v="98198"/>
    <x v="1"/>
    <s v="OFF-BI-10004224"/>
    <x v="1"/>
    <x v="8"/>
    <s v="Catalog Binders with Expanding Posts"/>
    <n v="107.64800000000001"/>
    <n v="2"/>
    <n v="0.2"/>
    <n v="33.639999999999986"/>
  </r>
  <r>
    <n v="5255"/>
    <x v="2607"/>
    <x v="1"/>
    <x v="616"/>
    <d v="2012-03-07T00:00:00"/>
    <s v="Second Class"/>
    <s v="AH-10195"/>
    <s v="Alan Haines"/>
    <x v="1"/>
    <x v="0"/>
    <s v="Bethlehem"/>
    <x v="9"/>
    <n v="18018"/>
    <x v="3"/>
    <s v="FUR-CH-10002647"/>
    <x v="0"/>
    <x v="1"/>
    <s v="Situations Contoured Folding Chairs, 4/Set"/>
    <n v="99.372"/>
    <n v="2"/>
    <n v="0.3"/>
    <n v="-7.0979999999999919"/>
  </r>
  <r>
    <n v="5256"/>
    <x v="2607"/>
    <x v="1"/>
    <x v="616"/>
    <d v="2012-03-07T00:00:00"/>
    <s v="Second Class"/>
    <s v="AH-10195"/>
    <s v="Alan Haines"/>
    <x v="1"/>
    <x v="0"/>
    <s v="Bethlehem"/>
    <x v="9"/>
    <n v="18018"/>
    <x v="3"/>
    <s v="FUR-FU-10003247"/>
    <x v="0"/>
    <x v="5"/>
    <s v="36X48 HARDFLOOR CHAIRMAT"/>
    <n v="33.568000000000005"/>
    <n v="2"/>
    <n v="0.2"/>
    <n v="-5.4548000000000041"/>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3999999999997"/>
  </r>
  <r>
    <n v="5260"/>
    <x v="2611"/>
    <x v="3"/>
    <x v="179"/>
    <d v="2014-10-27T00:00:00"/>
    <s v="Standard Class"/>
    <s v="MA-17560"/>
    <s v="Matt Abelman"/>
    <x v="2"/>
    <x v="0"/>
    <s v="Philadelphia"/>
    <x v="9"/>
    <n v="19120"/>
    <x v="3"/>
    <s v="OFF-PA-10000176"/>
    <x v="1"/>
    <x v="10"/>
    <s v="Xerox 1887"/>
    <n v="45.527999999999999"/>
    <n v="3"/>
    <n v="0.2"/>
    <n v="15.934799999999997"/>
  </r>
  <r>
    <n v="5261"/>
    <x v="2612"/>
    <x v="2"/>
    <x v="557"/>
    <d v="2011-09-10T00:00:00"/>
    <s v="First Class"/>
    <s v="SZ-20035"/>
    <s v="Sam Zeldin"/>
    <x v="2"/>
    <x v="0"/>
    <s v="Houston"/>
    <x v="5"/>
    <n v="77036"/>
    <x v="2"/>
    <s v="TEC-PH-10000675"/>
    <x v="2"/>
    <x v="7"/>
    <s v="Panasonic KX TS3282B Corded phone"/>
    <n v="196.77600000000001"/>
    <n v="3"/>
    <n v="0.2"/>
    <n v="14.758199999999995"/>
  </r>
  <r>
    <n v="5262"/>
    <x v="2612"/>
    <x v="2"/>
    <x v="557"/>
    <d v="2011-09-10T00:00:00"/>
    <s v="First Class"/>
    <s v="SZ-20035"/>
    <s v="Sam Zeldin"/>
    <x v="2"/>
    <x v="0"/>
    <s v="Houston"/>
    <x v="5"/>
    <n v="77036"/>
    <x v="2"/>
    <s v="OFF-BI-10000050"/>
    <x v="1"/>
    <x v="8"/>
    <s v="Angle-D Binders with Locking Rings, Label Holders"/>
    <n v="2.9199999999999995"/>
    <n v="2"/>
    <n v="0.8"/>
    <n v="-4.8180000000000005"/>
  </r>
  <r>
    <n v="5263"/>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x v="0"/>
    <s v="Houston"/>
    <x v="5"/>
    <n v="77036"/>
    <x v="2"/>
    <s v="TEC-AC-10002718"/>
    <x v="2"/>
    <x v="11"/>
    <s v="Belkin Standard 104 key USB Keyboard"/>
    <n v="46.688000000000002"/>
    <n v="4"/>
    <n v="0.2"/>
    <n v="-2.9180000000000028"/>
  </r>
  <r>
    <n v="5265"/>
    <x v="2612"/>
    <x v="2"/>
    <x v="557"/>
    <d v="2011-09-10T00:00:00"/>
    <s v="First Class"/>
    <s v="SZ-20035"/>
    <s v="Sam Zeldin"/>
    <x v="2"/>
    <x v="0"/>
    <s v="Houston"/>
    <x v="5"/>
    <n v="77036"/>
    <x v="2"/>
    <s v="OFF-AR-10003179"/>
    <x v="1"/>
    <x v="6"/>
    <s v="Dixon Ticonderoga Core-Lock Colored Pencils"/>
    <n v="21.864000000000001"/>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5"/>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59999999999997"/>
    <n v="5"/>
    <n v="0"/>
    <n v="113.84799999999998"/>
  </r>
  <r>
    <n v="5272"/>
    <x v="2616"/>
    <x v="3"/>
    <x v="1034"/>
    <d v="2014-01-17T00:00:00"/>
    <s v="Same Day"/>
    <s v="JO-15145"/>
    <s v="Jack O'Briant"/>
    <x v="1"/>
    <x v="0"/>
    <s v="Los Angeles"/>
    <x v="1"/>
    <n v="90008"/>
    <x v="1"/>
    <s v="FUR-FU-10001487"/>
    <x v="0"/>
    <x v="5"/>
    <s v="Eldon Expressions Wood and Plastic Desk Accessories, Cherry Wood"/>
    <n v="27.92"/>
    <n v="4"/>
    <n v="0"/>
    <n v="8.0967999999999982"/>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s v="Miami"/>
    <x v="2"/>
    <n v="33142"/>
    <x v="0"/>
    <s v="OFF-BI-10000145"/>
    <x v="1"/>
    <x v="8"/>
    <s v="Zipper Ring Binder Pockets"/>
    <n v="3.7440000000000007"/>
    <n v="4"/>
    <n v="0.7"/>
    <n v="-2.6207999999999991"/>
  </r>
  <r>
    <n v="5275"/>
    <x v="2618"/>
    <x v="1"/>
    <x v="209"/>
    <d v="2012-11-09T00:00:00"/>
    <s v="Second Class"/>
    <s v="SV-20785"/>
    <s v="Stewart Visinsky"/>
    <x v="0"/>
    <x v="0"/>
    <s v="Burlington"/>
    <x v="42"/>
    <s v="05408"/>
    <x v="3"/>
    <s v="FUR-CH-10000595"/>
    <x v="0"/>
    <x v="1"/>
    <s v="Safco Contoured Stacking Chairs"/>
    <n v="715.2"/>
    <n v="3"/>
    <n v="0"/>
    <n v="178.79999999999998"/>
  </r>
  <r>
    <n v="5276"/>
    <x v="2619"/>
    <x v="3"/>
    <x v="817"/>
    <d v="2014-12-21T00:00:00"/>
    <s v="Standard Class"/>
    <s v="KL-16555"/>
    <s v="Kelly Lampkin"/>
    <x v="1"/>
    <x v="0"/>
    <s v="Fayetteville"/>
    <x v="36"/>
    <n v="72701"/>
    <x v="0"/>
    <s v="TEC-AC-10004469"/>
    <x v="2"/>
    <x v="11"/>
    <s v="Microsoft Sculpt Comfort Mouse"/>
    <n v="159.80000000000001"/>
    <n v="4"/>
    <n v="0"/>
    <n v="70.312000000000012"/>
  </r>
  <r>
    <n v="5277"/>
    <x v="2619"/>
    <x v="3"/>
    <x v="817"/>
    <d v="2014-12-21T00:00:00"/>
    <s v="Standard Class"/>
    <s v="KL-16555"/>
    <s v="Kelly Lampkin"/>
    <x v="1"/>
    <x v="0"/>
    <s v="Fayetteville"/>
    <x v="36"/>
    <n v="72701"/>
    <x v="0"/>
    <s v="TEC-AC-10003038"/>
    <x v="2"/>
    <x v="11"/>
    <s v="Kingston Digital DataTraveler 16GB USB 2.0"/>
    <n v="44.75"/>
    <n v="5"/>
    <n v="0"/>
    <n v="8.5024999999999942"/>
  </r>
  <r>
    <n v="5278"/>
    <x v="2620"/>
    <x v="2"/>
    <x v="103"/>
    <d v="2011-09-17T00:00:00"/>
    <s v="Standard Class"/>
    <s v="BC-11125"/>
    <s v="Becky Castell"/>
    <x v="2"/>
    <x v="0"/>
    <s v="Odessa"/>
    <x v="5"/>
    <n v="79762"/>
    <x v="2"/>
    <s v="FUR-CH-10004698"/>
    <x v="0"/>
    <x v="1"/>
    <s v="Padded Folding Chairs, Black, 4/Carton"/>
    <n v="340.11599999999999"/>
    <n v="6"/>
    <n v="0.3"/>
    <n v="-9.717599999999976"/>
  </r>
  <r>
    <n v="5279"/>
    <x v="2621"/>
    <x v="2"/>
    <x v="1035"/>
    <d v="2011-12-13T00:00:00"/>
    <s v="Standard Class"/>
    <s v="PO-18850"/>
    <s v="Patrick O'Brill"/>
    <x v="0"/>
    <x v="0"/>
    <s v="Virginia Beach"/>
    <x v="17"/>
    <n v="23464"/>
    <x v="0"/>
    <s v="OFF-PA-10003641"/>
    <x v="1"/>
    <x v="10"/>
    <s v="Xerox 1909"/>
    <n v="105.52"/>
    <n v="4"/>
    <n v="0"/>
    <n v="48.539199999999994"/>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39999999999996"/>
    <n v="3"/>
    <n v="0"/>
    <n v="17.314799999999998"/>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00000000000006"/>
    <n v="3"/>
    <n v="0"/>
    <n v="22.200000000000003"/>
  </r>
  <r>
    <n v="5286"/>
    <x v="2626"/>
    <x v="3"/>
    <x v="1024"/>
    <d v="2014-05-07T00:00:00"/>
    <s v="First Class"/>
    <s v="LH-17020"/>
    <s v="Lisa Hazard"/>
    <x v="0"/>
    <x v="0"/>
    <s v="Louisville"/>
    <x v="22"/>
    <n v="80027"/>
    <x v="1"/>
    <s v="OFF-EN-10002600"/>
    <x v="1"/>
    <x v="12"/>
    <s v="Redi-Strip #10 Envelopes, 4 1/8 x 9 1/2"/>
    <n v="21.240000000000002"/>
    <n v="9"/>
    <n v="0.2"/>
    <n v="7.4339999999999993"/>
  </r>
  <r>
    <n v="5287"/>
    <x v="2626"/>
    <x v="3"/>
    <x v="1024"/>
    <d v="2014-05-07T00:00:00"/>
    <s v="First Class"/>
    <s v="LH-17020"/>
    <s v="Lisa Hazard"/>
    <x v="0"/>
    <x v="0"/>
    <s v="Louisville"/>
    <x v="22"/>
    <n v="80027"/>
    <x v="1"/>
    <s v="OFF-BI-10003274"/>
    <x v="1"/>
    <x v="8"/>
    <s v="Avery Durable Slant Ring Binders, No Labels"/>
    <n v="9.5520000000000014"/>
    <n v="8"/>
    <n v="0.7"/>
    <n v="-7.3231999999999999"/>
  </r>
  <r>
    <n v="5288"/>
    <x v="2626"/>
    <x v="3"/>
    <x v="1024"/>
    <d v="2014-05-07T00:00:00"/>
    <s v="First Class"/>
    <s v="LH-17020"/>
    <s v="Lisa Hazard"/>
    <x v="0"/>
    <x v="0"/>
    <s v="Louisville"/>
    <x v="22"/>
    <n v="80027"/>
    <x v="1"/>
    <s v="FUR-BO-10004467"/>
    <x v="0"/>
    <x v="0"/>
    <s v="Bestar Classic Bookcase"/>
    <n v="89.991000000000014"/>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69999999999982"/>
    <n v="5"/>
    <n v="0.3"/>
    <n v="-13.810000000000116"/>
  </r>
  <r>
    <n v="5292"/>
    <x v="2628"/>
    <x v="2"/>
    <x v="78"/>
    <d v="2011-09-15T00:00:00"/>
    <s v="Standard Class"/>
    <s v="KT-16465"/>
    <s v="Kean Takahito"/>
    <x v="0"/>
    <x v="0"/>
    <s v="Houston"/>
    <x v="5"/>
    <n v="77036"/>
    <x v="2"/>
    <s v="OFF-PA-10000482"/>
    <x v="1"/>
    <x v="10"/>
    <s v="Snap-A-Way Black Print Carbonless Ruled Speed Letter, Triplicate"/>
    <n v="182.11199999999999"/>
    <n v="6"/>
    <n v="0.2"/>
    <n v="61.46279999999998"/>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00000000005"/>
  </r>
  <r>
    <n v="5295"/>
    <x v="2631"/>
    <x v="3"/>
    <x v="733"/>
    <d v="2014-08-20T00:00:00"/>
    <s v="Standard Class"/>
    <s v="BO-11350"/>
    <s v="Bill Overfelt"/>
    <x v="1"/>
    <x v="0"/>
    <s v="Roseville"/>
    <x v="11"/>
    <n v="55113"/>
    <x v="2"/>
    <s v="OFF-LA-10000305"/>
    <x v="1"/>
    <x v="2"/>
    <s v="Avery 495"/>
    <n v="50.4"/>
    <n v="8"/>
    <n v="0"/>
    <n v="23.183999999999997"/>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3000000000007"/>
  </r>
  <r>
    <n v="5298"/>
    <x v="2633"/>
    <x v="3"/>
    <x v="944"/>
    <d v="2014-08-01T00:00:00"/>
    <s v="Standard Class"/>
    <s v="TM-21490"/>
    <s v="Tony Molinari"/>
    <x v="0"/>
    <x v="0"/>
    <s v="Yonkers"/>
    <x v="15"/>
    <n v="10701"/>
    <x v="3"/>
    <s v="TEC-PH-10002660"/>
    <x v="2"/>
    <x v="7"/>
    <s v="Nortel Networks T7316 E Nt8 B27"/>
    <n v="543.91999999999996"/>
    <n v="8"/>
    <n v="0"/>
    <n v="135.98000000000002"/>
  </r>
  <r>
    <n v="5299"/>
    <x v="2634"/>
    <x v="0"/>
    <x v="713"/>
    <d v="2013-09-27T00:00:00"/>
    <s v="First Class"/>
    <s v="DV-13045"/>
    <s v="Darrin Van Huff"/>
    <x v="1"/>
    <x v="0"/>
    <s v="San Diego"/>
    <x v="1"/>
    <n v="92037"/>
    <x v="1"/>
    <s v="OFF-EN-10001509"/>
    <x v="1"/>
    <x v="12"/>
    <s v="Poly String Tie Envelopes"/>
    <n v="4.08"/>
    <n v="2"/>
    <n v="0"/>
    <n v="1.9175999999999997"/>
  </r>
  <r>
    <n v="5300"/>
    <x v="2634"/>
    <x v="0"/>
    <x v="713"/>
    <d v="2013-09-27T00:00:00"/>
    <s v="First Class"/>
    <s v="DV-13045"/>
    <s v="Darrin Van Huff"/>
    <x v="1"/>
    <x v="0"/>
    <s v="San Diego"/>
    <x v="1"/>
    <n v="92037"/>
    <x v="1"/>
    <s v="OFF-LA-10003148"/>
    <x v="1"/>
    <x v="2"/>
    <s v="Avery 51"/>
    <n v="18.899999999999999"/>
    <n v="3"/>
    <n v="0"/>
    <n v="8.6939999999999991"/>
  </r>
  <r>
    <n v="5301"/>
    <x v="2635"/>
    <x v="0"/>
    <x v="198"/>
    <d v="2013-06-04T00:00:00"/>
    <s v="Standard Class"/>
    <s v="AH-10690"/>
    <s v="Anna Häberlin"/>
    <x v="1"/>
    <x v="0"/>
    <s v="Springfield"/>
    <x v="17"/>
    <n v="22153"/>
    <x v="0"/>
    <s v="FUR-TA-10002645"/>
    <x v="0"/>
    <x v="3"/>
    <s v="Hon Rectangular Conference Tables"/>
    <n v="2275.5"/>
    <n v="10"/>
    <n v="0"/>
    <n v="386.83499999999981"/>
  </r>
  <r>
    <n v="5302"/>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x v="0"/>
    <s v="Springfield"/>
    <x v="17"/>
    <n v="22153"/>
    <x v="0"/>
    <s v="OFF-LA-10001297"/>
    <x v="1"/>
    <x v="2"/>
    <s v="Avery 473"/>
    <n v="62.099999999999994"/>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17"/>
  </r>
  <r>
    <n v="5305"/>
    <x v="2637"/>
    <x v="2"/>
    <x v="158"/>
    <d v="2011-09-23T00:00:00"/>
    <s v="First Class"/>
    <s v="JS-15940"/>
    <s v="Joni Sundaresam"/>
    <x v="2"/>
    <x v="0"/>
    <s v="Garland"/>
    <x v="5"/>
    <n v="75043"/>
    <x v="2"/>
    <s v="FUR-FU-10001546"/>
    <x v="0"/>
    <x v="5"/>
    <s v="Dana Swing-Arm Lamps"/>
    <n v="8.5440000000000005"/>
    <n v="2"/>
    <n v="0.6"/>
    <n v="-7.4759999999999991"/>
  </r>
  <r>
    <n v="5306"/>
    <x v="2638"/>
    <x v="0"/>
    <x v="823"/>
    <d v="2013-02-26T00:00:00"/>
    <s v="Standard Class"/>
    <s v="BV-11245"/>
    <s v="Benjamin Venier"/>
    <x v="1"/>
    <x v="0"/>
    <s v="Oceanside"/>
    <x v="15"/>
    <n v="11572"/>
    <x v="3"/>
    <s v="FUR-FU-10000629"/>
    <x v="0"/>
    <x v="5"/>
    <s v="9-3/4 Diameter Round Wall Clock"/>
    <n v="68.949999999999989"/>
    <n v="5"/>
    <n v="0"/>
    <n v="28.959000000000003"/>
  </r>
  <r>
    <n v="5307"/>
    <x v="2638"/>
    <x v="0"/>
    <x v="823"/>
    <d v="2013-02-26T00:00:00"/>
    <s v="Standard Class"/>
    <s v="BV-11245"/>
    <s v="Benjamin Venier"/>
    <x v="1"/>
    <x v="0"/>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x v="0"/>
    <s v="Oceanside"/>
    <x v="15"/>
    <n v="11572"/>
    <x v="3"/>
    <s v="TEC-PH-10002583"/>
    <x v="2"/>
    <x v="7"/>
    <s v="iOttie HLCRIO102 Car Mount"/>
    <n v="39.979999999999997"/>
    <n v="2"/>
    <n v="0"/>
    <n v="1.9989999999999952"/>
  </r>
  <r>
    <n v="5309"/>
    <x v="2639"/>
    <x v="3"/>
    <x v="123"/>
    <d v="2014-11-22T00:00:00"/>
    <s v="First Class"/>
    <s v="NC-18415"/>
    <s v="Nathan Cano"/>
    <x v="0"/>
    <x v="0"/>
    <s v="Houston"/>
    <x v="5"/>
    <n v="77095"/>
    <x v="2"/>
    <s v="FUR-CH-10003774"/>
    <x v="0"/>
    <x v="1"/>
    <s v="Global Wood Trimmed Manager's Task Chair, Khaki"/>
    <n v="191.05799999999999"/>
    <n v="3"/>
    <n v="0.3"/>
    <n v="-46.399800000000013"/>
  </r>
  <r>
    <n v="5310"/>
    <x v="2639"/>
    <x v="3"/>
    <x v="123"/>
    <d v="2014-11-22T00:00:00"/>
    <s v="First Class"/>
    <s v="NC-18415"/>
    <s v="Nathan Cano"/>
    <x v="0"/>
    <x v="0"/>
    <s v="Houston"/>
    <x v="5"/>
    <n v="77095"/>
    <x v="2"/>
    <s v="OFF-AR-10003876"/>
    <x v="1"/>
    <x v="6"/>
    <s v="Avery Hi-Liter GlideStik Fluorescent Highlighter, Yellow Ink"/>
    <n v="13.040000000000001"/>
    <n v="5"/>
    <n v="0.2"/>
    <n v="3.9120000000000004"/>
  </r>
  <r>
    <n v="5311"/>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8000000000002"/>
    <n v="2"/>
    <n v="0.2"/>
    <n v="3.5059999999999967"/>
  </r>
  <r>
    <n v="5314"/>
    <x v="2641"/>
    <x v="3"/>
    <x v="504"/>
    <d v="2014-05-06T00:00:00"/>
    <s v="Standard Class"/>
    <s v="DJ-13510"/>
    <s v="Don Jones"/>
    <x v="1"/>
    <x v="0"/>
    <s v="San Francisco"/>
    <x v="1"/>
    <n v="94110"/>
    <x v="1"/>
    <s v="FUR-FU-10000222"/>
    <x v="0"/>
    <x v="5"/>
    <s v="Seth Thomas 16&quot; Steel Case Clock"/>
    <n v="64.959999999999994"/>
    <n v="2"/>
    <n v="0"/>
    <n v="21.436799999999998"/>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1"/>
  </r>
  <r>
    <n v="5317"/>
    <x v="2643"/>
    <x v="3"/>
    <x v="280"/>
    <d v="2014-10-06T00:00:00"/>
    <s v="First Class"/>
    <s v="Dp-13240"/>
    <s v="Dean percer"/>
    <x v="2"/>
    <x v="0"/>
    <s v="Knoxville"/>
    <x v="18"/>
    <n v="37918"/>
    <x v="0"/>
    <s v="FUR-FU-10002364"/>
    <x v="0"/>
    <x v="5"/>
    <s v="Eldon Expressions Wood Desk Accessories, Oak"/>
    <n v="11.808"/>
    <n v="2"/>
    <n v="0.2"/>
    <n v="1.3283999999999985"/>
  </r>
  <r>
    <n v="5318"/>
    <x v="2643"/>
    <x v="3"/>
    <x v="280"/>
    <d v="2014-10-06T00:00:00"/>
    <s v="First Class"/>
    <s v="Dp-13240"/>
    <s v="Dean percer"/>
    <x v="2"/>
    <x v="0"/>
    <s v="Knoxville"/>
    <x v="18"/>
    <n v="37918"/>
    <x v="0"/>
    <s v="FUR-FU-10004864"/>
    <x v="0"/>
    <x v="5"/>
    <s v="Eldon 500 Class Desk Accessories"/>
    <n v="9.6560000000000006"/>
    <n v="1"/>
    <n v="0.2"/>
    <n v="1.5691000000000002"/>
  </r>
  <r>
    <n v="5319"/>
    <x v="2643"/>
    <x v="3"/>
    <x v="280"/>
    <d v="2014-10-06T00:00:00"/>
    <s v="First Class"/>
    <s v="Dp-13240"/>
    <s v="Dean percer"/>
    <x v="2"/>
    <x v="0"/>
    <s v="Knoxville"/>
    <x v="18"/>
    <n v="37918"/>
    <x v="0"/>
    <s v="OFF-PA-10003172"/>
    <x v="1"/>
    <x v="10"/>
    <s v="Xerox 1996"/>
    <n v="20.736000000000004"/>
    <n v="4"/>
    <n v="0.2"/>
    <n v="7.2576000000000001"/>
  </r>
  <r>
    <n v="5320"/>
    <x v="2643"/>
    <x v="3"/>
    <x v="280"/>
    <d v="2014-10-06T00:00:00"/>
    <s v="First Class"/>
    <s v="Dp-13240"/>
    <s v="Dean percer"/>
    <x v="2"/>
    <x v="0"/>
    <s v="Knoxville"/>
    <x v="18"/>
    <n v="37918"/>
    <x v="0"/>
    <s v="OFF-BI-10000977"/>
    <x v="1"/>
    <x v="8"/>
    <s v="Ibico Plastic Spiral Binding Combs"/>
    <n v="27.360000000000003"/>
    <n v="3"/>
    <n v="0.7"/>
    <n v="-21.887999999999991"/>
  </r>
  <r>
    <n v="5321"/>
    <x v="2643"/>
    <x v="3"/>
    <x v="280"/>
    <d v="2014-10-06T00:00:00"/>
    <s v="First Class"/>
    <s v="Dp-13240"/>
    <s v="Dean percer"/>
    <x v="2"/>
    <x v="0"/>
    <s v="Knoxville"/>
    <x v="18"/>
    <n v="37918"/>
    <x v="0"/>
    <s v="FUR-TA-10000198"/>
    <x v="0"/>
    <x v="3"/>
    <s v="Chromcraft Bull-Nose Wood Oval Conference Tables &amp; Bases"/>
    <n v="2314.116"/>
    <n v="7"/>
    <n v="0.4"/>
    <n v="-1002.7836000000001"/>
  </r>
  <r>
    <n v="5322"/>
    <x v="2643"/>
    <x v="3"/>
    <x v="280"/>
    <d v="2014-10-06T00:00:00"/>
    <s v="First Class"/>
    <s v="Dp-13240"/>
    <s v="Dean percer"/>
    <x v="2"/>
    <x v="0"/>
    <s v="Knoxville"/>
    <x v="18"/>
    <n v="37918"/>
    <x v="0"/>
    <s v="OFF-BI-10003984"/>
    <x v="1"/>
    <x v="8"/>
    <s v="Lock-Up Easel 'Spel-Binder'"/>
    <n v="34.236000000000004"/>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39999999999996"/>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39999999999984"/>
  </r>
  <r>
    <n v="5330"/>
    <x v="2649"/>
    <x v="0"/>
    <x v="591"/>
    <d v="2013-12-29T00:00:00"/>
    <s v="Second Class"/>
    <s v="BD-11620"/>
    <s v="Brian DeCherney"/>
    <x v="0"/>
    <x v="0"/>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00000000000009"/>
    <n v="5"/>
    <n v="0.2"/>
    <n v="20.452499999999997"/>
  </r>
  <r>
    <n v="5333"/>
    <x v="2650"/>
    <x v="0"/>
    <x v="913"/>
    <d v="2013-09-09T00:00:00"/>
    <s v="Standard Class"/>
    <s v="CV-12295"/>
    <s v="Christina VanderZanden"/>
    <x v="0"/>
    <x v="0"/>
    <s v="New York City"/>
    <x v="15"/>
    <n v="10011"/>
    <x v="3"/>
    <s v="OFF-SU-10002503"/>
    <x v="1"/>
    <x v="14"/>
    <s v="Acme Preferred Stainless Steel Scissors"/>
    <n v="22.72"/>
    <n v="4"/>
    <n v="0"/>
    <n v="6.5887999999999991"/>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7999999999997"/>
  </r>
  <r>
    <n v="5337"/>
    <x v="2652"/>
    <x v="1"/>
    <x v="1031"/>
    <d v="2012-05-25T00:00:00"/>
    <s v="Standard Class"/>
    <s v="ME-18010"/>
    <s v="Michelle Ellison"/>
    <x v="1"/>
    <x v="0"/>
    <s v="Seattle"/>
    <x v="4"/>
    <n v="98105"/>
    <x v="1"/>
    <s v="OFF-BI-10001636"/>
    <x v="1"/>
    <x v="8"/>
    <s v="Ibico Plastic and Wire Spiral Binding Combs"/>
    <n v="26.975999999999999"/>
    <n v="4"/>
    <n v="0.2"/>
    <n v="8.767199999999999"/>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4999999999998"/>
    <n v="5"/>
    <n v="0"/>
    <n v="4.8910000000000053"/>
  </r>
  <r>
    <n v="5340"/>
    <x v="2654"/>
    <x v="1"/>
    <x v="529"/>
    <d v="2012-11-14T00:00:00"/>
    <s v="Second Class"/>
    <s v="DV-13465"/>
    <s v="Dianna Vittorini"/>
    <x v="0"/>
    <x v="0"/>
    <s v="Oceanside"/>
    <x v="15"/>
    <n v="11572"/>
    <x v="3"/>
    <s v="OFF-EN-10001509"/>
    <x v="1"/>
    <x v="12"/>
    <s v="Poly String Tie Envelopes"/>
    <n v="12.24"/>
    <n v="6"/>
    <n v="0"/>
    <n v="5.7527999999999988"/>
  </r>
  <r>
    <n v="5341"/>
    <x v="2654"/>
    <x v="1"/>
    <x v="529"/>
    <d v="2012-11-14T00:00:00"/>
    <s v="Second Class"/>
    <s v="DV-13465"/>
    <s v="Dianna Vittorini"/>
    <x v="0"/>
    <x v="0"/>
    <s v="Oceanside"/>
    <x v="15"/>
    <n v="11572"/>
    <x v="3"/>
    <s v="TEC-AC-10002018"/>
    <x v="2"/>
    <x v="11"/>
    <s v="AmazonBasics 3-Button USB Wired Mouse"/>
    <n v="13.98"/>
    <n v="2"/>
    <n v="0"/>
    <n v="6.011400000000001"/>
  </r>
  <r>
    <n v="5342"/>
    <x v="2654"/>
    <x v="1"/>
    <x v="529"/>
    <d v="2012-11-14T00:00:00"/>
    <s v="Second Class"/>
    <s v="DV-13465"/>
    <s v="Dianna Vittorini"/>
    <x v="0"/>
    <x v="0"/>
    <s v="Oceanside"/>
    <x v="15"/>
    <n v="11572"/>
    <x v="3"/>
    <s v="TEC-AC-10002637"/>
    <x v="2"/>
    <x v="11"/>
    <s v="Logitech VX Revolution Cordless Laser Mouse for Notebooks (Black)"/>
    <n v="899.95"/>
    <n v="5"/>
    <n v="0"/>
    <n v="53.996999999999957"/>
  </r>
  <r>
    <n v="5343"/>
    <x v="2655"/>
    <x v="2"/>
    <x v="871"/>
    <d v="2011-11-27T00:00:00"/>
    <s v="Standard Class"/>
    <s v="JK-15325"/>
    <s v="Jason Klamczynski"/>
    <x v="1"/>
    <x v="0"/>
    <s v="Dallas"/>
    <x v="5"/>
    <n v="75220"/>
    <x v="2"/>
    <s v="OFF-EN-10001509"/>
    <x v="1"/>
    <x v="12"/>
    <s v="Poly String Tie Envelopes"/>
    <n v="1.6320000000000001"/>
    <n v="1"/>
    <n v="0.2"/>
    <n v="0.55079999999999985"/>
  </r>
  <r>
    <n v="5344"/>
    <x v="2655"/>
    <x v="2"/>
    <x v="871"/>
    <d v="2011-11-27T00:00:00"/>
    <s v="Standard Class"/>
    <s v="JK-15325"/>
    <s v="Jason Klamczynski"/>
    <x v="1"/>
    <x v="0"/>
    <s v="Dallas"/>
    <x v="5"/>
    <n v="75220"/>
    <x v="2"/>
    <s v="TEC-PH-10004922"/>
    <x v="2"/>
    <x v="7"/>
    <s v="RCA Visys Integrated PBX 8-Line Router"/>
    <n v="267.95999999999998"/>
    <n v="5"/>
    <n v="0.2"/>
    <n v="16.747500000000016"/>
  </r>
  <r>
    <n v="5345"/>
    <x v="2656"/>
    <x v="1"/>
    <x v="2"/>
    <d v="2012-10-13T00:00:00"/>
    <s v="Second Class"/>
    <s v="SH-20395"/>
    <s v="Shahid Hopkins"/>
    <x v="0"/>
    <x v="0"/>
    <s v="Rochester"/>
    <x v="15"/>
    <n v="14609"/>
    <x v="3"/>
    <s v="TEC-AC-10002550"/>
    <x v="2"/>
    <x v="11"/>
    <s v="Memorex 25GB 6X Branded Blu-Ray Recordable Disc, 30/Pack"/>
    <n v="31.95"/>
    <n v="1"/>
    <n v="0"/>
    <n v="2.2364999999999995"/>
  </r>
  <r>
    <n v="5346"/>
    <x v="2657"/>
    <x v="3"/>
    <x v="708"/>
    <d v="2014-03-24T00:00:00"/>
    <s v="Second Class"/>
    <s v="SC-20725"/>
    <s v="Steven Cartwright"/>
    <x v="0"/>
    <x v="0"/>
    <s v="Los Angeles"/>
    <x v="1"/>
    <n v="90045"/>
    <x v="1"/>
    <s v="OFF-ST-10003208"/>
    <x v="1"/>
    <x v="4"/>
    <s v="Adjustable Depth Letter/Legal Cart"/>
    <n v="725.84"/>
    <n v="4"/>
    <n v="0"/>
    <n v="210.4935999999999"/>
  </r>
  <r>
    <n v="5347"/>
    <x v="2657"/>
    <x v="3"/>
    <x v="708"/>
    <d v="2014-03-24T00:00:00"/>
    <s v="Second Class"/>
    <s v="SC-20725"/>
    <s v="Steven Cartwright"/>
    <x v="0"/>
    <x v="0"/>
    <s v="Los Angeles"/>
    <x v="1"/>
    <n v="90045"/>
    <x v="1"/>
    <s v="OFF-BI-10003981"/>
    <x v="1"/>
    <x v="8"/>
    <s v="Avery Durable Plastic 1&quot; Binders"/>
    <n v="10.896000000000001"/>
    <n v="3"/>
    <n v="0.2"/>
    <n v="3.9497999999999998"/>
  </r>
  <r>
    <n v="5348"/>
    <x v="2657"/>
    <x v="3"/>
    <x v="708"/>
    <d v="2014-03-24T00:00:00"/>
    <s v="Second Class"/>
    <s v="SC-20725"/>
    <s v="Steven Cartwright"/>
    <x v="0"/>
    <x v="0"/>
    <s v="Los Angeles"/>
    <x v="1"/>
    <n v="90045"/>
    <x v="1"/>
    <s v="OFF-BI-10001031"/>
    <x v="1"/>
    <x v="8"/>
    <s v="Pressboard Data Binders by Wilson Jones"/>
    <n v="8.5440000000000005"/>
    <n v="2"/>
    <n v="0.2"/>
    <n v="2.8835999999999995"/>
  </r>
  <r>
    <n v="5349"/>
    <x v="2658"/>
    <x v="1"/>
    <x v="1038"/>
    <d v="2012-01-10T00:00:00"/>
    <s v="Standard Class"/>
    <s v="CS-12250"/>
    <s v="Chris Selesnick"/>
    <x v="1"/>
    <x v="0"/>
    <s v="Woodbury"/>
    <x v="11"/>
    <n v="55125"/>
    <x v="2"/>
    <s v="OFF-BI-10003676"/>
    <x v="1"/>
    <x v="8"/>
    <s v="GBC Standard Recycled Report Covers, Clear Plastic Sheets"/>
    <n v="32.339999999999996"/>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s v="Park Ridge"/>
    <x v="10"/>
    <n v="60068"/>
    <x v="2"/>
    <s v="OFF-PA-10001019"/>
    <x v="1"/>
    <x v="10"/>
    <s v="Xerox 1884"/>
    <n v="143.85600000000002"/>
    <n v="9"/>
    <n v="0.2"/>
    <n v="48.551399999999994"/>
  </r>
  <r>
    <n v="5352"/>
    <x v="2660"/>
    <x v="0"/>
    <x v="47"/>
    <d v="2013-09-13T00:00:00"/>
    <s v="Standard Class"/>
    <s v="YC-21895"/>
    <s v="Yoseph Carroll"/>
    <x v="1"/>
    <x v="0"/>
    <s v="Dallas"/>
    <x v="5"/>
    <n v="75217"/>
    <x v="2"/>
    <s v="OFF-PA-10004665"/>
    <x v="1"/>
    <x v="10"/>
    <s v="Advantus Motivational Note Cards"/>
    <n v="41.92"/>
    <n v="4"/>
    <n v="0.2"/>
    <n v="15.195999999999998"/>
  </r>
  <r>
    <n v="5353"/>
    <x v="2660"/>
    <x v="0"/>
    <x v="47"/>
    <d v="2013-09-13T00:00:00"/>
    <s v="Standard Class"/>
    <s v="YC-21895"/>
    <s v="Yoseph Carroll"/>
    <x v="1"/>
    <x v="0"/>
    <s v="Dallas"/>
    <x v="5"/>
    <n v="75217"/>
    <x v="2"/>
    <s v="TEC-PH-10002447"/>
    <x v="2"/>
    <x v="7"/>
    <s v="AT&amp;T CL83451 4-Handset Telephone"/>
    <n v="329.58400000000006"/>
    <n v="2"/>
    <n v="0.2"/>
    <n v="37.078199999999981"/>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6"/>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0000000000002"/>
    <n v="5"/>
    <n v="0.2"/>
    <n v="9.5339999999999971"/>
  </r>
  <r>
    <n v="5358"/>
    <x v="2664"/>
    <x v="2"/>
    <x v="79"/>
    <d v="2011-08-11T00:00:00"/>
    <s v="Standard Class"/>
    <s v="SS-20590"/>
    <s v="Sonia Sunley"/>
    <x v="0"/>
    <x v="0"/>
    <s v="San Francisco"/>
    <x v="1"/>
    <n v="94122"/>
    <x v="1"/>
    <s v="TEC-AC-10004510"/>
    <x v="2"/>
    <x v="11"/>
    <s v="Logitech Desktop MK120 Mouse and keyboard Combo"/>
    <n v="16.36"/>
    <n v="1"/>
    <n v="0"/>
    <n v="1.6359999999999992"/>
  </r>
  <r>
    <n v="5359"/>
    <x v="2664"/>
    <x v="2"/>
    <x v="79"/>
    <d v="2011-08-11T00:00:00"/>
    <s v="Standard Class"/>
    <s v="SS-20590"/>
    <s v="Sonia Sunley"/>
    <x v="0"/>
    <x v="0"/>
    <s v="San Francisco"/>
    <x v="1"/>
    <n v="94122"/>
    <x v="1"/>
    <s v="OFF-ST-10000321"/>
    <x v="1"/>
    <x v="4"/>
    <s v="Akro Stacking Bins"/>
    <n v="15.78"/>
    <n v="2"/>
    <n v="0"/>
    <n v="0.63119999999999798"/>
  </r>
  <r>
    <n v="5360"/>
    <x v="2664"/>
    <x v="2"/>
    <x v="79"/>
    <d v="2011-08-11T00:00:00"/>
    <s v="Standard Class"/>
    <s v="SS-20590"/>
    <s v="Sonia Sunley"/>
    <x v="0"/>
    <x v="0"/>
    <s v="San Francisco"/>
    <x v="1"/>
    <n v="94122"/>
    <x v="1"/>
    <s v="OFF-AR-10004602"/>
    <x v="1"/>
    <x v="6"/>
    <s v="Boston KS Multi-Size Manual Pencil Sharpener"/>
    <n v="45.98"/>
    <n v="2"/>
    <n v="0"/>
    <n v="12.874400000000001"/>
  </r>
  <r>
    <n v="5361"/>
    <x v="2665"/>
    <x v="3"/>
    <x v="349"/>
    <d v="2014-04-19T00:00:00"/>
    <s v="Standard Class"/>
    <s v="DW-13585"/>
    <s v="Dorothy Wardle"/>
    <x v="1"/>
    <x v="0"/>
    <s v="Fayetteville"/>
    <x v="3"/>
    <n v="28314"/>
    <x v="0"/>
    <s v="FUR-BO-10003433"/>
    <x v="0"/>
    <x v="0"/>
    <s v="Sauder Cornerstone Collection Library"/>
    <n v="198.27200000000002"/>
    <n v="8"/>
    <n v="0.2"/>
    <n v="-32.219200000000022"/>
  </r>
  <r>
    <n v="5362"/>
    <x v="2666"/>
    <x v="3"/>
    <x v="255"/>
    <d v="2014-06-11T00:00:00"/>
    <s v="First Class"/>
    <s v="NC-18625"/>
    <s v="Noah Childs"/>
    <x v="1"/>
    <x v="0"/>
    <s v="Dallas"/>
    <x v="5"/>
    <n v="75217"/>
    <x v="2"/>
    <s v="OFF-ST-10001496"/>
    <x v="1"/>
    <x v="4"/>
    <s v="Standard Rollaway File with Lock"/>
    <n v="720.7600000000001"/>
    <n v="5"/>
    <n v="0.2"/>
    <n v="54.056999999999988"/>
  </r>
  <r>
    <n v="5363"/>
    <x v="2667"/>
    <x v="0"/>
    <x v="723"/>
    <d v="2014-01-03T00:00:00"/>
    <s v="Standard Class"/>
    <s v="CD-11920"/>
    <s v="Carlos Daly"/>
    <x v="0"/>
    <x v="0"/>
    <s v="Wichita"/>
    <x v="41"/>
    <n v="67212"/>
    <x v="2"/>
    <s v="FUR-FU-10000672"/>
    <x v="0"/>
    <x v="5"/>
    <s v="Executive Impressions 10&quot; Spectator Wall Clock"/>
    <n v="70.56"/>
    <n v="6"/>
    <n v="0"/>
    <n v="23.990399999999994"/>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4000000000033"/>
  </r>
  <r>
    <n v="5366"/>
    <x v="2669"/>
    <x v="0"/>
    <x v="73"/>
    <d v="2013-11-25T00:00:00"/>
    <s v="Standard Class"/>
    <s v="EH-13990"/>
    <s v="Erica Hackney"/>
    <x v="0"/>
    <x v="0"/>
    <s v="Houston"/>
    <x v="5"/>
    <n v="77041"/>
    <x v="2"/>
    <s v="TEC-PH-10004539"/>
    <x v="2"/>
    <x v="7"/>
    <s v="Wireless Extenders zBoost YX545 SOHO Signal Booster"/>
    <n v="151.19200000000001"/>
    <n v="1"/>
    <n v="0.2"/>
    <n v="13.229299999999995"/>
  </r>
  <r>
    <n v="5367"/>
    <x v="2670"/>
    <x v="3"/>
    <x v="193"/>
    <d v="2014-06-16T00:00:00"/>
    <s v="Standard Class"/>
    <s v="BD-11320"/>
    <s v="Bill Donatelli"/>
    <x v="0"/>
    <x v="0"/>
    <s v="Seattle"/>
    <x v="4"/>
    <n v="98103"/>
    <x v="1"/>
    <s v="TEC-PH-10002923"/>
    <x v="2"/>
    <x v="7"/>
    <s v="Logitech B530 USB Headset - headset - Full size, Binaural"/>
    <n v="88.77600000000001"/>
    <n v="3"/>
    <n v="0.2"/>
    <n v="7.767900000000000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49999999999996"/>
  </r>
  <r>
    <n v="5370"/>
    <x v="2671"/>
    <x v="3"/>
    <x v="18"/>
    <d v="2014-09-14T00:00:00"/>
    <s v="First Class"/>
    <s v="KH-16630"/>
    <s v="Ken Heidel"/>
    <x v="1"/>
    <x v="0"/>
    <s v="Akron"/>
    <x v="24"/>
    <n v="44312"/>
    <x v="3"/>
    <s v="OFF-PA-10003302"/>
    <x v="1"/>
    <x v="10"/>
    <s v="Xerox 1906"/>
    <n v="85.055999999999997"/>
    <n v="3"/>
    <n v="0.2"/>
    <n v="28.706399999999991"/>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000000000003"/>
    <n v="3"/>
    <n v="0.2"/>
    <n v="5.4432"/>
  </r>
  <r>
    <n v="5374"/>
    <x v="2673"/>
    <x v="1"/>
    <x v="1040"/>
    <d v="2012-10-30T00:00:00"/>
    <s v="Standard Class"/>
    <s v="AG-10495"/>
    <s v="Andrew Gjertsen"/>
    <x v="1"/>
    <x v="0"/>
    <s v="Houston"/>
    <x v="5"/>
    <n v="77041"/>
    <x v="2"/>
    <s v="FUR-TA-10002607"/>
    <x v="0"/>
    <x v="3"/>
    <s v="KI Conference Tables"/>
    <n v="347.36099999999999"/>
    <n v="7"/>
    <n v="0.3"/>
    <n v="-69.472199999999958"/>
  </r>
  <r>
    <n v="5375"/>
    <x v="2673"/>
    <x v="1"/>
    <x v="1040"/>
    <d v="2012-10-30T00:00:00"/>
    <s v="Standard Class"/>
    <s v="AG-10495"/>
    <s v="Andrew Gjertsen"/>
    <x v="1"/>
    <x v="0"/>
    <s v="Houston"/>
    <x v="5"/>
    <n v="77041"/>
    <x v="2"/>
    <s v="OFF-PA-10001166"/>
    <x v="1"/>
    <x v="10"/>
    <s v="Xerox 2"/>
    <n v="10.368000000000002"/>
    <n v="2"/>
    <n v="0.2"/>
    <n v="3.6288"/>
  </r>
  <r>
    <n v="5376"/>
    <x v="2674"/>
    <x v="3"/>
    <x v="837"/>
    <d v="2014-06-01T00:00:00"/>
    <s v="Standard Class"/>
    <s v="RP-19855"/>
    <s v="Roy Phan"/>
    <x v="1"/>
    <x v="0"/>
    <s v="Seattle"/>
    <x v="4"/>
    <n v="98103"/>
    <x v="1"/>
    <s v="TEC-AC-10004510"/>
    <x v="2"/>
    <x v="11"/>
    <s v="Logitech Desktop MK120 Mouse and keyboard Combo"/>
    <n v="98.16"/>
    <n v="6"/>
    <n v="0"/>
    <n v="9.8159999999999954"/>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69999999996"/>
  </r>
  <r>
    <n v="5379"/>
    <x v="2675"/>
    <x v="2"/>
    <x v="29"/>
    <d v="2011-12-07T00:00:00"/>
    <s v="First Class"/>
    <s v="NB-18655"/>
    <s v="Nona Balk"/>
    <x v="1"/>
    <x v="0"/>
    <s v="Philadelphia"/>
    <x v="9"/>
    <n v="19134"/>
    <x v="3"/>
    <s v="OFF-ST-10001469"/>
    <x v="1"/>
    <x v="4"/>
    <s v="Fellowes Bankers Box Recycled Super Stor/Drawer"/>
    <n v="172.73599999999999"/>
    <n v="4"/>
    <n v="0.2"/>
    <n v="-30.228800000000007"/>
  </r>
  <r>
    <n v="5380"/>
    <x v="2676"/>
    <x v="0"/>
    <x v="1041"/>
    <d v="2013-08-19T00:00:00"/>
    <s v="Standard Class"/>
    <s v="JM-15580"/>
    <s v="Jill Matthias"/>
    <x v="0"/>
    <x v="0"/>
    <s v="Los Angeles"/>
    <x v="1"/>
    <n v="90045"/>
    <x v="1"/>
    <s v="OFF-PA-10000551"/>
    <x v="1"/>
    <x v="10"/>
    <s v="Array Memo Cubes"/>
    <n v="15.54"/>
    <n v="3"/>
    <n v="0"/>
    <n v="7.6145999999999994"/>
  </r>
  <r>
    <n v="5381"/>
    <x v="2676"/>
    <x v="0"/>
    <x v="1041"/>
    <d v="2013-08-19T00:00:00"/>
    <s v="Standard Class"/>
    <s v="JM-15580"/>
    <s v="Jill Matthias"/>
    <x v="0"/>
    <x v="0"/>
    <s v="Los Angeles"/>
    <x v="1"/>
    <n v="90045"/>
    <x v="1"/>
    <s v="TEC-MA-10000423"/>
    <x v="2"/>
    <x v="15"/>
    <s v="Texas Instruments TI-34 Scientific Calculator"/>
    <n v="105.55199999999999"/>
    <n v="6"/>
    <n v="0.2"/>
    <n v="35.623799999999996"/>
  </r>
  <r>
    <n v="5382"/>
    <x v="2677"/>
    <x v="0"/>
    <x v="64"/>
    <d v="2013-09-08T00:00:00"/>
    <s v="Second Class"/>
    <s v="DM-13525"/>
    <s v="Don Miller"/>
    <x v="1"/>
    <x v="0"/>
    <s v="Houston"/>
    <x v="5"/>
    <n v="77070"/>
    <x v="2"/>
    <s v="OFF-PA-10001870"/>
    <x v="1"/>
    <x v="10"/>
    <s v="Xerox 202"/>
    <n v="25.920000000000005"/>
    <n v="5"/>
    <n v="0.2"/>
    <n v="9.0719999999999992"/>
  </r>
  <r>
    <n v="5383"/>
    <x v="2677"/>
    <x v="0"/>
    <x v="64"/>
    <d v="2013-09-08T00:00:00"/>
    <s v="Second Class"/>
    <s v="DM-13525"/>
    <s v="Don Miller"/>
    <x v="1"/>
    <x v="0"/>
    <s v="Houston"/>
    <x v="5"/>
    <n v="77070"/>
    <x v="2"/>
    <s v="OFF-FA-10001843"/>
    <x v="1"/>
    <x v="13"/>
    <s v="Staples"/>
    <n v="15.808000000000002"/>
    <n v="8"/>
    <n v="0.2"/>
    <n v="5.3352000000000004"/>
  </r>
  <r>
    <n v="5384"/>
    <x v="2677"/>
    <x v="0"/>
    <x v="64"/>
    <d v="2013-09-08T00:00:00"/>
    <s v="Second Class"/>
    <s v="DM-13525"/>
    <s v="Don Miller"/>
    <x v="1"/>
    <x v="0"/>
    <s v="Houston"/>
    <x v="5"/>
    <n v="77070"/>
    <x v="2"/>
    <s v="OFF-PA-10002036"/>
    <x v="1"/>
    <x v="10"/>
    <s v="Xerox 1930"/>
    <n v="10.368000000000002"/>
    <n v="2"/>
    <n v="0.2"/>
    <n v="3.7584"/>
  </r>
  <r>
    <n v="5385"/>
    <x v="2678"/>
    <x v="3"/>
    <x v="335"/>
    <d v="2014-07-04T00:00:00"/>
    <s v="Standard Class"/>
    <s v="CC-12220"/>
    <s v="Chris Cortes"/>
    <x v="0"/>
    <x v="0"/>
    <s v="Philadelphia"/>
    <x v="9"/>
    <n v="19143"/>
    <x v="3"/>
    <s v="TEC-PH-10001760"/>
    <x v="2"/>
    <x v="7"/>
    <s v="Bose SoundLink Bluetooth Speaker"/>
    <n v="358.2"/>
    <n v="3"/>
    <n v="0.4"/>
    <n v="41.79000000000002"/>
  </r>
  <r>
    <n v="5386"/>
    <x v="2678"/>
    <x v="3"/>
    <x v="335"/>
    <d v="2014-07-04T00:00:00"/>
    <s v="Standard Class"/>
    <s v="CC-12220"/>
    <s v="Chris Cortes"/>
    <x v="0"/>
    <x v="0"/>
    <s v="Philadelphia"/>
    <x v="9"/>
    <n v="19143"/>
    <x v="3"/>
    <s v="TEC-PH-10000673"/>
    <x v="2"/>
    <x v="7"/>
    <s v="Plantronics Voyager Pro HD - Bluetooth Headset"/>
    <n v="545.91599999999994"/>
    <n v="14"/>
    <n v="0.4"/>
    <n v="72.788800000000037"/>
  </r>
  <r>
    <n v="5387"/>
    <x v="2679"/>
    <x v="3"/>
    <x v="846"/>
    <d v="2014-03-18T00:00:00"/>
    <s v="Standard Class"/>
    <s v="GA-14725"/>
    <s v="Guy Armstrong"/>
    <x v="0"/>
    <x v="0"/>
    <s v="Rogers"/>
    <x v="36"/>
    <n v="72756"/>
    <x v="0"/>
    <s v="OFF-BI-10000829"/>
    <x v="1"/>
    <x v="8"/>
    <s v="Avery Non-Stick Binders"/>
    <n v="40.410000000000004"/>
    <n v="9"/>
    <n v="0"/>
    <n v="18.5886"/>
  </r>
  <r>
    <n v="5388"/>
    <x v="2680"/>
    <x v="3"/>
    <x v="1042"/>
    <d v="2014-02-22T00:00:00"/>
    <s v="Second Class"/>
    <s v="CV-12805"/>
    <s v="Cynthia Voltz"/>
    <x v="1"/>
    <x v="0"/>
    <s v="Los Angeles"/>
    <x v="1"/>
    <n v="90045"/>
    <x v="1"/>
    <s v="TEC-PH-10001924"/>
    <x v="2"/>
    <x v="7"/>
    <s v="iHome FM Clock Radio with Lightning Dock"/>
    <n v="167.976"/>
    <n v="3"/>
    <n v="0.2"/>
    <n v="10.498500000000007"/>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000000000004"/>
    <n v="3"/>
    <n v="0.2"/>
    <n v="9.5525999999999982"/>
  </r>
  <r>
    <n v="5392"/>
    <x v="2682"/>
    <x v="2"/>
    <x v="84"/>
    <d v="2011-11-25T00:00:00"/>
    <s v="Standard Class"/>
    <s v="GR-14560"/>
    <s v="Georgia Rosenberg"/>
    <x v="1"/>
    <x v="0"/>
    <s v="Wilmington"/>
    <x v="13"/>
    <n v="19805"/>
    <x v="3"/>
    <s v="OFF-LA-10002787"/>
    <x v="1"/>
    <x v="2"/>
    <s v="Avery 480"/>
    <n v="22.5"/>
    <n v="6"/>
    <n v="0"/>
    <n v="10.799999999999999"/>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799999999999"/>
    <n v="6"/>
    <n v="0"/>
    <n v="235.95240000000001"/>
  </r>
  <r>
    <n v="5396"/>
    <x v="2683"/>
    <x v="2"/>
    <x v="728"/>
    <d v="2011-11-21T00:00:00"/>
    <s v="Second Class"/>
    <s v="JG-15805"/>
    <s v="John Grady"/>
    <x v="1"/>
    <x v="0"/>
    <s v="Provo"/>
    <x v="7"/>
    <n v="84604"/>
    <x v="1"/>
    <s v="OFF-PA-10003016"/>
    <x v="1"/>
    <x v="10"/>
    <s v="Adams &quot;While You Were Out&quot; Message Pads"/>
    <n v="21.98"/>
    <n v="7"/>
    <n v="0"/>
    <n v="9.8909999999999982"/>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09999999999999"/>
  </r>
  <r>
    <n v="5399"/>
    <x v="2686"/>
    <x v="0"/>
    <x v="720"/>
    <d v="2013-10-03T00:00:00"/>
    <s v="Standard Class"/>
    <s v="BM-11650"/>
    <s v="Brian Moss"/>
    <x v="1"/>
    <x v="0"/>
    <s v="Lancaster"/>
    <x v="24"/>
    <n v="43130"/>
    <x v="3"/>
    <s v="OFF-BI-10002764"/>
    <x v="1"/>
    <x v="8"/>
    <s v="Recycled Pressboard Report Cover with Reinforced Top Hinge"/>
    <n v="2.907"/>
    <n v="3"/>
    <n v="0.7"/>
    <n v="-2.0348999999999995"/>
  </r>
  <r>
    <n v="5400"/>
    <x v="2687"/>
    <x v="0"/>
    <x v="526"/>
    <d v="2013-04-15T00:00:00"/>
    <s v="Standard Class"/>
    <s v="HF-14995"/>
    <s v="Herbert Flentye"/>
    <x v="0"/>
    <x v="0"/>
    <s v="Los Angeles"/>
    <x v="1"/>
    <n v="90004"/>
    <x v="1"/>
    <s v="FUR-BO-10001798"/>
    <x v="0"/>
    <x v="0"/>
    <s v="Bush Somerset Collection Bookcase"/>
    <n v="556.66499999999996"/>
    <n v="5"/>
    <n v="0.15"/>
    <n v="6.5490000000000208"/>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39999999999998"/>
    <n v="1"/>
    <n v="0.2"/>
    <n v="1.3104"/>
  </r>
  <r>
    <n v="5405"/>
    <x v="2690"/>
    <x v="0"/>
    <x v="712"/>
    <d v="2013-02-26T00:00:00"/>
    <s v="Standard Class"/>
    <s v="TZ-21580"/>
    <s v="Tracy Zic"/>
    <x v="0"/>
    <x v="0"/>
    <s v="Los Angeles"/>
    <x v="1"/>
    <n v="90045"/>
    <x v="1"/>
    <s v="TEC-PH-10002398"/>
    <x v="2"/>
    <x v="7"/>
    <s v="AT&amp;T 1070 Corded Phone"/>
    <n v="445.96000000000004"/>
    <n v="5"/>
    <n v="0.2"/>
    <n v="55.744999999999948"/>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49999999999999"/>
    <n v="3"/>
    <n v="0"/>
    <n v="5.0054999999999996"/>
  </r>
  <r>
    <n v="5408"/>
    <x v="2691"/>
    <x v="3"/>
    <x v="166"/>
    <d v="2014-12-15T00:00:00"/>
    <s v="Standard Class"/>
    <s v="DM-13345"/>
    <s v="Denise Monton"/>
    <x v="1"/>
    <x v="0"/>
    <s v="San Francisco"/>
    <x v="1"/>
    <n v="94109"/>
    <x v="1"/>
    <s v="OFF-PA-10003022"/>
    <x v="1"/>
    <x v="10"/>
    <s v="Standard Line “While You Were Out”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4000000000003"/>
    <n v="1"/>
    <n v="0.2"/>
    <n v="8.4089999999999989"/>
  </r>
  <r>
    <n v="5410"/>
    <x v="2691"/>
    <x v="3"/>
    <x v="166"/>
    <d v="2014-12-15T00:00:00"/>
    <s v="Standard Class"/>
    <s v="DM-13345"/>
    <s v="Denise Monton"/>
    <x v="1"/>
    <x v="0"/>
    <s v="San Francisco"/>
    <x v="1"/>
    <n v="94109"/>
    <x v="1"/>
    <s v="OFF-BI-10001670"/>
    <x v="1"/>
    <x v="8"/>
    <s v="Vinyl Sectional Post Binders"/>
    <n v="90.48000000000001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0000000000002"/>
    <n v="7"/>
    <n v="0.2"/>
    <n v="3.5279999999999996"/>
  </r>
  <r>
    <n v="5413"/>
    <x v="2692"/>
    <x v="3"/>
    <x v="65"/>
    <d v="2014-09-23T00:00:00"/>
    <s v="Standard Class"/>
    <s v="TS-21505"/>
    <s v="Tony Sayre"/>
    <x v="0"/>
    <x v="0"/>
    <s v="Clovis"/>
    <x v="27"/>
    <n v="88101"/>
    <x v="1"/>
    <s v="TEC-AC-10004992"/>
    <x v="2"/>
    <x v="11"/>
    <s v="Kingston Digital DataTraveler 64GB USB 2.0"/>
    <n v="101.34"/>
    <n v="3"/>
    <n v="0"/>
    <n v="8.1071999999999917"/>
  </r>
  <r>
    <n v="5414"/>
    <x v="2693"/>
    <x v="0"/>
    <x v="108"/>
    <d v="2013-09-15T00:00:00"/>
    <s v="First Class"/>
    <s v="TB-21625"/>
    <s v="Trudy Brown"/>
    <x v="0"/>
    <x v="0"/>
    <s v="Wichita"/>
    <x v="41"/>
    <n v="67212"/>
    <x v="2"/>
    <s v="TEC-PH-10003171"/>
    <x v="2"/>
    <x v="7"/>
    <s v="Plantronics Encore H101 Dual Earpieces Headset"/>
    <n v="224.75"/>
    <n v="5"/>
    <n v="0"/>
    <n v="62.929999999999993"/>
  </r>
  <r>
    <n v="5415"/>
    <x v="2694"/>
    <x v="3"/>
    <x v="397"/>
    <d v="2014-09-29T00:00:00"/>
    <s v="Standard Class"/>
    <s v="LC-16870"/>
    <s v="Lena Cacioppo"/>
    <x v="0"/>
    <x v="0"/>
    <s v="Chicago"/>
    <x v="10"/>
    <n v="60653"/>
    <x v="2"/>
    <s v="OFF-AP-10000390"/>
    <x v="1"/>
    <x v="9"/>
    <s v="Euro Pro Shark Stick Mini Vacuum"/>
    <n v="73.175999999999974"/>
    <n v="6"/>
    <n v="0.8"/>
    <n v="-197.57520000000002"/>
  </r>
  <r>
    <n v="5416"/>
    <x v="2694"/>
    <x v="3"/>
    <x v="397"/>
    <d v="2014-09-29T00:00:00"/>
    <s v="Standard Class"/>
    <s v="LC-16870"/>
    <s v="Lena Cacioppo"/>
    <x v="0"/>
    <x v="0"/>
    <s v="Chicago"/>
    <x v="10"/>
    <n v="60653"/>
    <x v="2"/>
    <s v="OFF-PA-10004888"/>
    <x v="1"/>
    <x v="10"/>
    <s v="Xerox 217"/>
    <n v="20.736000000000004"/>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8000000000011"/>
    <n v="7"/>
    <n v="0.2"/>
    <n v="12.700800000000001"/>
  </r>
  <r>
    <n v="5420"/>
    <x v="2696"/>
    <x v="1"/>
    <x v="924"/>
    <d v="2012-10-26T00:00:00"/>
    <s v="First Class"/>
    <s v="JE-15715"/>
    <s v="Joe Elijah"/>
    <x v="0"/>
    <x v="0"/>
    <s v="Houston"/>
    <x v="5"/>
    <n v="77041"/>
    <x v="2"/>
    <s v="TEC-PH-10002103"/>
    <x v="2"/>
    <x v="7"/>
    <s v="Jabra SPEAK 410"/>
    <n v="150.38399999999999"/>
    <n v="2"/>
    <n v="0.2"/>
    <n v="15.038400000000003"/>
  </r>
  <r>
    <n v="5421"/>
    <x v="2697"/>
    <x v="0"/>
    <x v="1044"/>
    <d v="2013-04-03T00:00:00"/>
    <s v="Second Class"/>
    <s v="CS-11950"/>
    <s v="Carlos Soltero"/>
    <x v="0"/>
    <x v="0"/>
    <s v="Philadelphia"/>
    <x v="9"/>
    <n v="19134"/>
    <x v="3"/>
    <s v="TEC-PH-10002789"/>
    <x v="2"/>
    <x v="7"/>
    <s v="LG Exalt"/>
    <n v="280.78200000000004"/>
    <n v="3"/>
    <n v="0.4"/>
    <n v="-60.836100000000016"/>
  </r>
  <r>
    <n v="5422"/>
    <x v="2697"/>
    <x v="0"/>
    <x v="1044"/>
    <d v="2013-04-03T00:00:00"/>
    <s v="Second Class"/>
    <s v="CS-11950"/>
    <s v="Carlos Soltero"/>
    <x v="0"/>
    <x v="0"/>
    <s v="Philadelphia"/>
    <x v="9"/>
    <n v="19134"/>
    <x v="3"/>
    <s v="TEC-AC-10003289"/>
    <x v="2"/>
    <x v="11"/>
    <s v="Anker Ultra-Slim Mini Bluetooth 3.0 Wireless Keyboard"/>
    <n v="31.983999999999998"/>
    <n v="2"/>
    <n v="0.2"/>
    <n v="1.1993999999999998"/>
  </r>
  <r>
    <n v="5423"/>
    <x v="2698"/>
    <x v="0"/>
    <x v="723"/>
    <d v="2014-01-03T00:00:00"/>
    <s v="Standard Class"/>
    <s v="PF-19225"/>
    <s v="Phillip Flathmann"/>
    <x v="0"/>
    <x v="0"/>
    <s v="Los Angeles"/>
    <x v="1"/>
    <n v="90045"/>
    <x v="1"/>
    <s v="OFF-BI-10000138"/>
    <x v="1"/>
    <x v="8"/>
    <s v="Acco Translucent Poly Ring Binders"/>
    <n v="11.231999999999999"/>
    <n v="3"/>
    <n v="0.2"/>
    <n v="3.9312000000000005"/>
  </r>
  <r>
    <n v="5424"/>
    <x v="2699"/>
    <x v="3"/>
    <x v="132"/>
    <d v="2014-11-06T00:00:00"/>
    <s v="Second Class"/>
    <s v="PJ-18835"/>
    <s v="Patrick Jones"/>
    <x v="1"/>
    <x v="0"/>
    <s v="Richmond"/>
    <x v="0"/>
    <n v="40475"/>
    <x v="0"/>
    <s v="OFF-PA-10001215"/>
    <x v="1"/>
    <x v="10"/>
    <s v="Xerox 1963"/>
    <n v="26.400000000000002"/>
    <n v="5"/>
    <n v="0"/>
    <n v="11.879999999999999"/>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 Z-906 Speaker sys - home theater - 5.1-CH"/>
    <n v="1649.95"/>
    <n v="5"/>
    <n v="0"/>
    <n v="659.98"/>
  </r>
  <r>
    <n v="5427"/>
    <x v="2701"/>
    <x v="0"/>
    <x v="275"/>
    <d v="2013-12-07T00:00:00"/>
    <s v="First Class"/>
    <s v="NM-18520"/>
    <s v="Neoma Murray"/>
    <x v="0"/>
    <x v="0"/>
    <s v="Los Angeles"/>
    <x v="1"/>
    <n v="90045"/>
    <x v="1"/>
    <s v="FUR-FU-10001085"/>
    <x v="0"/>
    <x v="5"/>
    <s v="3M Polarizing Light Filter Sleeves"/>
    <n v="111.89999999999999"/>
    <n v="6"/>
    <n v="0"/>
    <n v="51.47399999999999"/>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s v="San Francisco"/>
    <x v="1"/>
    <n v="94122"/>
    <x v="1"/>
    <s v="OFF-ST-10003455"/>
    <x v="1"/>
    <x v="4"/>
    <s v="Tenex File Box, Personal Filing Tote with Lid, Black"/>
    <n v="46.53"/>
    <n v="3"/>
    <n v="0"/>
    <n v="12.097800000000001"/>
  </r>
  <r>
    <n v="5430"/>
    <x v="2704"/>
    <x v="2"/>
    <x v="742"/>
    <d v="2011-09-07T00:00:00"/>
    <s v="First Class"/>
    <s v="PR-18880"/>
    <s v="Patrick Ryan"/>
    <x v="0"/>
    <x v="0"/>
    <s v="Saint Petersburg"/>
    <x v="2"/>
    <n v="33710"/>
    <x v="0"/>
    <s v="FUR-FU-10001967"/>
    <x v="0"/>
    <x v="5"/>
    <s v="Telescoping Adjustable Floor Lamp"/>
    <n v="31.983999999999998"/>
    <n v="2"/>
    <n v="0.2"/>
    <n v="1.9989999999999979"/>
  </r>
  <r>
    <n v="5431"/>
    <x v="2705"/>
    <x v="3"/>
    <x v="208"/>
    <d v="2014-10-26T00:00:00"/>
    <s v="Standard Class"/>
    <s v="FC-14245"/>
    <s v="Frank Carlisle"/>
    <x v="2"/>
    <x v="0"/>
    <s v="Lakewood"/>
    <x v="24"/>
    <n v="44107"/>
    <x v="3"/>
    <s v="OFF-AP-10000938"/>
    <x v="1"/>
    <x v="9"/>
    <s v="Avanti 1.7 Cu. Ft. Refrigerator"/>
    <n v="161.56800000000001"/>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7999999999994"/>
  </r>
  <r>
    <n v="5434"/>
    <x v="2706"/>
    <x v="3"/>
    <x v="1016"/>
    <d v="2014-04-30T00:00:00"/>
    <s v="Standard Class"/>
    <s v="LH-16750"/>
    <s v="Larry Hughes"/>
    <x v="0"/>
    <x v="0"/>
    <s v="Chandler"/>
    <x v="16"/>
    <n v="85224"/>
    <x v="1"/>
    <s v="OFF-AR-10000246"/>
    <x v="1"/>
    <x v="6"/>
    <s v="Newell 318"/>
    <n v="8.895999999999999"/>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s v="Los Angeles"/>
    <x v="1"/>
    <n v="90008"/>
    <x v="1"/>
    <s v="TEC-AC-10000892"/>
    <x v="2"/>
    <x v="11"/>
    <s v="NETGEAR N750 Dual Band Wi-Fi Gigabit Router"/>
    <n v="270"/>
    <n v="3"/>
    <n v="0"/>
    <n v="97.199999999999989"/>
  </r>
  <r>
    <n v="5437"/>
    <x v="2708"/>
    <x v="2"/>
    <x v="260"/>
    <d v="2011-07-08T00:00:00"/>
    <s v="First Class"/>
    <s v="DM-13525"/>
    <s v="Don Miller"/>
    <x v="1"/>
    <x v="0"/>
    <s v="Palm Coast"/>
    <x v="2"/>
    <n v="32137"/>
    <x v="0"/>
    <s v="FUR-FU-10001591"/>
    <x v="0"/>
    <x v="5"/>
    <s v="Advantus Panel Wall Certificate Holder - 8.5x11"/>
    <n v="19.52"/>
    <n v="2"/>
    <n v="0.2"/>
    <n v="5.3680000000000012"/>
  </r>
  <r>
    <n v="5438"/>
    <x v="2708"/>
    <x v="2"/>
    <x v="260"/>
    <d v="2011-07-08T00:00:00"/>
    <s v="First Class"/>
    <s v="DM-13525"/>
    <s v="Don Miller"/>
    <x v="1"/>
    <x v="0"/>
    <s v="Palm Coast"/>
    <x v="2"/>
    <n v="32137"/>
    <x v="0"/>
    <s v="OFF-BI-10001787"/>
    <x v="1"/>
    <x v="8"/>
    <s v="Wilson Jones Four-Pocket Poly Binders"/>
    <n v="9.8100000000000023"/>
    <n v="5"/>
    <n v="0.7"/>
    <n v="-6.8669999999999973"/>
  </r>
  <r>
    <n v="5439"/>
    <x v="2708"/>
    <x v="2"/>
    <x v="260"/>
    <d v="2011-07-08T00:00:00"/>
    <s v="First Class"/>
    <s v="DM-13525"/>
    <s v="Don Miller"/>
    <x v="1"/>
    <x v="0"/>
    <s v="Palm Coast"/>
    <x v="2"/>
    <n v="32137"/>
    <x v="0"/>
    <s v="FUR-FU-10003192"/>
    <x v="0"/>
    <x v="5"/>
    <s v="Luxo Adjustable Task Clamp Lamp"/>
    <n v="213.21600000000001"/>
    <n v="3"/>
    <n v="0.2"/>
    <n v="15.991199999999992"/>
  </r>
  <r>
    <n v="5440"/>
    <x v="2709"/>
    <x v="0"/>
    <x v="958"/>
    <d v="2013-04-10T00:00:00"/>
    <s v="Standard Class"/>
    <s v="EH-14185"/>
    <s v="Evan Henry"/>
    <x v="0"/>
    <x v="0"/>
    <s v="New York City"/>
    <x v="15"/>
    <n v="10035"/>
    <x v="3"/>
    <s v="OFF-BI-10004600"/>
    <x v="1"/>
    <x v="8"/>
    <s v="Ibico Ibimaster 300 Manual Binding System"/>
    <n v="588.78399999999999"/>
    <n v="2"/>
    <n v="0.2"/>
    <n v="183.99499999999998"/>
  </r>
  <r>
    <n v="5441"/>
    <x v="2710"/>
    <x v="3"/>
    <x v="38"/>
    <d v="2014-11-19T00:00:00"/>
    <s v="Second Class"/>
    <s v="TC-21295"/>
    <s v="Toby Carlisle"/>
    <x v="0"/>
    <x v="0"/>
    <s v="Jupiter"/>
    <x v="2"/>
    <n v="33458"/>
    <x v="0"/>
    <s v="OFF-AR-10002335"/>
    <x v="1"/>
    <x v="6"/>
    <s v="DIXON Oriole Pencils"/>
    <n v="2.0640000000000001"/>
    <n v="1"/>
    <n v="0.2"/>
    <n v="0.15480000000000005"/>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6000000000006"/>
    <n v="13"/>
    <n v="0.2"/>
    <n v="21.024899999999999"/>
  </r>
  <r>
    <n v="5445"/>
    <x v="2712"/>
    <x v="1"/>
    <x v="786"/>
    <d v="2012-04-23T00:00:00"/>
    <s v="Standard Class"/>
    <s v="JM-15535"/>
    <s v="Jessica Myrick"/>
    <x v="0"/>
    <x v="0"/>
    <s v="New York City"/>
    <x v="15"/>
    <n v="10035"/>
    <x v="3"/>
    <s v="OFF-AR-10000614"/>
    <x v="1"/>
    <x v="6"/>
    <s v="Barrel Sharpener"/>
    <n v="10.709999999999999"/>
    <n v="3"/>
    <n v="0"/>
    <n v="2.7845999999999997"/>
  </r>
  <r>
    <n v="5446"/>
    <x v="2713"/>
    <x v="0"/>
    <x v="197"/>
    <d v="2013-07-30T00:00:00"/>
    <s v="Standard Class"/>
    <s v="BE-11335"/>
    <s v="Bill Eplett"/>
    <x v="2"/>
    <x v="0"/>
    <s v="Houston"/>
    <x v="5"/>
    <n v="77041"/>
    <x v="2"/>
    <s v="OFF-EN-10003040"/>
    <x v="1"/>
    <x v="12"/>
    <s v="Quality Park Security Envelopes"/>
    <n v="20.936000000000003"/>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000000000002"/>
    <n v="5"/>
    <n v="0"/>
    <n v="87.482499999999987"/>
  </r>
  <r>
    <n v="5449"/>
    <x v="2715"/>
    <x v="2"/>
    <x v="171"/>
    <d v="2011-09-19T00:00:00"/>
    <s v="Standard Class"/>
    <s v="TA-21385"/>
    <s v="Tom Ashbrook"/>
    <x v="2"/>
    <x v="0"/>
    <s v="Olathe"/>
    <x v="41"/>
    <n v="66062"/>
    <x v="2"/>
    <s v="OFF-SU-10000157"/>
    <x v="1"/>
    <x v="14"/>
    <s v="Compact Automatic Electric Letter Opener"/>
    <n v="357.93"/>
    <n v="3"/>
    <n v="0"/>
    <n v="7.158600000000007"/>
  </r>
  <r>
    <n v="5450"/>
    <x v="2715"/>
    <x v="2"/>
    <x v="171"/>
    <d v="2011-09-19T00:00:00"/>
    <s v="Standard Class"/>
    <s v="TA-21385"/>
    <s v="Tom Ashbrook"/>
    <x v="2"/>
    <x v="0"/>
    <s v="Olathe"/>
    <x v="41"/>
    <n v="66062"/>
    <x v="2"/>
    <s v="TEC-AC-10001542"/>
    <x v="2"/>
    <x v="11"/>
    <s v="SanDisk Cruzer 16 GB USB Flash Drive"/>
    <n v="57.400000000000006"/>
    <n v="5"/>
    <n v="0"/>
    <n v="10.905999999999993"/>
  </r>
  <r>
    <n v="5451"/>
    <x v="2715"/>
    <x v="2"/>
    <x v="171"/>
    <d v="2011-09-19T00:00:00"/>
    <s v="Standard Class"/>
    <s v="TA-21385"/>
    <s v="Tom Ashbrook"/>
    <x v="2"/>
    <x v="0"/>
    <s v="Olathe"/>
    <x v="41"/>
    <n v="66062"/>
    <x v="2"/>
    <s v="OFF-BI-10004519"/>
    <x v="1"/>
    <x v="8"/>
    <s v="GBC DocuBind P100 Manual Binding Machine"/>
    <n v="331.96"/>
    <n v="2"/>
    <n v="0"/>
    <n v="149.38199999999998"/>
  </r>
  <r>
    <n v="5452"/>
    <x v="2715"/>
    <x v="2"/>
    <x v="171"/>
    <d v="2011-09-19T00:00:00"/>
    <s v="Standard Class"/>
    <s v="TA-21385"/>
    <s v="Tom Ashbrook"/>
    <x v="2"/>
    <x v="0"/>
    <s v="Olathe"/>
    <x v="41"/>
    <n v="66062"/>
    <x v="2"/>
    <s v="FUR-FU-10003464"/>
    <x v="0"/>
    <x v="5"/>
    <s v="Seth Thomas 8 1/2&quot; Cubicle Clock"/>
    <n v="40.56"/>
    <n v="2"/>
    <n v="0"/>
    <n v="12.979199999999999"/>
  </r>
  <r>
    <n v="5453"/>
    <x v="2716"/>
    <x v="0"/>
    <x v="405"/>
    <d v="2013-07-30T00:00:00"/>
    <s v="Standard Class"/>
    <s v="KN-16705"/>
    <s v="Kristina Nunn"/>
    <x v="2"/>
    <x v="0"/>
    <s v="Sparks"/>
    <x v="33"/>
    <n v="89431"/>
    <x v="1"/>
    <s v="OFF-SU-10004261"/>
    <x v="1"/>
    <x v="14"/>
    <s v="Fiskars 8&quot; Scissors, 2/Pack"/>
    <n v="86.199999999999989"/>
    <n v="5"/>
    <n v="0"/>
    <n v="24.997999999999987"/>
  </r>
  <r>
    <n v="5454"/>
    <x v="2717"/>
    <x v="3"/>
    <x v="240"/>
    <d v="2014-05-24T00:00:00"/>
    <s v="Standard Class"/>
    <s v="PJ-18835"/>
    <s v="Patrick Jones"/>
    <x v="1"/>
    <x v="0"/>
    <s v="Rockford"/>
    <x v="10"/>
    <n v="61107"/>
    <x v="2"/>
    <s v="OFF-PA-10004733"/>
    <x v="1"/>
    <x v="10"/>
    <s v="Things To Do Today Spiral Book"/>
    <n v="38.016000000000005"/>
    <n v="6"/>
    <n v="0.2"/>
    <n v="13.780799999999996"/>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80000000000008"/>
    <n v="2"/>
    <n v="0.2"/>
    <n v="0.77039999999999909"/>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7999999999997"/>
  </r>
  <r>
    <n v="5459"/>
    <x v="2720"/>
    <x v="3"/>
    <x v="507"/>
    <d v="2014-09-07T00:00:00"/>
    <s v="Second Class"/>
    <s v="PK-19075"/>
    <s v="Pete Kriz"/>
    <x v="0"/>
    <x v="0"/>
    <s v="San Francisco"/>
    <x v="1"/>
    <n v="94122"/>
    <x v="1"/>
    <s v="OFF-BI-10004022"/>
    <x v="1"/>
    <x v="8"/>
    <s v="Acco Suede Grain Vinyl Round Ring Binder"/>
    <n v="13.343999999999998"/>
    <n v="6"/>
    <n v="0.2"/>
    <n v="4.3367999999999993"/>
  </r>
  <r>
    <n v="5460"/>
    <x v="2720"/>
    <x v="3"/>
    <x v="507"/>
    <d v="2014-09-07T00:00:00"/>
    <s v="Second Class"/>
    <s v="PK-19075"/>
    <s v="Pete Kriz"/>
    <x v="0"/>
    <x v="0"/>
    <s v="San Francisco"/>
    <x v="1"/>
    <n v="94122"/>
    <x v="1"/>
    <s v="FUR-TA-10001771"/>
    <x v="0"/>
    <x v="3"/>
    <s v="Bush Cubix Conference Tables, Fully Assembled"/>
    <n v="1478.2719999999999"/>
    <n v="8"/>
    <n v="0.2"/>
    <n v="92.392000000000053"/>
  </r>
  <r>
    <n v="5461"/>
    <x v="2721"/>
    <x v="2"/>
    <x v="90"/>
    <d v="2011-03-25T00:00:00"/>
    <s v="Standard Class"/>
    <s v="TS-21205"/>
    <s v="Thomas Seio"/>
    <x v="1"/>
    <x v="0"/>
    <s v="Asheville"/>
    <x v="3"/>
    <n v="28806"/>
    <x v="0"/>
    <s v="OFF-ST-10002301"/>
    <x v="1"/>
    <x v="4"/>
    <s v="Tennsco Commercial Shelving"/>
    <n v="16.272000000000002"/>
    <n v="1"/>
    <n v="0.2"/>
    <n v="-3.864600000000002"/>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000000000003"/>
    <n v="5"/>
    <n v="0.7"/>
    <n v="-320.59699999999998"/>
  </r>
  <r>
    <n v="5467"/>
    <x v="2724"/>
    <x v="2"/>
    <x v="1047"/>
    <d v="2011-02-20T00:00:00"/>
    <s v="Second Class"/>
    <s v="ST-20530"/>
    <s v="Shui Tom"/>
    <x v="0"/>
    <x v="0"/>
    <s v="Houston"/>
    <x v="5"/>
    <n v="77095"/>
    <x v="2"/>
    <s v="OFF-PA-10000466"/>
    <x v="1"/>
    <x v="10"/>
    <s v="Memo Book, 100 Message Capacity, 5 3/8” x 11”"/>
    <n v="16.176000000000002"/>
    <n v="3"/>
    <n v="0.2"/>
    <n v="6.0659999999999989"/>
  </r>
  <r>
    <n v="5468"/>
    <x v="2725"/>
    <x v="0"/>
    <x v="632"/>
    <d v="2013-06-15T00:00:00"/>
    <s v="Standard Class"/>
    <s v="DB-13210"/>
    <s v="Dean Braden"/>
    <x v="0"/>
    <x v="0"/>
    <s v="San Francisco"/>
    <x v="1"/>
    <n v="94109"/>
    <x v="1"/>
    <s v="FUR-CH-10002774"/>
    <x v="0"/>
    <x v="1"/>
    <s v="Global Deluxe Stacking Chair, Gray"/>
    <n v="122.352"/>
    <n v="3"/>
    <n v="0.2"/>
    <n v="13.764599999999994"/>
  </r>
  <r>
    <n v="5469"/>
    <x v="2726"/>
    <x v="2"/>
    <x v="467"/>
    <d v="2011-09-27T00:00:00"/>
    <s v="First Class"/>
    <s v="KF-16285"/>
    <s v="Karen Ferguson"/>
    <x v="2"/>
    <x v="0"/>
    <s v="San Diego"/>
    <x v="1"/>
    <n v="92105"/>
    <x v="1"/>
    <s v="FUR-CH-10000454"/>
    <x v="0"/>
    <x v="1"/>
    <s v="Hon Deluxe Fabric Upholstered Stacking Chairs, Rounded Back"/>
    <n v="585.55200000000002"/>
    <n v="3"/>
    <n v="0.2"/>
    <n v="73.19399999999996"/>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000000000002"/>
    <n v="5"/>
    <n v="0.2"/>
    <n v="9.2939999999999969"/>
  </r>
  <r>
    <n v="5472"/>
    <x v="2728"/>
    <x v="3"/>
    <x v="484"/>
    <d v="2014-12-24T00:00:00"/>
    <s v="Standard Class"/>
    <s v="TS-21505"/>
    <s v="Tony Sayre"/>
    <x v="0"/>
    <x v="0"/>
    <s v="Parker"/>
    <x v="22"/>
    <n v="80134"/>
    <x v="1"/>
    <s v="FUR-FU-10000320"/>
    <x v="0"/>
    <x v="5"/>
    <s v="OIC Stacking Trays"/>
    <n v="13.360000000000001"/>
    <n v="5"/>
    <n v="0.2"/>
    <n v="4.0080000000000009"/>
  </r>
  <r>
    <n v="5473"/>
    <x v="2728"/>
    <x v="3"/>
    <x v="484"/>
    <d v="2014-12-24T00:00:00"/>
    <s v="Standard Class"/>
    <s v="TS-21505"/>
    <s v="Tony Sayre"/>
    <x v="0"/>
    <x v="0"/>
    <s v="Parker"/>
    <x v="22"/>
    <n v="80134"/>
    <x v="1"/>
    <s v="OFF-ST-10002554"/>
    <x v="1"/>
    <x v="4"/>
    <s v="Tennsco Industrial Shelving"/>
    <n v="78.256"/>
    <n v="2"/>
    <n v="0.2"/>
    <n v="-17.607599999999998"/>
  </r>
  <r>
    <n v="5474"/>
    <x v="2728"/>
    <x v="3"/>
    <x v="484"/>
    <d v="2014-12-24T00:00:00"/>
    <s v="Standard Class"/>
    <s v="TS-21505"/>
    <s v="Tony Sayre"/>
    <x v="0"/>
    <x v="0"/>
    <s v="Parker"/>
    <x v="22"/>
    <n v="80134"/>
    <x v="1"/>
    <s v="FUR-BO-10000468"/>
    <x v="0"/>
    <x v="0"/>
    <s v="O'Sullivan 2-Shelf Heavy-Duty Bookcases"/>
    <n v="102.01800000000001"/>
    <n v="7"/>
    <n v="0.7"/>
    <n v="-183.6323999999999"/>
  </r>
  <r>
    <n v="5475"/>
    <x v="2729"/>
    <x v="3"/>
    <x v="377"/>
    <d v="2014-12-27T00:00:00"/>
    <s v="Same Day"/>
    <s v="YC-21895"/>
    <s v="Yoseph Carroll"/>
    <x v="1"/>
    <x v="0"/>
    <s v="Fremont"/>
    <x v="8"/>
    <n v="68025"/>
    <x v="2"/>
    <s v="OFF-ST-10004459"/>
    <x v="1"/>
    <x v="4"/>
    <s v="Tennsco Single-Tier Lockers"/>
    <n v="750.68"/>
    <n v="2"/>
    <n v="0"/>
    <n v="37.533999999999992"/>
  </r>
  <r>
    <n v="5476"/>
    <x v="2730"/>
    <x v="3"/>
    <x v="140"/>
    <d v="2014-06-19T00:00:00"/>
    <s v="First Class"/>
    <s v="Dp-13240"/>
    <s v="Dean percer"/>
    <x v="2"/>
    <x v="0"/>
    <s v="Maple Grove"/>
    <x v="11"/>
    <n v="55369"/>
    <x v="2"/>
    <s v="OFF-LA-10002312"/>
    <x v="1"/>
    <x v="2"/>
    <s v="Avery 490"/>
    <n v="44.400000000000006"/>
    <n v="3"/>
    <n v="0"/>
    <n v="22.200000000000003"/>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6000000000013"/>
  </r>
  <r>
    <n v="5479"/>
    <x v="2731"/>
    <x v="0"/>
    <x v="73"/>
    <d v="2013-11-25T00:00:00"/>
    <s v="Standard Class"/>
    <s v="SJ-20500"/>
    <s v="Shirley Jackson"/>
    <x v="0"/>
    <x v="0"/>
    <s v="Newark"/>
    <x v="13"/>
    <n v="19711"/>
    <x v="3"/>
    <s v="OFF-BI-10002133"/>
    <x v="1"/>
    <x v="8"/>
    <s v="Wilson Jones Elliptical Ring 3 1/2&quot; Capacity Binders, 800 sheets"/>
    <n v="128.39999999999998"/>
    <n v="3"/>
    <n v="0"/>
    <n v="62.915999999999997"/>
  </r>
  <r>
    <n v="5480"/>
    <x v="2732"/>
    <x v="2"/>
    <x v="691"/>
    <d v="2011-04-04T00:00:00"/>
    <s v="Standard Class"/>
    <s v="KB-16240"/>
    <s v="Karen Bern"/>
    <x v="1"/>
    <x v="0"/>
    <s v="Miami"/>
    <x v="2"/>
    <n v="33180"/>
    <x v="0"/>
    <s v="OFF-BI-10001097"/>
    <x v="1"/>
    <x v="8"/>
    <s v="Avery Hole Reinforcements"/>
    <n v="1.8690000000000004"/>
    <n v="1"/>
    <n v="0.7"/>
    <n v="-1.3082999999999996"/>
  </r>
  <r>
    <n v="5481"/>
    <x v="2733"/>
    <x v="3"/>
    <x v="1048"/>
    <d v="2014-10-15T00:00:00"/>
    <s v="Standard Class"/>
    <s v="CS-12250"/>
    <s v="Chris Selesnick"/>
    <x v="1"/>
    <x v="0"/>
    <s v="San Diego"/>
    <x v="1"/>
    <n v="92105"/>
    <x v="1"/>
    <s v="TEC-PH-10001336"/>
    <x v="2"/>
    <x v="7"/>
    <s v="Digium D40 VoIP phone"/>
    <n v="103.19200000000001"/>
    <n v="1"/>
    <n v="0.2"/>
    <n v="11.609099999999998"/>
  </r>
  <r>
    <n v="5482"/>
    <x v="2733"/>
    <x v="3"/>
    <x v="1048"/>
    <d v="2014-10-15T00:00:00"/>
    <s v="Standard Class"/>
    <s v="CS-12250"/>
    <s v="Chris Selesnick"/>
    <x v="1"/>
    <x v="0"/>
    <s v="San Diego"/>
    <x v="1"/>
    <n v="92105"/>
    <x v="1"/>
    <s v="TEC-AC-10002305"/>
    <x v="2"/>
    <x v="11"/>
    <s v="KeyTronic E03601U1 - Keyboard - Beige"/>
    <n v="36"/>
    <n v="2"/>
    <n v="0"/>
    <n v="6.4799999999999969"/>
  </r>
  <r>
    <n v="5483"/>
    <x v="2733"/>
    <x v="3"/>
    <x v="1048"/>
    <d v="2014-10-15T00:00:00"/>
    <s v="Standard Class"/>
    <s v="CS-12250"/>
    <s v="Chris Selesnick"/>
    <x v="1"/>
    <x v="0"/>
    <s v="San Diego"/>
    <x v="1"/>
    <n v="92105"/>
    <x v="1"/>
    <s v="TEC-AC-10003610"/>
    <x v="2"/>
    <x v="11"/>
    <s v="Logitech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694"/>
  </r>
  <r>
    <n v="5485"/>
    <x v="2734"/>
    <x v="3"/>
    <x v="289"/>
    <d v="2014-02-05T00:00:00"/>
    <s v="Standard Class"/>
    <s v="EB-13870"/>
    <s v="Emily Burns"/>
    <x v="0"/>
    <x v="0"/>
    <s v="Miami"/>
    <x v="2"/>
    <n v="33142"/>
    <x v="0"/>
    <s v="FUR-CH-10002044"/>
    <x v="0"/>
    <x v="1"/>
    <s v="Office Star - Contemporary Task Swivel chair with 2-way adjustable arms, Plum"/>
    <n v="419.13599999999997"/>
    <n v="4"/>
    <n v="0.2"/>
    <n v="-68.1096"/>
  </r>
  <r>
    <n v="5486"/>
    <x v="2735"/>
    <x v="2"/>
    <x v="432"/>
    <d v="2011-12-17T00:00:00"/>
    <s v="Standard Class"/>
    <s v="PB-19150"/>
    <s v="Philip Brown"/>
    <x v="0"/>
    <x v="0"/>
    <s v="Miami"/>
    <x v="2"/>
    <n v="33178"/>
    <x v="0"/>
    <s v="OFF-EN-10001099"/>
    <x v="1"/>
    <x v="12"/>
    <s v="Staples"/>
    <n v="23.472000000000001"/>
    <n v="3"/>
    <n v="0.2"/>
    <n v="7.6283999999999974"/>
  </r>
  <r>
    <n v="5487"/>
    <x v="2736"/>
    <x v="1"/>
    <x v="1040"/>
    <d v="2012-10-29T00:00:00"/>
    <s v="Standard Class"/>
    <s v="MT-18070"/>
    <s v="Michelle Tran"/>
    <x v="2"/>
    <x v="0"/>
    <s v="San Antonio"/>
    <x v="5"/>
    <n v="78207"/>
    <x v="2"/>
    <s v="OFF-BI-10004140"/>
    <x v="1"/>
    <x v="8"/>
    <s v="Avery Non-Stick Binders"/>
    <n v="3.5919999999999992"/>
    <n v="4"/>
    <n v="0.8"/>
    <n v="-6.2860000000000031"/>
  </r>
  <r>
    <n v="5488"/>
    <x v="2737"/>
    <x v="3"/>
    <x v="719"/>
    <d v="2014-04-05T00:00:00"/>
    <s v="Second Class"/>
    <s v="BF-11020"/>
    <s v="Barry Französisch"/>
    <x v="1"/>
    <x v="0"/>
    <s v="Jacksonville"/>
    <x v="2"/>
    <n v="32216"/>
    <x v="0"/>
    <s v="TEC-PH-10004897"/>
    <x v="2"/>
    <x v="7"/>
    <s v="Mediabridge Sport Armband iPhone 5s"/>
    <n v="23.976000000000003"/>
    <n v="3"/>
    <n v="0.2"/>
    <n v="-5.694300000000001"/>
  </r>
  <r>
    <n v="5489"/>
    <x v="2737"/>
    <x v="3"/>
    <x v="719"/>
    <d v="2014-04-05T00:00:00"/>
    <s v="Second Class"/>
    <s v="BF-11020"/>
    <s v="Barry Französisch"/>
    <x v="1"/>
    <x v="0"/>
    <s v="Jacksonville"/>
    <x v="2"/>
    <n v="32216"/>
    <x v="0"/>
    <s v="OFF-LA-10000262"/>
    <x v="1"/>
    <x v="2"/>
    <s v="Avery 494"/>
    <n v="6.2640000000000002"/>
    <n v="3"/>
    <n v="0.2"/>
    <n v="2.0358000000000001"/>
  </r>
  <r>
    <n v="5490"/>
    <x v="2737"/>
    <x v="3"/>
    <x v="719"/>
    <d v="2014-04-05T00:00:00"/>
    <s v="Second Class"/>
    <s v="BF-11020"/>
    <s v="Barry Französisch"/>
    <x v="1"/>
    <x v="0"/>
    <s v="Jacksonville"/>
    <x v="2"/>
    <n v="32216"/>
    <x v="0"/>
    <s v="OFF-AP-10002222"/>
    <x v="1"/>
    <x v="9"/>
    <s v="Staples"/>
    <n v="20.808"/>
    <n v="3"/>
    <n v="0.2"/>
    <n v="1.8207000000000013"/>
  </r>
  <r>
    <n v="5491"/>
    <x v="2737"/>
    <x v="3"/>
    <x v="719"/>
    <d v="2014-04-05T00:00:00"/>
    <s v="Second Class"/>
    <s v="BF-11020"/>
    <s v="Barry Französisch"/>
    <x v="1"/>
    <x v="0"/>
    <s v="Jacksonville"/>
    <x v="2"/>
    <n v="32216"/>
    <x v="0"/>
    <s v="FUR-CH-10003774"/>
    <x v="0"/>
    <x v="1"/>
    <s v="Global Wood Trimmed Manager's Task Chair, Khaki"/>
    <n v="218.35200000000003"/>
    <n v="3"/>
    <n v="0.2"/>
    <n v="-19.105800000000016"/>
  </r>
  <r>
    <n v="5492"/>
    <x v="2738"/>
    <x v="3"/>
    <x v="795"/>
    <d v="2014-01-28T00:00:00"/>
    <s v="First Class"/>
    <s v="CG-12520"/>
    <s v="Claire Gute"/>
    <x v="0"/>
    <x v="0"/>
    <s v="Houston"/>
    <x v="5"/>
    <n v="77070"/>
    <x v="2"/>
    <s v="OFF-ST-10000615"/>
    <x v="1"/>
    <x v="4"/>
    <s v="SimpliFile Personal File, Black Granite, 15w x 6-15/16d x 11-1/4h"/>
    <n v="18.16"/>
    <n v="2"/>
    <n v="0.2"/>
    <n v="1.8160000000000016"/>
  </r>
  <r>
    <n v="5493"/>
    <x v="2739"/>
    <x v="2"/>
    <x v="683"/>
    <d v="2011-11-28T00:00:00"/>
    <s v="Same Day"/>
    <s v="DH-13675"/>
    <s v="Duane Huffman"/>
    <x v="2"/>
    <x v="0"/>
    <s v="San Francisco"/>
    <x v="1"/>
    <n v="94122"/>
    <x v="1"/>
    <s v="OFF-SU-10001225"/>
    <x v="1"/>
    <x v="14"/>
    <s v="Staples"/>
    <n v="7.36"/>
    <n v="2"/>
    <n v="0"/>
    <n v="0.14719999999999978"/>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x v="0"/>
    <s v="Philadelphia"/>
    <x v="9"/>
    <n v="19140"/>
    <x v="3"/>
    <s v="OFF-BI-10001249"/>
    <x v="1"/>
    <x v="8"/>
    <s v="Avery Heavy-Duty EZD View Binder with Locking Rings"/>
    <n v="7.6560000000000006"/>
    <n v="4"/>
    <n v="0.7"/>
    <n v="-6.1247999999999987"/>
  </r>
  <r>
    <n v="5497"/>
    <x v="2741"/>
    <x v="3"/>
    <x v="492"/>
    <d v="2014-06-17T00:00:00"/>
    <s v="Standard Class"/>
    <s v="HG-15025"/>
    <s v="Hunter Glantz"/>
    <x v="0"/>
    <x v="0"/>
    <s v="Marion"/>
    <x v="24"/>
    <n v="43302"/>
    <x v="3"/>
    <s v="TEC-AC-10004469"/>
    <x v="2"/>
    <x v="11"/>
    <s v="Microsoft Sculpt Comfort Mouse"/>
    <n v="63.920000000000009"/>
    <n v="2"/>
    <n v="0.2"/>
    <n v="19.176000000000002"/>
  </r>
  <r>
    <n v="5498"/>
    <x v="2742"/>
    <x v="3"/>
    <x v="663"/>
    <d v="2014-07-19T00:00:00"/>
    <s v="Second Class"/>
    <s v="MM-18055"/>
    <s v="Michelle Moray"/>
    <x v="0"/>
    <x v="0"/>
    <s v="New York City"/>
    <x v="15"/>
    <n v="10024"/>
    <x v="3"/>
    <s v="OFF-AR-10001177"/>
    <x v="1"/>
    <x v="6"/>
    <s v="Newell 349"/>
    <n v="6.56"/>
    <n v="2"/>
    <n v="0"/>
    <n v="1.9023999999999992"/>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4000000000005"/>
  </r>
  <r>
    <n v="5503"/>
    <x v="2743"/>
    <x v="3"/>
    <x v="808"/>
    <d v="2014-11-07T00:00:00"/>
    <s v="Standard Class"/>
    <s v="TH-21115"/>
    <s v="Thea Hudgings"/>
    <x v="1"/>
    <x v="0"/>
    <s v="Philadelphia"/>
    <x v="9"/>
    <n v="19140"/>
    <x v="3"/>
    <s v="FUR-FU-10001847"/>
    <x v="0"/>
    <x v="5"/>
    <s v="Eldon Image Series Black Desk Accessories"/>
    <n v="3.3119999999999998"/>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s v="Philadelphia"/>
    <x v="9"/>
    <n v="19140"/>
    <x v="3"/>
    <s v="OFF-EN-10003845"/>
    <x v="1"/>
    <x v="12"/>
    <s v="Colored Envelopes"/>
    <n v="8.8559999999999999"/>
    <n v="3"/>
    <n v="0.2"/>
    <n v="2.8781999999999992"/>
  </r>
  <r>
    <n v="5506"/>
    <x v="2743"/>
    <x v="3"/>
    <x v="808"/>
    <d v="2014-11-07T00:00:00"/>
    <s v="Standard Class"/>
    <s v="TH-21115"/>
    <s v="Thea Hudgings"/>
    <x v="1"/>
    <x v="0"/>
    <s v="Philadelphia"/>
    <x v="9"/>
    <n v="19140"/>
    <x v="3"/>
    <s v="TEC-PH-10001817"/>
    <x v="2"/>
    <x v="7"/>
    <s v="Wilson Electronics DB Pro Signal Booster"/>
    <n v="859.19999999999993"/>
    <n v="4"/>
    <n v="0.4"/>
    <n v="-186.15999999999997"/>
  </r>
  <r>
    <n v="5507"/>
    <x v="2744"/>
    <x v="0"/>
    <x v="750"/>
    <d v="2013-10-09T00:00:00"/>
    <s v="Same Day"/>
    <s v="JE-15745"/>
    <s v="Joel Eaton"/>
    <x v="0"/>
    <x v="0"/>
    <s v="Los Angeles"/>
    <x v="1"/>
    <n v="90036"/>
    <x v="1"/>
    <s v="OFF-PA-10000167"/>
    <x v="1"/>
    <x v="10"/>
    <s v="Xerox 1925"/>
    <n v="61.96"/>
    <n v="2"/>
    <n v="0"/>
    <n v="27.881999999999998"/>
  </r>
  <r>
    <n v="5508"/>
    <x v="2745"/>
    <x v="0"/>
    <x v="143"/>
    <d v="2013-04-15T00:00:00"/>
    <s v="Standard Class"/>
    <s v="PG-18820"/>
    <s v="Patrick Gardner"/>
    <x v="0"/>
    <x v="0"/>
    <s v="Smyrna"/>
    <x v="32"/>
    <n v="30080"/>
    <x v="0"/>
    <s v="OFF-EN-10002973"/>
    <x v="1"/>
    <x v="12"/>
    <s v="Ampad #10 Peel &amp; Seel Holiday Envelopes"/>
    <n v="17.920000000000002"/>
    <n v="4"/>
    <n v="0"/>
    <n v="8.6016000000000012"/>
  </r>
  <r>
    <n v="5509"/>
    <x v="2746"/>
    <x v="1"/>
    <x v="1049"/>
    <d v="2012-10-12T00:00:00"/>
    <s v="Standard Class"/>
    <s v="MB-17305"/>
    <s v="Maria Bertelson"/>
    <x v="0"/>
    <x v="0"/>
    <s v="San Francisco"/>
    <x v="1"/>
    <n v="94122"/>
    <x v="1"/>
    <s v="FUR-FU-10001588"/>
    <x v="0"/>
    <x v="5"/>
    <s v="Deflect-o SuperTray Unbreakable Stackable Tray, Letter, Black"/>
    <n v="145.9"/>
    <n v="5"/>
    <n v="0"/>
    <n v="62.736999999999995"/>
  </r>
  <r>
    <n v="5510"/>
    <x v="2747"/>
    <x v="3"/>
    <x v="356"/>
    <d v="2014-05-21T00:00:00"/>
    <s v="Standard Class"/>
    <s v="JD-16015"/>
    <s v="Joy Daniels"/>
    <x v="0"/>
    <x v="0"/>
    <s v="Chicago"/>
    <x v="10"/>
    <n v="60653"/>
    <x v="2"/>
    <s v="OFF-PA-10001736"/>
    <x v="1"/>
    <x v="10"/>
    <s v="Xerox 1880"/>
    <n v="56.704000000000001"/>
    <n v="2"/>
    <n v="0.2"/>
    <n v="19.137599999999992"/>
  </r>
  <r>
    <n v="5511"/>
    <x v="2747"/>
    <x v="3"/>
    <x v="356"/>
    <d v="2014-05-21T00:00:00"/>
    <s v="Standard Class"/>
    <s v="JD-16015"/>
    <s v="Joy Daniels"/>
    <x v="0"/>
    <x v="0"/>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000000000002"/>
    <n v="3"/>
    <n v="0"/>
    <n v="3.8654999999999973"/>
  </r>
  <r>
    <n v="5517"/>
    <x v="2750"/>
    <x v="0"/>
    <x v="741"/>
    <d v="2013-11-22T00:00:00"/>
    <s v="Second Class"/>
    <s v="KC-16255"/>
    <s v="Karen Carlisle"/>
    <x v="1"/>
    <x v="0"/>
    <s v="Huntsville"/>
    <x v="19"/>
    <n v="35810"/>
    <x v="0"/>
    <s v="TEC-AC-10003870"/>
    <x v="2"/>
    <x v="11"/>
    <s v="Logitech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5999999999998"/>
    <n v="10"/>
    <n v="0.3"/>
    <n v="-10.283999999999992"/>
  </r>
  <r>
    <n v="5519"/>
    <x v="2751"/>
    <x v="3"/>
    <x v="769"/>
    <d v="2014-12-10T00:00:00"/>
    <s v="Standard Class"/>
    <s v="MS-17980"/>
    <s v="Michael Stewart"/>
    <x v="1"/>
    <x v="0"/>
    <s v="Philadelphia"/>
    <x v="9"/>
    <n v="19134"/>
    <x v="3"/>
    <s v="FUR-FU-10004093"/>
    <x v="0"/>
    <x v="5"/>
    <s v="Hand-Finished Solid Wood Document Frame"/>
    <n v="54.768000000000001"/>
    <n v="2"/>
    <n v="0.2"/>
    <n v="6.8459999999999965"/>
  </r>
  <r>
    <n v="5520"/>
    <x v="2751"/>
    <x v="3"/>
    <x v="769"/>
    <d v="2014-12-10T00:00:00"/>
    <s v="Standard Class"/>
    <s v="MS-17980"/>
    <s v="Michael Stewart"/>
    <x v="1"/>
    <x v="0"/>
    <s v="Philadelphia"/>
    <x v="9"/>
    <n v="19134"/>
    <x v="3"/>
    <s v="OFF-AR-10000716"/>
    <x v="1"/>
    <x v="6"/>
    <s v="DIXON Ticonderoga Erasable Checking Pencils"/>
    <n v="13.392000000000001"/>
    <n v="3"/>
    <n v="0.2"/>
    <n v="3.1806000000000005"/>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84"/>
  </r>
  <r>
    <n v="5523"/>
    <x v="2752"/>
    <x v="0"/>
    <x v="410"/>
    <d v="2013-06-08T00:00:00"/>
    <s v="First Class"/>
    <s v="CK-12205"/>
    <s v="Chloris Kastensmidt"/>
    <x v="0"/>
    <x v="0"/>
    <s v="Santa Clara"/>
    <x v="1"/>
    <n v="95051"/>
    <x v="1"/>
    <s v="OFF-BI-10000829"/>
    <x v="1"/>
    <x v="8"/>
    <s v="Avery Non-Stick Binders"/>
    <n v="21.552000000000003"/>
    <n v="6"/>
    <n v="0.2"/>
    <n v="7.0043999999999977"/>
  </r>
  <r>
    <n v="5524"/>
    <x v="2752"/>
    <x v="0"/>
    <x v="410"/>
    <d v="2013-06-08T00:00:00"/>
    <s v="First Class"/>
    <s v="CK-12205"/>
    <s v="Chloris Kastensmidt"/>
    <x v="0"/>
    <x v="0"/>
    <s v="Santa Clara"/>
    <x v="1"/>
    <n v="95051"/>
    <x v="1"/>
    <s v="OFF-AP-10004859"/>
    <x v="1"/>
    <x v="9"/>
    <s v="Acco 6 Outlet Guardian Premium Surge Suppressor"/>
    <n v="58.24"/>
    <n v="4"/>
    <n v="0"/>
    <n v="15.724800000000002"/>
  </r>
  <r>
    <n v="5525"/>
    <x v="2753"/>
    <x v="0"/>
    <x v="107"/>
    <d v="2013-12-13T00:00:00"/>
    <s v="First Class"/>
    <s v="SJ-20125"/>
    <s v="Sanjit Jacobs"/>
    <x v="2"/>
    <x v="0"/>
    <s v="Long Beach"/>
    <x v="1"/>
    <n v="90805"/>
    <x v="1"/>
    <s v="OFF-PA-10000575"/>
    <x v="1"/>
    <x v="10"/>
    <s v="Wirebound Message Books, Four 2 3/4 x 5 White Forms per Page"/>
    <n v="80.28"/>
    <n v="12"/>
    <n v="0"/>
    <n v="36.928799999999995"/>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199999999998"/>
  </r>
  <r>
    <n v="5529"/>
    <x v="2757"/>
    <x v="1"/>
    <x v="1052"/>
    <d v="2012-04-04T00:00:00"/>
    <s v="Standard Class"/>
    <s v="SC-20260"/>
    <s v="Scott Cohen"/>
    <x v="1"/>
    <x v="0"/>
    <s v="Jacksonville"/>
    <x v="2"/>
    <n v="32216"/>
    <x v="0"/>
    <s v="TEC-PH-10000011"/>
    <x v="2"/>
    <x v="7"/>
    <s v="PureGear Roll-On Screen Protector"/>
    <n v="79.959999999999994"/>
    <n v="5"/>
    <n v="0.2"/>
    <n v="27.985999999999994"/>
  </r>
  <r>
    <n v="5530"/>
    <x v="2758"/>
    <x v="3"/>
    <x v="634"/>
    <d v="2014-08-12T00:00:00"/>
    <s v="Standard Class"/>
    <s v="TB-21355"/>
    <s v="Todd Boyes"/>
    <x v="1"/>
    <x v="0"/>
    <s v="Cedar Hill"/>
    <x v="5"/>
    <n v="75104"/>
    <x v="2"/>
    <s v="OFF-PA-10004381"/>
    <x v="1"/>
    <x v="10"/>
    <s v="14-7/8 x 11 Blue Bar Computer Printout Paper"/>
    <n v="115.29600000000001"/>
    <n v="3"/>
    <n v="0.2"/>
    <n v="40.353599999999986"/>
  </r>
  <r>
    <n v="5531"/>
    <x v="2759"/>
    <x v="3"/>
    <x v="574"/>
    <d v="2014-12-07T00:00:00"/>
    <s v="Standard Class"/>
    <s v="JK-16090"/>
    <s v="Juliana Krohn"/>
    <x v="0"/>
    <x v="0"/>
    <s v="Omaha"/>
    <x v="8"/>
    <n v="68104"/>
    <x v="2"/>
    <s v="TEC-PH-10001795"/>
    <x v="2"/>
    <x v="7"/>
    <s v="ClearOne CHATAttach 160 - speaker phone"/>
    <n v="2479.96"/>
    <n v="4"/>
    <n v="0"/>
    <n v="743.98799999999983"/>
  </r>
  <r>
    <n v="5532"/>
    <x v="2760"/>
    <x v="0"/>
    <x v="112"/>
    <d v="2013-06-08T00:00:00"/>
    <s v="First Class"/>
    <s v="CK-12595"/>
    <s v="Clytie Kelty"/>
    <x v="0"/>
    <x v="0"/>
    <s v="Little Rock"/>
    <x v="36"/>
    <n v="72209"/>
    <x v="0"/>
    <s v="TEC-AC-10001109"/>
    <x v="2"/>
    <x v="11"/>
    <s v="Logitech Trackman Marble Mouse"/>
    <n v="179.94"/>
    <n v="6"/>
    <n v="0"/>
    <n v="75.57480000000001"/>
  </r>
  <r>
    <n v="5533"/>
    <x v="2760"/>
    <x v="0"/>
    <x v="112"/>
    <d v="2013-06-08T00:00:00"/>
    <s v="First Class"/>
    <s v="CK-12595"/>
    <s v="Clytie Kelty"/>
    <x v="0"/>
    <x v="0"/>
    <s v="Little Rock"/>
    <x v="36"/>
    <n v="72209"/>
    <x v="0"/>
    <s v="TEC-AC-10003038"/>
    <x v="2"/>
    <x v="11"/>
    <s v="Kingston Digital DataTraveler 16GB USB 2.0"/>
    <n v="26.849999999999998"/>
    <n v="3"/>
    <n v="0"/>
    <n v="5.1014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799999999998"/>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5999999999995"/>
  </r>
  <r>
    <n v="5538"/>
    <x v="2760"/>
    <x v="0"/>
    <x v="112"/>
    <d v="2013-06-08T00:00:00"/>
    <s v="First Class"/>
    <s v="CK-12595"/>
    <s v="Clytie Kelty"/>
    <x v="0"/>
    <x v="0"/>
    <s v="Little Rock"/>
    <x v="36"/>
    <n v="72209"/>
    <x v="0"/>
    <s v="OFF-PA-10001534"/>
    <x v="1"/>
    <x v="10"/>
    <s v="Xerox 230"/>
    <n v="12.96"/>
    <n v="2"/>
    <n v="0"/>
    <n v="6.2208000000000006"/>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19999999999996"/>
    <n v="2"/>
    <n v="0.8"/>
    <n v="-2.6268000000000002"/>
  </r>
  <r>
    <n v="5542"/>
    <x v="2762"/>
    <x v="3"/>
    <x v="1053"/>
    <d v="2014-05-27T00:00:00"/>
    <s v="Standard Class"/>
    <s v="LE-16810"/>
    <s v="Laurel Elliston"/>
    <x v="0"/>
    <x v="0"/>
    <s v="Chicago"/>
    <x v="10"/>
    <n v="60653"/>
    <x v="2"/>
    <s v="OFF-SU-10000381"/>
    <x v="1"/>
    <x v="14"/>
    <s v="Acme Forged Steel Scissors with Black Enamel Handles"/>
    <n v="22.344000000000001"/>
    <n v="3"/>
    <n v="0.2"/>
    <n v="2.5136999999999983"/>
  </r>
  <r>
    <n v="5543"/>
    <x v="2763"/>
    <x v="0"/>
    <x v="1054"/>
    <d v="2013-12-26T00:00:00"/>
    <s v="Standard Class"/>
    <s v="ES-14080"/>
    <s v="Erin Smith"/>
    <x v="1"/>
    <x v="0"/>
    <s v="Tucson"/>
    <x v="16"/>
    <n v="85705"/>
    <x v="1"/>
    <s v="FUR-TA-10001086"/>
    <x v="0"/>
    <x v="3"/>
    <s v="SAFCO PlanMaster Boards, 60w x 37-1/2d, White Melamine"/>
    <n v="455.97"/>
    <n v="6"/>
    <n v="0.5"/>
    <n v="-218.86559999999997"/>
  </r>
  <r>
    <n v="5544"/>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x v="0"/>
    <s v="Tucson"/>
    <x v="16"/>
    <n v="85705"/>
    <x v="1"/>
    <s v="OFF-BI-10002103"/>
    <x v="1"/>
    <x v="8"/>
    <s v="Cardinal Slant-D Ring Binder, Heavy Gauge Vinyl"/>
    <n v="5.2140000000000004"/>
    <n v="2"/>
    <n v="0.7"/>
    <n v="-4.1711999999999989"/>
  </r>
  <r>
    <n v="5546"/>
    <x v="2764"/>
    <x v="3"/>
    <x v="585"/>
    <d v="2014-09-27T00:00:00"/>
    <s v="Standard Class"/>
    <s v="MG-17890"/>
    <s v="Michael Granlund"/>
    <x v="2"/>
    <x v="0"/>
    <s v="Concord"/>
    <x v="38"/>
    <n v="3301"/>
    <x v="3"/>
    <s v="OFF-ST-10001590"/>
    <x v="1"/>
    <x v="4"/>
    <s v="Tenex Personal Project File with Scoop Front Design, Black"/>
    <n v="67.400000000000006"/>
    <n v="5"/>
    <n v="0"/>
    <n v="17.523999999999997"/>
  </r>
  <r>
    <n v="5547"/>
    <x v="2765"/>
    <x v="3"/>
    <x v="210"/>
    <d v="2014-09-09T00:00:00"/>
    <s v="First Class"/>
    <s v="JM-16195"/>
    <s v="Justin MacKendrick"/>
    <x v="0"/>
    <x v="0"/>
    <s v="Draper"/>
    <x v="7"/>
    <n v="84020"/>
    <x v="1"/>
    <s v="FUR-FU-10002396"/>
    <x v="0"/>
    <x v="5"/>
    <s v="DAX Copper Panel Document Frame, 5 x 7 Size"/>
    <n v="25.16"/>
    <n v="2"/>
    <n v="0"/>
    <n v="10.567200000000001"/>
  </r>
  <r>
    <n v="5548"/>
    <x v="2765"/>
    <x v="3"/>
    <x v="210"/>
    <d v="2014-09-09T00:00:00"/>
    <s v="First Class"/>
    <s v="JM-16195"/>
    <s v="Justin MacKendrick"/>
    <x v="0"/>
    <x v="0"/>
    <s v="Draper"/>
    <x v="7"/>
    <n v="84020"/>
    <x v="1"/>
    <s v="TEC-PH-10002807"/>
    <x v="2"/>
    <x v="7"/>
    <s v="Motorla HX550 Universal Bluetooth Headset"/>
    <n v="126.56"/>
    <n v="4"/>
    <n v="0.2"/>
    <n v="47.459999999999994"/>
  </r>
  <r>
    <n v="5549"/>
    <x v="2766"/>
    <x v="2"/>
    <x v="683"/>
    <d v="2011-12-01T00:00:00"/>
    <s v="First Class"/>
    <s v="SG-20470"/>
    <s v="Sheri Gordon"/>
    <x v="0"/>
    <x v="0"/>
    <s v="San Francisco"/>
    <x v="1"/>
    <n v="94109"/>
    <x v="1"/>
    <s v="OFF-AP-10004859"/>
    <x v="1"/>
    <x v="9"/>
    <s v="Acco 6 Outlet Guardian Premium Surge Suppressor"/>
    <n v="43.68"/>
    <n v="3"/>
    <n v="0"/>
    <n v="11.793600000000001"/>
  </r>
  <r>
    <n v="5550"/>
    <x v="2766"/>
    <x v="2"/>
    <x v="683"/>
    <d v="2011-12-01T00:00:00"/>
    <s v="First Class"/>
    <s v="SG-20470"/>
    <s v="Sheri Gordon"/>
    <x v="0"/>
    <x v="0"/>
    <s v="San Francisco"/>
    <x v="1"/>
    <n v="94109"/>
    <x v="1"/>
    <s v="TEC-AC-10003447"/>
    <x v="2"/>
    <x v="11"/>
    <s v="Micropad Numeric Keypads"/>
    <n v="139.92999999999998"/>
    <n v="7"/>
    <n v="0"/>
    <n v="34.982499999999987"/>
  </r>
  <r>
    <n v="5551"/>
    <x v="2767"/>
    <x v="2"/>
    <x v="607"/>
    <d v="2011-11-16T00:00:00"/>
    <s v="Standard Class"/>
    <s v="DB-12970"/>
    <s v="Darren Budd"/>
    <x v="1"/>
    <x v="0"/>
    <s v="Houston"/>
    <x v="5"/>
    <n v="77036"/>
    <x v="2"/>
    <s v="OFF-AR-10003183"/>
    <x v="1"/>
    <x v="6"/>
    <s v="Avery Fluorescent Highlighter Four-Color Set"/>
    <n v="2.6720000000000002"/>
    <n v="1"/>
    <n v="0.2"/>
    <n v="0.33399999999999974"/>
  </r>
  <r>
    <n v="5552"/>
    <x v="2767"/>
    <x v="2"/>
    <x v="607"/>
    <d v="2011-11-16T00:00:00"/>
    <s v="Standard Class"/>
    <s v="DB-12970"/>
    <s v="Darren Budd"/>
    <x v="1"/>
    <x v="0"/>
    <s v="Houston"/>
    <x v="5"/>
    <n v="77036"/>
    <x v="2"/>
    <s v="OFF-SU-10000432"/>
    <x v="1"/>
    <x v="14"/>
    <s v="Acco Side-Punched Conventional Columnar Pads"/>
    <n v="16.656000000000002"/>
    <n v="6"/>
    <n v="0.2"/>
    <n v="-3.123000000000002"/>
  </r>
  <r>
    <n v="5553"/>
    <x v="2767"/>
    <x v="2"/>
    <x v="607"/>
    <d v="2011-11-16T00:00:00"/>
    <s v="Standard Class"/>
    <s v="DB-12970"/>
    <s v="Darren Budd"/>
    <x v="1"/>
    <x v="0"/>
    <s v="Houston"/>
    <x v="5"/>
    <n v="77036"/>
    <x v="2"/>
    <s v="TEC-AC-10003832"/>
    <x v="2"/>
    <x v="11"/>
    <s v="Imation 16GB Mini TravelDrive USB 2.0 Flash Drive"/>
    <n v="79.512000000000015"/>
    <n v="3"/>
    <n v="0.2"/>
    <n v="20.8719"/>
  </r>
  <r>
    <n v="5554"/>
    <x v="2767"/>
    <x v="2"/>
    <x v="607"/>
    <d v="2011-11-16T00:00:00"/>
    <s v="Standard Class"/>
    <s v="DB-12970"/>
    <s v="Darren Budd"/>
    <x v="1"/>
    <x v="0"/>
    <s v="Houston"/>
    <x v="5"/>
    <n v="77036"/>
    <x v="2"/>
    <s v="OFF-PA-10004100"/>
    <x v="1"/>
    <x v="10"/>
    <s v="Xerox 216"/>
    <n v="36.288000000000011"/>
    <n v="7"/>
    <n v="0.2"/>
    <n v="12.700800000000001"/>
  </r>
  <r>
    <n v="5555"/>
    <x v="2767"/>
    <x v="2"/>
    <x v="607"/>
    <d v="2011-11-16T00:00:00"/>
    <s v="Standard Class"/>
    <s v="DB-12970"/>
    <s v="Darren Budd"/>
    <x v="1"/>
    <x v="0"/>
    <s v="Houston"/>
    <x v="5"/>
    <n v="77036"/>
    <x v="2"/>
    <s v="FUR-BO-10004467"/>
    <x v="0"/>
    <x v="0"/>
    <s v="Bestar Classic Bookcase"/>
    <n v="67.993199999999987"/>
    <n v="1"/>
    <n v="0.32"/>
    <n v="-12.998700000000007"/>
  </r>
  <r>
    <n v="5556"/>
    <x v="2768"/>
    <x v="3"/>
    <x v="280"/>
    <d v="2014-10-07T00:00:00"/>
    <s v="Second Class"/>
    <s v="JW-15220"/>
    <s v="Jane Waco"/>
    <x v="1"/>
    <x v="0"/>
    <s v="Montgomery"/>
    <x v="19"/>
    <n v="36116"/>
    <x v="0"/>
    <s v="FUR-FU-10002963"/>
    <x v="0"/>
    <x v="5"/>
    <s v="Master Caster Door Stop, Gray"/>
    <n v="10.16"/>
    <n v="2"/>
    <n v="0"/>
    <n v="3.4543999999999997"/>
  </r>
  <r>
    <n v="5557"/>
    <x v="2769"/>
    <x v="1"/>
    <x v="639"/>
    <d v="2012-12-18T00:00:00"/>
    <s v="Standard Class"/>
    <s v="KD-16495"/>
    <s v="Keith Dawkins"/>
    <x v="1"/>
    <x v="0"/>
    <s v="Jackson"/>
    <x v="35"/>
    <n v="39212"/>
    <x v="0"/>
    <s v="FUR-FU-10003829"/>
    <x v="0"/>
    <x v="5"/>
    <s v="Stackable Trays"/>
    <n v="6.16"/>
    <n v="2"/>
    <n v="0"/>
    <n v="1.9711999999999996"/>
  </r>
  <r>
    <n v="5558"/>
    <x v="2769"/>
    <x v="1"/>
    <x v="639"/>
    <d v="2012-12-18T00:00:00"/>
    <s v="Standard Class"/>
    <s v="KD-16495"/>
    <s v="Keith Dawkins"/>
    <x v="1"/>
    <x v="0"/>
    <s v="Jackson"/>
    <x v="35"/>
    <n v="39212"/>
    <x v="0"/>
    <s v="OFF-AR-10003582"/>
    <x v="1"/>
    <x v="6"/>
    <s v="Boston Electric Pencil Sharpener, Model 1818, Charcoal Black"/>
    <n v="56.3"/>
    <n v="2"/>
    <n v="0"/>
    <n v="15.764000000000003"/>
  </r>
  <r>
    <n v="5559"/>
    <x v="2770"/>
    <x v="1"/>
    <x v="401"/>
    <d v="2012-12-10T00:00:00"/>
    <s v="Standard Class"/>
    <s v="IL-15100"/>
    <s v="Ivan Liston"/>
    <x v="0"/>
    <x v="0"/>
    <s v="North Las Vegas"/>
    <x v="33"/>
    <n v="89031"/>
    <x v="1"/>
    <s v="OFF-PA-10000048"/>
    <x v="1"/>
    <x v="10"/>
    <s v="Xerox 20"/>
    <n v="6.48"/>
    <n v="1"/>
    <n v="0"/>
    <n v="3.1104000000000003"/>
  </r>
  <r>
    <n v="5560"/>
    <x v="2770"/>
    <x v="1"/>
    <x v="401"/>
    <d v="2012-12-10T00:00:00"/>
    <s v="Standard Class"/>
    <s v="IL-15100"/>
    <s v="Ivan Liston"/>
    <x v="0"/>
    <x v="0"/>
    <s v="North Las Vegas"/>
    <x v="33"/>
    <n v="89031"/>
    <x v="1"/>
    <s v="OFF-ST-10000078"/>
    <x v="1"/>
    <x v="4"/>
    <s v="Tennsco 6- and 18-Compartment Lockers"/>
    <n v="1325.8500000000001"/>
    <n v="5"/>
    <n v="0"/>
    <n v="238.65299999999991"/>
  </r>
  <r>
    <n v="5561"/>
    <x v="2770"/>
    <x v="1"/>
    <x v="401"/>
    <d v="2012-12-10T00:00:00"/>
    <s v="Standard Class"/>
    <s v="IL-15100"/>
    <s v="Ivan Liston"/>
    <x v="0"/>
    <x v="0"/>
    <s v="North Las Vegas"/>
    <x v="33"/>
    <n v="89031"/>
    <x v="1"/>
    <s v="OFF-LA-10004853"/>
    <x v="1"/>
    <x v="2"/>
    <s v="Avery 483"/>
    <n v="14.940000000000001"/>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000000000003"/>
    <n v="4"/>
    <n v="0.2"/>
    <n v="2.188799999999997"/>
  </r>
  <r>
    <n v="5566"/>
    <x v="2772"/>
    <x v="3"/>
    <x v="677"/>
    <d v="2014-03-14T00:00:00"/>
    <s v="Same Day"/>
    <s v="SU-20665"/>
    <s v="Stephanie Ulpright"/>
    <x v="2"/>
    <x v="0"/>
    <s v="Chicago"/>
    <x v="10"/>
    <n v="60610"/>
    <x v="2"/>
    <s v="TEC-MA-10002109"/>
    <x v="2"/>
    <x v="15"/>
    <s v="HP Officejet Pro 8600 e-All-In-One Printer, Copier, Scanner, Fax"/>
    <n v="209.98599999999999"/>
    <n v="2"/>
    <n v="0.3"/>
    <n v="8.9993999999999801"/>
  </r>
  <r>
    <n v="5567"/>
    <x v="2772"/>
    <x v="3"/>
    <x v="677"/>
    <d v="2014-03-14T00:00:00"/>
    <s v="Same Day"/>
    <s v="SU-20665"/>
    <s v="Stephanie Ulpright"/>
    <x v="2"/>
    <x v="0"/>
    <s v="Chicago"/>
    <x v="10"/>
    <n v="60610"/>
    <x v="2"/>
    <s v="OFF-AR-10003338"/>
    <x v="1"/>
    <x v="6"/>
    <s v="Eberhard Faber 3 1/2&quot; Golf Pencils"/>
    <n v="29.760000000000005"/>
    <n v="5"/>
    <n v="0.2"/>
    <n v="1.8599999999999994"/>
  </r>
  <r>
    <n v="5568"/>
    <x v="2772"/>
    <x v="3"/>
    <x v="677"/>
    <d v="2014-03-14T00:00:00"/>
    <s v="Same Day"/>
    <s v="SU-20665"/>
    <s v="Stephanie Ulpright"/>
    <x v="2"/>
    <x v="0"/>
    <s v="Chicago"/>
    <x v="10"/>
    <n v="60610"/>
    <x v="2"/>
    <s v="FUR-CH-10003606"/>
    <x v="0"/>
    <x v="1"/>
    <s v="SAFCO Folding Chair Trolley"/>
    <n v="89.768000000000001"/>
    <n v="1"/>
    <n v="0.3"/>
    <n v="-2.5647999999999982"/>
  </r>
  <r>
    <n v="5569"/>
    <x v="2772"/>
    <x v="3"/>
    <x v="677"/>
    <d v="2014-03-14T00:00:00"/>
    <s v="Same Day"/>
    <s v="SU-20665"/>
    <s v="Stephanie Ulpright"/>
    <x v="2"/>
    <x v="0"/>
    <s v="Chicago"/>
    <x v="10"/>
    <n v="60610"/>
    <x v="2"/>
    <s v="TEC-CO-10001449"/>
    <x v="2"/>
    <x v="16"/>
    <s v="Hewlett Packard LaserJet 3310 Copier"/>
    <n v="959.98400000000004"/>
    <n v="2"/>
    <n v="0.2"/>
    <n v="335.99440000000004"/>
  </r>
  <r>
    <n v="5570"/>
    <x v="2772"/>
    <x v="3"/>
    <x v="677"/>
    <d v="2014-03-14T00:00:00"/>
    <s v="Same Day"/>
    <s v="SU-20665"/>
    <s v="Stephanie Ulpright"/>
    <x v="2"/>
    <x v="0"/>
    <s v="Chicago"/>
    <x v="10"/>
    <n v="60610"/>
    <x v="2"/>
    <s v="OFF-PA-10001934"/>
    <x v="1"/>
    <x v="10"/>
    <s v="Xerox 1993"/>
    <n v="15.552000000000003"/>
    <n v="3"/>
    <n v="0.2"/>
    <n v="5.6375999999999999"/>
  </r>
  <r>
    <n v="5571"/>
    <x v="2772"/>
    <x v="3"/>
    <x v="677"/>
    <d v="2014-03-14T00:00:00"/>
    <s v="Same Day"/>
    <s v="SU-20665"/>
    <s v="Stephanie Ulpright"/>
    <x v="2"/>
    <x v="0"/>
    <s v="Chicago"/>
    <x v="10"/>
    <n v="60610"/>
    <x v="2"/>
    <s v="TEC-PH-10001527"/>
    <x v="2"/>
    <x v="7"/>
    <s v="Plantronics MX500i Earset"/>
    <n v="34.360000000000007"/>
    <n v="1"/>
    <n v="0.2"/>
    <n v="-7.3015000000000025"/>
  </r>
  <r>
    <n v="5572"/>
    <x v="2773"/>
    <x v="2"/>
    <x v="29"/>
    <d v="2011-12-09T00:00:00"/>
    <s v="Standard Class"/>
    <s v="EA-14035"/>
    <s v="Erin Ashbrook"/>
    <x v="1"/>
    <x v="0"/>
    <s v="Columbus"/>
    <x v="24"/>
    <n v="43229"/>
    <x v="3"/>
    <s v="OFF-PA-10001033"/>
    <x v="1"/>
    <x v="10"/>
    <s v="Xerox 1893"/>
    <n v="98.376000000000005"/>
    <n v="3"/>
    <n v="0.2"/>
    <n v="35.661300000000004"/>
  </r>
  <r>
    <n v="5573"/>
    <x v="2773"/>
    <x v="2"/>
    <x v="29"/>
    <d v="2011-12-09T00:00:00"/>
    <s v="Standard Class"/>
    <s v="EA-14035"/>
    <s v="Erin Ashbrook"/>
    <x v="1"/>
    <x v="0"/>
    <s v="Columbus"/>
    <x v="24"/>
    <n v="43229"/>
    <x v="3"/>
    <s v="OFF-BI-10003719"/>
    <x v="1"/>
    <x v="8"/>
    <s v="Large Capacity Hanging Post Binders"/>
    <n v="29.940000000000005"/>
    <n v="4"/>
    <n v="0.7"/>
    <n v="-23.952000000000005"/>
  </r>
  <r>
    <n v="5574"/>
    <x v="2773"/>
    <x v="2"/>
    <x v="29"/>
    <d v="2011-12-09T00:00:00"/>
    <s v="Standard Class"/>
    <s v="EA-14035"/>
    <s v="Erin Ashbrook"/>
    <x v="1"/>
    <x v="0"/>
    <s v="Columbus"/>
    <x v="24"/>
    <n v="43229"/>
    <x v="3"/>
    <s v="OFF-PA-10003036"/>
    <x v="1"/>
    <x v="10"/>
    <s v="Black Print Carbonless 8 1/2&quot; x 8 1/4&quot; Rapid Memo Book"/>
    <n v="17.472000000000001"/>
    <n v="3"/>
    <n v="0.2"/>
    <n v="5.6783999999999981"/>
  </r>
  <r>
    <n v="5575"/>
    <x v="2773"/>
    <x v="2"/>
    <x v="29"/>
    <d v="2011-12-09T00:00:00"/>
    <s v="Standard Class"/>
    <s v="EA-14035"/>
    <s v="Erin Ashbrook"/>
    <x v="1"/>
    <x v="0"/>
    <s v="Columbus"/>
    <x v="24"/>
    <n v="43229"/>
    <x v="3"/>
    <s v="TEC-PH-10001870"/>
    <x v="2"/>
    <x v="7"/>
    <s v="Lunatik TT5L-002 Taktik Strike Impact Protection System for iPhone 5"/>
    <n v="36.738"/>
    <n v="1"/>
    <n v="0.4"/>
    <n v="-9.1845000000000034"/>
  </r>
  <r>
    <n v="5576"/>
    <x v="2773"/>
    <x v="2"/>
    <x v="29"/>
    <d v="2011-12-09T00:00:00"/>
    <s v="Standard Class"/>
    <s v="EA-14035"/>
    <s v="Erin Ashbrook"/>
    <x v="1"/>
    <x v="0"/>
    <s v="Columbus"/>
    <x v="24"/>
    <n v="43229"/>
    <x v="3"/>
    <s v="TEC-PH-10001809"/>
    <x v="2"/>
    <x v="7"/>
    <s v="Panasonic KX T7736-B Digital phone"/>
    <n v="179.93999999999997"/>
    <n v="2"/>
    <n v="0.4"/>
    <n v="-44.984999999999999"/>
  </r>
  <r>
    <n v="5577"/>
    <x v="2774"/>
    <x v="0"/>
    <x v="939"/>
    <d v="2013-12-17T00:00:00"/>
    <s v="Standard Class"/>
    <s v="RF-19840"/>
    <s v="Roy Französisch"/>
    <x v="0"/>
    <x v="0"/>
    <s v="Pasadena"/>
    <x v="1"/>
    <n v="91104"/>
    <x v="1"/>
    <s v="FUR-FU-10004864"/>
    <x v="0"/>
    <x v="5"/>
    <s v="Howard Miller 14-1/2&quot; Diameter Chrome Round Wall Clock"/>
    <n v="383.64"/>
    <n v="6"/>
    <n v="0"/>
    <n v="122.76479999999999"/>
  </r>
  <r>
    <n v="5578"/>
    <x v="2774"/>
    <x v="0"/>
    <x v="939"/>
    <d v="2013-12-17T00:00:00"/>
    <s v="Standard Class"/>
    <s v="RF-19840"/>
    <s v="Roy Französisch"/>
    <x v="0"/>
    <x v="0"/>
    <s v="Pasadena"/>
    <x v="1"/>
    <n v="91104"/>
    <x v="1"/>
    <s v="OFF-AP-10002350"/>
    <x v="1"/>
    <x v="9"/>
    <s v="Belkin F9H710-06 7 Outlet SurgeMaster Surge Protector"/>
    <n v="56.519999999999996"/>
    <n v="3"/>
    <n v="0"/>
    <n v="15.8256"/>
  </r>
  <r>
    <n v="5579"/>
    <x v="2775"/>
    <x v="3"/>
    <x v="428"/>
    <d v="2014-09-15T00:00:00"/>
    <s v="Second Class"/>
    <s v="LC-17050"/>
    <s v="Liz Carlisle"/>
    <x v="0"/>
    <x v="0"/>
    <s v="Los Angeles"/>
    <x v="1"/>
    <n v="90004"/>
    <x v="1"/>
    <s v="OFF-AR-10003829"/>
    <x v="1"/>
    <x v="6"/>
    <s v="Newell 35"/>
    <n v="6.56"/>
    <n v="2"/>
    <n v="0"/>
    <n v="1.9023999999999992"/>
  </r>
  <r>
    <n v="5580"/>
    <x v="2775"/>
    <x v="3"/>
    <x v="428"/>
    <d v="2014-09-15T00:00:00"/>
    <s v="Second Class"/>
    <s v="LC-17050"/>
    <s v="Liz Carlisle"/>
    <x v="0"/>
    <x v="0"/>
    <s v="Los Angeles"/>
    <x v="1"/>
    <n v="90004"/>
    <x v="1"/>
    <s v="FUR-CH-10003833"/>
    <x v="0"/>
    <x v="1"/>
    <s v="Novimex Fabric Task Chair"/>
    <n v="243.92"/>
    <n v="5"/>
    <n v="0.2"/>
    <n v="-15.245000000000005"/>
  </r>
  <r>
    <n v="5581"/>
    <x v="2775"/>
    <x v="3"/>
    <x v="428"/>
    <d v="2014-09-15T00:00:00"/>
    <s v="Second Class"/>
    <s v="LC-17050"/>
    <s v="Liz Carlisle"/>
    <x v="0"/>
    <x v="0"/>
    <s v="Los Angeles"/>
    <x v="1"/>
    <n v="90004"/>
    <x v="1"/>
    <s v="OFF-PA-10000143"/>
    <x v="1"/>
    <x v="10"/>
    <s v="Astroparche Fine Business Paper"/>
    <n v="47.52"/>
    <n v="9"/>
    <n v="0"/>
    <n v="22.809600000000003"/>
  </r>
  <r>
    <n v="5582"/>
    <x v="2776"/>
    <x v="3"/>
    <x v="1055"/>
    <d v="2014-10-09T00:00:00"/>
    <s v="Standard Class"/>
    <s v="PS-18970"/>
    <s v="Paul Stevenson"/>
    <x v="2"/>
    <x v="0"/>
    <s v="Clinton"/>
    <x v="39"/>
    <n v="20735"/>
    <x v="3"/>
    <s v="FUR-FU-10000076"/>
    <x v="0"/>
    <x v="5"/>
    <s v="24-Hour Round Wall Clock"/>
    <n v="19.98"/>
    <n v="1"/>
    <n v="0"/>
    <n v="8.5914000000000019"/>
  </r>
  <r>
    <n v="5583"/>
    <x v="2777"/>
    <x v="0"/>
    <x v="195"/>
    <d v="2013-05-14T00:00:00"/>
    <s v="Standard Class"/>
    <s v="PS-18970"/>
    <s v="Paul Stevenson"/>
    <x v="2"/>
    <x v="0"/>
    <s v="New York City"/>
    <x v="15"/>
    <n v="10024"/>
    <x v="3"/>
    <s v="OFF-AR-10000462"/>
    <x v="1"/>
    <x v="6"/>
    <s v="Sanford Pocket Accent Highlighters"/>
    <n v="8"/>
    <n v="5"/>
    <n v="0"/>
    <n v="3.4400000000000008"/>
  </r>
  <r>
    <n v="5584"/>
    <x v="2778"/>
    <x v="2"/>
    <x v="534"/>
    <d v="2011-12-19T00:00:00"/>
    <s v="Second Class"/>
    <s v="JO-15280"/>
    <s v="Jas O'Carroll"/>
    <x v="0"/>
    <x v="0"/>
    <s v="San Diego"/>
    <x v="1"/>
    <n v="92037"/>
    <x v="1"/>
    <s v="FUR-FU-10003829"/>
    <x v="0"/>
    <x v="5"/>
    <s v="Stackable Trays"/>
    <n v="6.16"/>
    <n v="2"/>
    <n v="0"/>
    <n v="1.9711999999999996"/>
  </r>
  <r>
    <n v="5585"/>
    <x v="2779"/>
    <x v="3"/>
    <x v="329"/>
    <d v="2014-12-05T00:00:00"/>
    <s v="Standard Class"/>
    <s v="VP-21730"/>
    <s v="Victor Preis"/>
    <x v="2"/>
    <x v="0"/>
    <s v="New York City"/>
    <x v="15"/>
    <n v="10011"/>
    <x v="3"/>
    <s v="OFF-ST-10002182"/>
    <x v="1"/>
    <x v="4"/>
    <s v="Iris 3-Drawer Stacking Bin, Black"/>
    <n v="83.56"/>
    <n v="4"/>
    <n v="0"/>
    <n v="1.6711999999999989"/>
  </r>
  <r>
    <n v="5586"/>
    <x v="2779"/>
    <x v="3"/>
    <x v="329"/>
    <d v="2014-12-05T00:00:00"/>
    <s v="Standard Class"/>
    <s v="VP-21730"/>
    <s v="Victor Preis"/>
    <x v="2"/>
    <x v="0"/>
    <s v="New York City"/>
    <x v="15"/>
    <n v="10011"/>
    <x v="3"/>
    <s v="TEC-PH-10001468"/>
    <x v="2"/>
    <x v="7"/>
    <s v="Panasonic Business Telephones KX-T7736"/>
    <n v="546.06000000000006"/>
    <n v="3"/>
    <n v="0"/>
    <n v="163.81799999999998"/>
  </r>
  <r>
    <n v="5587"/>
    <x v="2779"/>
    <x v="3"/>
    <x v="329"/>
    <d v="2014-12-05T00:00:00"/>
    <s v="Standard Class"/>
    <s v="VP-21730"/>
    <s v="Victor Preis"/>
    <x v="2"/>
    <x v="0"/>
    <s v="New York City"/>
    <x v="15"/>
    <n v="10011"/>
    <x v="3"/>
    <s v="OFF-ST-10001809"/>
    <x v="1"/>
    <x v="4"/>
    <s v="Fellowes Officeware Wire Shelving"/>
    <n v="269.49"/>
    <n v="3"/>
    <n v="0"/>
    <n v="5.3897999999999939"/>
  </r>
  <r>
    <n v="5588"/>
    <x v="2780"/>
    <x v="1"/>
    <x v="531"/>
    <d v="2012-03-20T00:00:00"/>
    <s v="First Class"/>
    <s v="GA-14725"/>
    <s v="Guy Armstrong"/>
    <x v="0"/>
    <x v="0"/>
    <s v="Lancaster"/>
    <x v="1"/>
    <n v="93534"/>
    <x v="1"/>
    <s v="OFF-FA-10001561"/>
    <x v="1"/>
    <x v="13"/>
    <s v="Stockwell Push Pins"/>
    <n v="10.9"/>
    <n v="5"/>
    <n v="0"/>
    <n v="3.5970000000000004"/>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25"/>
  </r>
  <r>
    <n v="5591"/>
    <x v="2782"/>
    <x v="0"/>
    <x v="16"/>
    <d v="2013-12-12T00:00:00"/>
    <s v="Second Class"/>
    <s v="DB-13615"/>
    <s v="Doug Bickford"/>
    <x v="0"/>
    <x v="0"/>
    <s v="San Francisco"/>
    <x v="1"/>
    <n v="94110"/>
    <x v="1"/>
    <s v="OFF-ST-10003816"/>
    <x v="1"/>
    <x v="4"/>
    <s v="Fellowes High-Stak Drawer Files"/>
    <n v="352.38"/>
    <n v="2"/>
    <n v="0"/>
    <n v="81.047399999999982"/>
  </r>
  <r>
    <n v="5592"/>
    <x v="2783"/>
    <x v="2"/>
    <x v="303"/>
    <d v="2011-10-18T00:00:00"/>
    <s v="Second Class"/>
    <s v="ML-17395"/>
    <s v="Marina Lichtenstein"/>
    <x v="1"/>
    <x v="0"/>
    <s v="Lakewood"/>
    <x v="30"/>
    <n v="8701"/>
    <x v="3"/>
    <s v="FUR-CH-10002880"/>
    <x v="0"/>
    <x v="1"/>
    <s v="Global High-Back Leather Tilter, Burgundy"/>
    <n v="245.98"/>
    <n v="2"/>
    <n v="0"/>
    <n v="27.057799999999986"/>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3000000000011"/>
    <n v="7"/>
    <n v="0.7"/>
    <n v="-45.933299999999988"/>
  </r>
  <r>
    <n v="5595"/>
    <x v="2785"/>
    <x v="3"/>
    <x v="241"/>
    <d v="2014-09-25T00:00:00"/>
    <s v="Same Day"/>
    <s v="BP-11095"/>
    <s v="Bart Pistole"/>
    <x v="1"/>
    <x v="0"/>
    <s v="Lawrence"/>
    <x v="31"/>
    <n v="1841"/>
    <x v="3"/>
    <s v="TEC-PH-10000984"/>
    <x v="2"/>
    <x v="7"/>
    <s v="Panasonic KX-TG9471B"/>
    <n v="391.98"/>
    <n v="2"/>
    <n v="0"/>
    <n v="109.75440000000003"/>
  </r>
  <r>
    <n v="5596"/>
    <x v="2785"/>
    <x v="3"/>
    <x v="241"/>
    <d v="2014-09-25T00:00:00"/>
    <s v="Same Day"/>
    <s v="BP-11095"/>
    <s v="Bart Pistole"/>
    <x v="1"/>
    <x v="0"/>
    <s v="Lawrence"/>
    <x v="31"/>
    <n v="1841"/>
    <x v="3"/>
    <s v="TEC-PH-10001944"/>
    <x v="2"/>
    <x v="7"/>
    <s v="Wi-Ex zBoost YX540 Cellular Phone Signal Booster"/>
    <n v="437.84999999999997"/>
    <n v="3"/>
    <n v="0"/>
    <n v="131.35499999999996"/>
  </r>
  <r>
    <n v="5597"/>
    <x v="2786"/>
    <x v="1"/>
    <x v="12"/>
    <d v="2012-09-29T00:00:00"/>
    <s v="Standard Class"/>
    <s v="SB-20185"/>
    <s v="Sarah Brown"/>
    <x v="0"/>
    <x v="0"/>
    <s v="Concord"/>
    <x v="38"/>
    <n v="3301"/>
    <x v="3"/>
    <s v="OFF-BI-10002735"/>
    <x v="1"/>
    <x v="8"/>
    <s v="GBC Prestige Therm-A-Bind Covers"/>
    <n v="68.62"/>
    <n v="2"/>
    <n v="0"/>
    <n v="32.251400000000004"/>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09999999999999"/>
    <n v="3"/>
    <n v="0"/>
    <n v="2.7845999999999997"/>
  </r>
  <r>
    <n v="5600"/>
    <x v="2788"/>
    <x v="2"/>
    <x v="462"/>
    <d v="2011-10-03T00:00:00"/>
    <s v="Same Day"/>
    <s v="DO-13435"/>
    <s v="Denny Ordway"/>
    <x v="0"/>
    <x v="0"/>
    <s v="Columbus"/>
    <x v="24"/>
    <n v="43229"/>
    <x v="3"/>
    <s v="OFF-AR-10004010"/>
    <x v="1"/>
    <x v="6"/>
    <s v="Hunt Boston Vacuum Mount KS Pencil Sharpener"/>
    <n v="55.984000000000009"/>
    <n v="2"/>
    <n v="0.2"/>
    <n v="4.1987999999999985"/>
  </r>
  <r>
    <n v="5601"/>
    <x v="2788"/>
    <x v="2"/>
    <x v="462"/>
    <d v="2011-10-03T00:00:00"/>
    <s v="Same Day"/>
    <s v="DO-13435"/>
    <s v="Denny Ordway"/>
    <x v="0"/>
    <x v="0"/>
    <s v="Columbus"/>
    <x v="24"/>
    <n v="43229"/>
    <x v="3"/>
    <s v="OFF-EN-10004030"/>
    <x v="1"/>
    <x v="12"/>
    <s v="Convenience Packs of Business Envelopes"/>
    <n v="14.480000000000002"/>
    <n v="5"/>
    <n v="0.2"/>
    <n v="4.8869999999999987"/>
  </r>
  <r>
    <n v="5602"/>
    <x v="2788"/>
    <x v="2"/>
    <x v="462"/>
    <d v="2011-10-03T00:00:00"/>
    <s v="Same Day"/>
    <s v="DO-13435"/>
    <s v="Denny Ordway"/>
    <x v="0"/>
    <x v="0"/>
    <s v="Columbus"/>
    <x v="24"/>
    <n v="43229"/>
    <x v="3"/>
    <s v="TEC-AC-10003023"/>
    <x v="2"/>
    <x v="11"/>
    <s v="Logitech G105 Gaming Keyboard"/>
    <n v="142.488"/>
    <n v="3"/>
    <n v="0.2"/>
    <n v="-3.5622000000000043"/>
  </r>
  <r>
    <n v="5603"/>
    <x v="2789"/>
    <x v="0"/>
    <x v="278"/>
    <d v="2013-08-30T00:00:00"/>
    <s v="Second Class"/>
    <s v="TB-21355"/>
    <s v="Todd Boyes"/>
    <x v="1"/>
    <x v="0"/>
    <s v="Houston"/>
    <x v="5"/>
    <n v="77041"/>
    <x v="2"/>
    <s v="OFF-ST-10003572"/>
    <x v="1"/>
    <x v="4"/>
    <s v="Portfile Personal File Boxes"/>
    <n v="14.16"/>
    <n v="1"/>
    <n v="0.2"/>
    <n v="1.0620000000000003"/>
  </r>
  <r>
    <n v="5604"/>
    <x v="2789"/>
    <x v="0"/>
    <x v="278"/>
    <d v="2013-08-30T00:00:00"/>
    <s v="Second Class"/>
    <s v="TB-21355"/>
    <s v="Todd Boyes"/>
    <x v="1"/>
    <x v="0"/>
    <s v="Houston"/>
    <x v="5"/>
    <n v="77041"/>
    <x v="2"/>
    <s v="OFF-PA-10004353"/>
    <x v="1"/>
    <x v="10"/>
    <s v="Southworth 25% Cotton Premium Laser Paper and Envelopes"/>
    <n v="79.920000000000016"/>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19999999997"/>
  </r>
  <r>
    <n v="5606"/>
    <x v="2791"/>
    <x v="0"/>
    <x v="873"/>
    <d v="2013-09-26T00:00:00"/>
    <s v="Standard Class"/>
    <s v="FM-14215"/>
    <s v="Filia McAdams"/>
    <x v="1"/>
    <x v="0"/>
    <s v="Greensboro"/>
    <x v="3"/>
    <n v="27405"/>
    <x v="0"/>
    <s v="FUR-FU-10001546"/>
    <x v="0"/>
    <x v="5"/>
    <s v="Dana Swing-Arm Lamps"/>
    <n v="17.088000000000001"/>
    <n v="2"/>
    <n v="0.2"/>
    <n v="1.0679999999999996"/>
  </r>
  <r>
    <n v="5607"/>
    <x v="2791"/>
    <x v="0"/>
    <x v="873"/>
    <d v="2013-09-26T00:00:00"/>
    <s v="Standard Class"/>
    <s v="FM-14215"/>
    <s v="Filia McAdams"/>
    <x v="1"/>
    <x v="0"/>
    <s v="Greensboro"/>
    <x v="3"/>
    <n v="27405"/>
    <x v="0"/>
    <s v="FUR-CH-10002880"/>
    <x v="0"/>
    <x v="1"/>
    <s v="Global High-Back Leather Tilter, Burgundy"/>
    <n v="98.391999999999996"/>
    <n v="1"/>
    <n v="0.2"/>
    <n v="-11.069100000000006"/>
  </r>
  <r>
    <n v="5608"/>
    <x v="2792"/>
    <x v="3"/>
    <x v="613"/>
    <d v="2014-04-01T00:00:00"/>
    <s v="Standard Class"/>
    <s v="JL-15835"/>
    <s v="John Lee"/>
    <x v="0"/>
    <x v="0"/>
    <s v="New York City"/>
    <x v="15"/>
    <n v="10024"/>
    <x v="3"/>
    <s v="OFF-AR-10001547"/>
    <x v="1"/>
    <x v="6"/>
    <s v="Newell 311"/>
    <n v="11.05"/>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699999999994"/>
  </r>
  <r>
    <n v="5611"/>
    <x v="2795"/>
    <x v="1"/>
    <x v="348"/>
    <d v="2012-10-07T00:00:00"/>
    <s v="First Class"/>
    <s v="MB-17305"/>
    <s v="Maria Bertelson"/>
    <x v="0"/>
    <x v="0"/>
    <s v="Cincinnati"/>
    <x v="24"/>
    <n v="45231"/>
    <x v="3"/>
    <s v="TEC-AC-10002323"/>
    <x v="2"/>
    <x v="11"/>
    <s v="SanDisk Ultra 32 GB MicroSDHC Class 10 Memory Card"/>
    <n v="53.040000000000006"/>
    <n v="3"/>
    <n v="0.2"/>
    <n v="-4.6409999999999982"/>
  </r>
  <r>
    <n v="5612"/>
    <x v="2796"/>
    <x v="3"/>
    <x v="238"/>
    <d v="2014-08-23T00:00:00"/>
    <s v="Standard Class"/>
    <s v="HW-14935"/>
    <s v="Helen Wasserman"/>
    <x v="1"/>
    <x v="0"/>
    <s v="Seattle"/>
    <x v="4"/>
    <n v="98105"/>
    <x v="1"/>
    <s v="TEC-AC-10002049"/>
    <x v="2"/>
    <x v="11"/>
    <s v="Plantronics Savi W720 Multi-Device Wireless Headset System"/>
    <n v="843.9"/>
    <n v="2"/>
    <n v="0"/>
    <n v="371.31600000000003"/>
  </r>
  <r>
    <n v="5613"/>
    <x v="2796"/>
    <x v="3"/>
    <x v="238"/>
    <d v="2014-08-23T00:00:00"/>
    <s v="Standard Class"/>
    <s v="HW-14935"/>
    <s v="Helen Wasserman"/>
    <x v="1"/>
    <x v="0"/>
    <s v="Seattle"/>
    <x v="4"/>
    <n v="98105"/>
    <x v="1"/>
    <s v="TEC-AC-10002253"/>
    <x v="2"/>
    <x v="11"/>
    <s v="Imation Bio 8GB USB Flash Drive Imation Corp"/>
    <n v="1496.16"/>
    <n v="9"/>
    <n v="0"/>
    <n v="224.42400000000006"/>
  </r>
  <r>
    <n v="5614"/>
    <x v="2797"/>
    <x v="0"/>
    <x v="1056"/>
    <d v="2013-02-07T00:00:00"/>
    <s v="Standard Class"/>
    <s v="AB-10105"/>
    <s v="Adrian Barton"/>
    <x v="0"/>
    <x v="0"/>
    <s v="New York City"/>
    <x v="15"/>
    <n v="10011"/>
    <x v="3"/>
    <s v="OFF-ST-10003994"/>
    <x v="1"/>
    <x v="4"/>
    <s v="Belkin 19&quot; Center-Weighted Shelf, Gray"/>
    <n v="117.96"/>
    <n v="2"/>
    <n v="0"/>
    <n v="5.8979999999999961"/>
  </r>
  <r>
    <n v="5615"/>
    <x v="2798"/>
    <x v="0"/>
    <x v="828"/>
    <d v="2013-08-28T00:00:00"/>
    <s v="Standard Class"/>
    <s v="JP-15460"/>
    <s v="Jennifer Patt"/>
    <x v="1"/>
    <x v="0"/>
    <s v="New York City"/>
    <x v="15"/>
    <n v="10035"/>
    <x v="3"/>
    <s v="OFF-AR-10002399"/>
    <x v="1"/>
    <x v="6"/>
    <s v="Dixon Prang Watercolor Pencils, 10-Color Set with Brush"/>
    <n v="21.299999999999997"/>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8"/>
  </r>
  <r>
    <n v="5617"/>
    <x v="2798"/>
    <x v="0"/>
    <x v="828"/>
    <d v="2013-08-28T00:00:00"/>
    <s v="Standard Class"/>
    <s v="JP-15460"/>
    <s v="Jennifer Patt"/>
    <x v="1"/>
    <x v="0"/>
    <s v="New York City"/>
    <x v="15"/>
    <n v="10035"/>
    <x v="3"/>
    <s v="OFF-AR-10001954"/>
    <x v="1"/>
    <x v="6"/>
    <s v="Newell 331"/>
    <n v="29.339999999999996"/>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12"/>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5999999999999"/>
  </r>
  <r>
    <n v="5622"/>
    <x v="2801"/>
    <x v="0"/>
    <x v="477"/>
    <d v="2013-10-01T00:00:00"/>
    <s v="Standard Class"/>
    <s v="SC-20695"/>
    <s v="Steve Chapman"/>
    <x v="1"/>
    <x v="0"/>
    <s v="La Crosse"/>
    <x v="6"/>
    <n v="54601"/>
    <x v="2"/>
    <s v="FUR-CH-10004218"/>
    <x v="0"/>
    <x v="1"/>
    <s v="Global Fabric Manager's Chair, Dark Gray"/>
    <n v="201.96"/>
    <n v="2"/>
    <n v="0"/>
    <n v="50.490000000000009"/>
  </r>
  <r>
    <n v="5623"/>
    <x v="2801"/>
    <x v="0"/>
    <x v="477"/>
    <d v="2013-10-01T00:00:00"/>
    <s v="Standard Class"/>
    <s v="SC-20695"/>
    <s v="Steve Chapman"/>
    <x v="1"/>
    <x v="0"/>
    <s v="La Crosse"/>
    <x v="6"/>
    <n v="54601"/>
    <x v="2"/>
    <s v="FUR-FU-10000755"/>
    <x v="0"/>
    <x v="5"/>
    <s v="Eldon Expressions Mahogany Wood Desk Collection"/>
    <n v="68.64"/>
    <n v="11"/>
    <n v="0"/>
    <n v="17.160000000000004"/>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 VX Revolution Cordless Laser Mouse for Notebooks (Black)"/>
    <n v="359.98"/>
    <n v="2"/>
    <n v="0"/>
    <n v="21.598799999999983"/>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76"/>
  </r>
  <r>
    <n v="5628"/>
    <x v="2804"/>
    <x v="3"/>
    <x v="335"/>
    <d v="2014-07-02T00:00:00"/>
    <s v="Standard Class"/>
    <s v="DR-12880"/>
    <s v="Dan Reichenbach"/>
    <x v="1"/>
    <x v="0"/>
    <s v="Miami"/>
    <x v="2"/>
    <n v="33180"/>
    <x v="0"/>
    <s v="OFF-LA-10004689"/>
    <x v="1"/>
    <x v="2"/>
    <s v="Avery 512"/>
    <n v="13.872000000000002"/>
    <n v="6"/>
    <n v="0.2"/>
    <n v="4.6818000000000008"/>
  </r>
  <r>
    <n v="5629"/>
    <x v="2804"/>
    <x v="3"/>
    <x v="335"/>
    <d v="2014-07-02T00:00:00"/>
    <s v="Standard Class"/>
    <s v="DR-12880"/>
    <s v="Dan Reichenbach"/>
    <x v="1"/>
    <x v="0"/>
    <s v="Miami"/>
    <x v="2"/>
    <n v="33180"/>
    <x v="0"/>
    <s v="FUR-CH-10001545"/>
    <x v="0"/>
    <x v="1"/>
    <s v="Hon Comfortask Task/Swivel Chairs"/>
    <n v="273.55200000000002"/>
    <n v="3"/>
    <n v="0.2"/>
    <n v="-13.677599999999998"/>
  </r>
  <r>
    <n v="5630"/>
    <x v="2805"/>
    <x v="0"/>
    <x v="1036"/>
    <d v="2013-08-24T00:00:00"/>
    <s v="Second Class"/>
    <s v="RB-19465"/>
    <s v="Rick Bensley"/>
    <x v="2"/>
    <x v="0"/>
    <s v="Philadelphia"/>
    <x v="9"/>
    <n v="19143"/>
    <x v="3"/>
    <s v="FUR-TA-10002530"/>
    <x v="0"/>
    <x v="3"/>
    <s v="Iceberg OfficeWorks 42&quot; Round Tables"/>
    <n v="815.29199999999992"/>
    <n v="9"/>
    <n v="0.4"/>
    <n v="-339.7050000000001"/>
  </r>
  <r>
    <n v="5631"/>
    <x v="2806"/>
    <x v="2"/>
    <x v="1058"/>
    <d v="2011-02-16T00:00:00"/>
    <s v="Standard Class"/>
    <s v="NF-18385"/>
    <s v="Natalie Fritzler"/>
    <x v="0"/>
    <x v="0"/>
    <s v="Chesapeake"/>
    <x v="17"/>
    <n v="23320"/>
    <x v="0"/>
    <s v="TEC-AC-10001432"/>
    <x v="2"/>
    <x v="11"/>
    <s v="Enermax Aurora Lite Keyboard"/>
    <n v="234.45000000000002"/>
    <n v="3"/>
    <n v="0"/>
    <n v="103.15800000000003"/>
  </r>
  <r>
    <n v="5632"/>
    <x v="2806"/>
    <x v="2"/>
    <x v="1058"/>
    <d v="2011-02-16T00:00:00"/>
    <s v="Standard Class"/>
    <s v="NF-18385"/>
    <s v="Natalie Fritzler"/>
    <x v="0"/>
    <x v="0"/>
    <s v="Chesapeake"/>
    <x v="17"/>
    <n v="23320"/>
    <x v="0"/>
    <s v="FUR-TA-10003715"/>
    <x v="0"/>
    <x v="3"/>
    <s v="Hon 2111 Invitation Series Corner Table"/>
    <n v="1256.22"/>
    <n v="6"/>
    <n v="0"/>
    <n v="75.37319999999994"/>
  </r>
  <r>
    <n v="5633"/>
    <x v="2806"/>
    <x v="2"/>
    <x v="1058"/>
    <d v="2011-02-16T00:00:00"/>
    <s v="Standard Class"/>
    <s v="NF-18385"/>
    <s v="Natalie Fritzler"/>
    <x v="0"/>
    <x v="0"/>
    <s v="Chesapeake"/>
    <x v="17"/>
    <n v="23320"/>
    <x v="0"/>
    <s v="OFF-BI-10003291"/>
    <x v="1"/>
    <x v="8"/>
    <s v="Wilson Jones Leather-Like Binders with DublLock Round Rings"/>
    <n v="17.46"/>
    <n v="2"/>
    <n v="0"/>
    <n v="8.2061999999999991"/>
  </r>
  <r>
    <n v="5634"/>
    <x v="2807"/>
    <x v="0"/>
    <x v="713"/>
    <d v="2013-09-29T00:00:00"/>
    <s v="Second Class"/>
    <s v="CR-12580"/>
    <s v="Clay Rozendal"/>
    <x v="2"/>
    <x v="0"/>
    <s v="New York City"/>
    <x v="15"/>
    <n v="10009"/>
    <x v="3"/>
    <s v="OFF-BI-10004187"/>
    <x v="1"/>
    <x v="8"/>
    <s v="Staples"/>
    <n v="10.528"/>
    <n v="7"/>
    <n v="0.2"/>
    <n v="3.6847999999999987"/>
  </r>
  <r>
    <n v="5635"/>
    <x v="2808"/>
    <x v="1"/>
    <x v="901"/>
    <d v="2012-12-06T00:00:00"/>
    <s v="First Class"/>
    <s v="SU-20665"/>
    <s v="Stephanie Ulpright"/>
    <x v="2"/>
    <x v="0"/>
    <s v="Ann Arbor"/>
    <x v="12"/>
    <n v="48104"/>
    <x v="2"/>
    <s v="OFF-BI-10000666"/>
    <x v="1"/>
    <x v="8"/>
    <s v="Surelock Post Binders"/>
    <n v="152.79999999999998"/>
    <n v="5"/>
    <n v="0"/>
    <n v="76.399999999999991"/>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799999999991"/>
  </r>
  <r>
    <n v="5640"/>
    <x v="2811"/>
    <x v="2"/>
    <x v="1059"/>
    <d v="2011-12-27T00:00:00"/>
    <s v="Standard Class"/>
    <s v="GM-14440"/>
    <s v="Gary McGarr"/>
    <x v="0"/>
    <x v="0"/>
    <s v="San Diego"/>
    <x v="1"/>
    <n v="92024"/>
    <x v="1"/>
    <s v="FUR-CH-10000595"/>
    <x v="0"/>
    <x v="1"/>
    <s v="Safco Contoured Stacking Chairs"/>
    <n v="572.16000000000008"/>
    <n v="3"/>
    <n v="0.2"/>
    <n v="35.759999999999962"/>
  </r>
  <r>
    <n v="5641"/>
    <x v="2812"/>
    <x v="2"/>
    <x v="865"/>
    <d v="2011-09-28T00:00:00"/>
    <s v="Standard Class"/>
    <s v="JK-15640"/>
    <s v="Jim Kriz"/>
    <x v="2"/>
    <x v="0"/>
    <s v="Lakewood"/>
    <x v="24"/>
    <n v="44107"/>
    <x v="3"/>
    <s v="OFF-PA-10003063"/>
    <x v="1"/>
    <x v="10"/>
    <s v="EcoTones Memo Sheets"/>
    <n v="28.8"/>
    <n v="9"/>
    <n v="0.2"/>
    <n v="10.080000000000002"/>
  </r>
  <r>
    <n v="5642"/>
    <x v="2813"/>
    <x v="3"/>
    <x v="459"/>
    <d v="2014-04-06T00:00:00"/>
    <s v="First Class"/>
    <s v="AT-10435"/>
    <s v="Alyssa Tate"/>
    <x v="2"/>
    <x v="0"/>
    <s v="Meriden"/>
    <x v="29"/>
    <n v="6450"/>
    <x v="3"/>
    <s v="OFF-AR-10000246"/>
    <x v="1"/>
    <x v="6"/>
    <s v="Newell 318"/>
    <n v="11.12"/>
    <n v="4"/>
    <n v="0"/>
    <n v="2.8911999999999995"/>
  </r>
  <r>
    <n v="5643"/>
    <x v="2814"/>
    <x v="0"/>
    <x v="178"/>
    <d v="2013-04-06T00:00:00"/>
    <s v="Second Class"/>
    <s v="DB-12910"/>
    <s v="Daniel Byrd"/>
    <x v="2"/>
    <x v="0"/>
    <s v="Columbus"/>
    <x v="32"/>
    <n v="31907"/>
    <x v="0"/>
    <s v="FUR-FU-10003274"/>
    <x v="0"/>
    <x v="5"/>
    <s v="Regeneration Desk Collection"/>
    <n v="7.04"/>
    <n v="4"/>
    <n v="0"/>
    <n v="3.0976000000000004"/>
  </r>
  <r>
    <n v="5644"/>
    <x v="2815"/>
    <x v="1"/>
    <x v="1060"/>
    <d v="2012-05-20T00:00:00"/>
    <s v="Second Class"/>
    <s v="AH-10690"/>
    <s v="Anna Häberlin"/>
    <x v="1"/>
    <x v="0"/>
    <s v="Roswell"/>
    <x v="32"/>
    <n v="30076"/>
    <x v="0"/>
    <s v="OFF-EN-10004147"/>
    <x v="1"/>
    <x v="12"/>
    <s v="Wausau Papers Astrobrights Colored Envelopes"/>
    <n v="17.940000000000001"/>
    <n v="3"/>
    <n v="0"/>
    <n v="8.7906000000000013"/>
  </r>
  <r>
    <n v="5645"/>
    <x v="2816"/>
    <x v="3"/>
    <x v="721"/>
    <d v="2014-03-27T00:00:00"/>
    <s v="First Class"/>
    <s v="SJ-20125"/>
    <s v="Sanjit Jacobs"/>
    <x v="2"/>
    <x v="0"/>
    <s v="Seattle"/>
    <x v="4"/>
    <n v="98105"/>
    <x v="1"/>
    <s v="OFF-BI-10002103"/>
    <x v="1"/>
    <x v="8"/>
    <s v="Cardinal Slant-D Ring Binder, Heavy Gauge Vinyl"/>
    <n v="34.76"/>
    <n v="5"/>
    <n v="0.2"/>
    <n v="11.296999999999999"/>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00000000000006"/>
    <n v="5"/>
    <n v="0"/>
    <n v="15.552000000000001"/>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499999999993"/>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80000000000006"/>
  </r>
  <r>
    <n v="5655"/>
    <x v="2823"/>
    <x v="0"/>
    <x v="122"/>
    <d v="2013-12-22T00:00:00"/>
    <s v="First Class"/>
    <s v="AH-10120"/>
    <s v="Adrian Hane"/>
    <x v="2"/>
    <x v="0"/>
    <s v="Salem"/>
    <x v="21"/>
    <n v="97301"/>
    <x v="1"/>
    <s v="OFF-BI-10001670"/>
    <x v="1"/>
    <x v="8"/>
    <s v="Vinyl Sectional Post Binders"/>
    <n v="45.240000000000009"/>
    <n v="4"/>
    <n v="0.7"/>
    <n v="-30.159999999999997"/>
  </r>
  <r>
    <n v="5656"/>
    <x v="2823"/>
    <x v="0"/>
    <x v="122"/>
    <d v="2013-12-22T00:00:00"/>
    <s v="First Class"/>
    <s v="AH-10120"/>
    <s v="Adrian Hane"/>
    <x v="2"/>
    <x v="0"/>
    <s v="Salem"/>
    <x v="21"/>
    <n v="97301"/>
    <x v="1"/>
    <s v="OFF-AR-10004078"/>
    <x v="1"/>
    <x v="6"/>
    <s v="Newell 312"/>
    <n v="18.687999999999999"/>
    <n v="4"/>
    <n v="0.2"/>
    <n v="2.3359999999999994"/>
  </r>
  <r>
    <n v="5657"/>
    <x v="2823"/>
    <x v="0"/>
    <x v="122"/>
    <d v="2013-12-22T00:00:00"/>
    <s v="First Class"/>
    <s v="AH-10120"/>
    <s v="Adrian Hane"/>
    <x v="2"/>
    <x v="0"/>
    <s v="Salem"/>
    <x v="21"/>
    <n v="97301"/>
    <x v="1"/>
    <s v="OFF-PA-10003036"/>
    <x v="1"/>
    <x v="10"/>
    <s v="Black Print Carbonless 8 1/2&quot; x 8 1/4&quot; Rapid Memo Book"/>
    <n v="11.648000000000001"/>
    <n v="2"/>
    <n v="0.2"/>
    <n v="3.7855999999999992"/>
  </r>
  <r>
    <n v="5658"/>
    <x v="2823"/>
    <x v="0"/>
    <x v="122"/>
    <d v="2013-12-22T00:00:00"/>
    <s v="First Class"/>
    <s v="AH-10120"/>
    <s v="Adrian Hane"/>
    <x v="2"/>
    <x v="0"/>
    <s v="Salem"/>
    <x v="21"/>
    <n v="97301"/>
    <x v="1"/>
    <s v="TEC-AC-10000991"/>
    <x v="2"/>
    <x v="11"/>
    <s v="Sony Micro Vault Click 8 GB USB 2.0 Flash Drive"/>
    <n v="112.77600000000001"/>
    <n v="3"/>
    <n v="0.2"/>
    <n v="-8.4581999999999979"/>
  </r>
  <r>
    <n v="5659"/>
    <x v="2823"/>
    <x v="0"/>
    <x v="122"/>
    <d v="2013-12-22T00:00:00"/>
    <s v="First Class"/>
    <s v="AH-10120"/>
    <s v="Adrian Hane"/>
    <x v="2"/>
    <x v="0"/>
    <s v="Salem"/>
    <x v="21"/>
    <n v="97301"/>
    <x v="1"/>
    <s v="FUR-TA-10002530"/>
    <x v="0"/>
    <x v="3"/>
    <s v="Iceberg OfficeWorks 42&quot; Round Tables"/>
    <n v="377.45"/>
    <n v="5"/>
    <n v="0.5"/>
    <n v="-264.21500000000003"/>
  </r>
  <r>
    <n v="5660"/>
    <x v="2823"/>
    <x v="0"/>
    <x v="122"/>
    <d v="2013-12-22T00:00:00"/>
    <s v="First Class"/>
    <s v="AH-10120"/>
    <s v="Adrian Hane"/>
    <x v="2"/>
    <x v="0"/>
    <s v="Salem"/>
    <x v="21"/>
    <n v="97301"/>
    <x v="1"/>
    <s v="OFF-LA-10000407"/>
    <x v="1"/>
    <x v="2"/>
    <s v="Avery White Multi-Purpose Labels"/>
    <n v="15.936000000000002"/>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87"/>
  </r>
  <r>
    <n v="5663"/>
    <x v="2824"/>
    <x v="0"/>
    <x v="446"/>
    <d v="2013-10-02T00:00:00"/>
    <s v="Standard Class"/>
    <s v="CL-12700"/>
    <s v="Craig Leslie"/>
    <x v="2"/>
    <x v="0"/>
    <s v="Aurora"/>
    <x v="22"/>
    <n v="80013"/>
    <x v="1"/>
    <s v="OFF-ST-10001370"/>
    <x v="1"/>
    <x v="4"/>
    <s v="Sensible Storage WireTech Storage Systems"/>
    <n v="511.05600000000004"/>
    <n v="9"/>
    <n v="0.2"/>
    <n v="-95.823000000000079"/>
  </r>
  <r>
    <n v="5664"/>
    <x v="2825"/>
    <x v="0"/>
    <x v="658"/>
    <d v="2013-07-22T00:00:00"/>
    <s v="Same Day"/>
    <s v="JG-15310"/>
    <s v="Jason Gross"/>
    <x v="1"/>
    <x v="0"/>
    <s v="Newark"/>
    <x v="24"/>
    <n v="43055"/>
    <x v="3"/>
    <s v="OFF-AR-10000914"/>
    <x v="1"/>
    <x v="6"/>
    <s v="Boston 16765 Mini Stand Up Battery Pencil Sharpener"/>
    <n v="18.656000000000002"/>
    <n v="2"/>
    <n v="0.2"/>
    <n v="1.3992000000000013"/>
  </r>
  <r>
    <n v="5665"/>
    <x v="2825"/>
    <x v="0"/>
    <x v="658"/>
    <d v="2013-07-22T00:00:00"/>
    <s v="Same Day"/>
    <s v="JG-15310"/>
    <s v="Jason Gross"/>
    <x v="1"/>
    <x v="0"/>
    <s v="Newark"/>
    <x v="24"/>
    <n v="43055"/>
    <x v="3"/>
    <s v="OFF-BI-10001116"/>
    <x v="1"/>
    <x v="8"/>
    <s v="Wilson Jones 1&quot; Hanging DublLock Ring Binders"/>
    <n v="11.088000000000003"/>
    <n v="7"/>
    <n v="0.7"/>
    <n v="-8.1311999999999998"/>
  </r>
  <r>
    <n v="5666"/>
    <x v="2825"/>
    <x v="0"/>
    <x v="658"/>
    <d v="2013-07-22T00:00:00"/>
    <s v="Same Day"/>
    <s v="JG-15310"/>
    <s v="Jason Gross"/>
    <x v="1"/>
    <x v="0"/>
    <s v="Newark"/>
    <x v="24"/>
    <n v="43055"/>
    <x v="3"/>
    <s v="OFF-ST-10002276"/>
    <x v="1"/>
    <x v="4"/>
    <s v="Safco Steel Mobile File Cart"/>
    <n v="66.688000000000002"/>
    <n v="1"/>
    <n v="0.2"/>
    <n v="4.1680000000000028"/>
  </r>
  <r>
    <n v="5667"/>
    <x v="2825"/>
    <x v="0"/>
    <x v="658"/>
    <d v="2013-07-22T00:00:00"/>
    <s v="Same Day"/>
    <s v="JG-15310"/>
    <s v="Jason Gross"/>
    <x v="1"/>
    <x v="0"/>
    <s v="Newark"/>
    <x v="24"/>
    <n v="43055"/>
    <x v="3"/>
    <s v="OFF-ST-10004340"/>
    <x v="1"/>
    <x v="4"/>
    <s v="Fellowes Mobile File Cart, Black"/>
    <n v="99.488"/>
    <n v="2"/>
    <n v="0.2"/>
    <n v="8.7052000000000049"/>
  </r>
  <r>
    <n v="5668"/>
    <x v="2826"/>
    <x v="0"/>
    <x v="725"/>
    <d v="2013-06-16T00:00:00"/>
    <s v="Standard Class"/>
    <s v="SE-20110"/>
    <s v="Sanjit Engle"/>
    <x v="0"/>
    <x v="0"/>
    <s v="Seattle"/>
    <x v="4"/>
    <n v="98103"/>
    <x v="1"/>
    <s v="OFF-LA-10004093"/>
    <x v="1"/>
    <x v="2"/>
    <s v="Avery 486"/>
    <n v="14.62"/>
    <n v="2"/>
    <n v="0"/>
    <n v="6.8713999999999995"/>
  </r>
  <r>
    <n v="5669"/>
    <x v="2826"/>
    <x v="0"/>
    <x v="725"/>
    <d v="2013-06-16T00:00:00"/>
    <s v="Standard Class"/>
    <s v="SE-20110"/>
    <s v="Sanjit Engle"/>
    <x v="0"/>
    <x v="0"/>
    <s v="Seattle"/>
    <x v="4"/>
    <n v="98103"/>
    <x v="1"/>
    <s v="OFF-BI-10004728"/>
    <x v="1"/>
    <x v="8"/>
    <s v="Wilson Jones Turn Tabs Binder Tool for Ring Binders"/>
    <n v="53.984000000000002"/>
    <n v="14"/>
    <n v="0.2"/>
    <n v="17.544800000000002"/>
  </r>
  <r>
    <n v="5670"/>
    <x v="2826"/>
    <x v="0"/>
    <x v="725"/>
    <d v="2013-06-16T00:00:00"/>
    <s v="Standard Class"/>
    <s v="SE-20110"/>
    <s v="Sanjit Engle"/>
    <x v="0"/>
    <x v="0"/>
    <s v="Seattle"/>
    <x v="4"/>
    <n v="98103"/>
    <x v="1"/>
    <s v="TEC-AC-10003095"/>
    <x v="2"/>
    <x v="11"/>
    <s v="Logitech G35 7.1-Channel Surround Sound Headset"/>
    <n v="389.97"/>
    <n v="3"/>
    <n v="0"/>
    <n v="132.58980000000003"/>
  </r>
  <r>
    <n v="5671"/>
    <x v="2827"/>
    <x v="1"/>
    <x v="988"/>
    <d v="2012-06-11T00:00:00"/>
    <s v="Second Class"/>
    <s v="TG-21640"/>
    <s v="Trudy Glocke"/>
    <x v="0"/>
    <x v="0"/>
    <s v="Pocatello"/>
    <x v="45"/>
    <n v="83201"/>
    <x v="1"/>
    <s v="FUR-FU-10003192"/>
    <x v="0"/>
    <x v="5"/>
    <s v="Luxo Adjustable Task Clamp Lamp"/>
    <n v="355.36"/>
    <n v="4"/>
    <n v="0"/>
    <n v="92.393599999999992"/>
  </r>
  <r>
    <n v="5672"/>
    <x v="2827"/>
    <x v="1"/>
    <x v="988"/>
    <d v="2012-06-11T00:00:00"/>
    <s v="Second Class"/>
    <s v="TG-21640"/>
    <s v="Trudy Glocke"/>
    <x v="0"/>
    <x v="0"/>
    <s v="Pocatello"/>
    <x v="45"/>
    <n v="83201"/>
    <x v="1"/>
    <s v="TEC-PH-10004522"/>
    <x v="2"/>
    <x v="7"/>
    <s v="Dexim XPower Skin Super-Thin Power Case for iPhone 5 - Black"/>
    <n v="140.376"/>
    <n v="3"/>
    <n v="0.2"/>
    <n v="8.7735000000000056"/>
  </r>
  <r>
    <n v="5673"/>
    <x v="2828"/>
    <x v="3"/>
    <x v="855"/>
    <d v="2014-11-04T00:00:00"/>
    <s v="Standard Class"/>
    <s v="SH-19975"/>
    <s v="Sally Hughsby"/>
    <x v="1"/>
    <x v="0"/>
    <s v="Dallas"/>
    <x v="5"/>
    <n v="75081"/>
    <x v="2"/>
    <s v="OFF-EN-10003068"/>
    <x v="1"/>
    <x v="12"/>
    <s v="#6 3/4 Gummed Flap White Envelopes"/>
    <n v="15.840000000000002"/>
    <n v="2"/>
    <n v="0.2"/>
    <n v="5.5439999999999987"/>
  </r>
  <r>
    <n v="5674"/>
    <x v="2828"/>
    <x v="3"/>
    <x v="855"/>
    <d v="2014-11-04T00:00:00"/>
    <s v="Standard Class"/>
    <s v="SH-19975"/>
    <s v="Sally Hughsby"/>
    <x v="1"/>
    <x v="0"/>
    <s v="Dallas"/>
    <x v="5"/>
    <n v="75081"/>
    <x v="2"/>
    <s v="OFF-PA-10001204"/>
    <x v="1"/>
    <x v="10"/>
    <s v="Xerox 1972"/>
    <n v="8.4480000000000004"/>
    <n v="2"/>
    <n v="0.2"/>
    <n v="2.6399999999999997"/>
  </r>
  <r>
    <n v="5675"/>
    <x v="2829"/>
    <x v="0"/>
    <x v="115"/>
    <d v="2013-01-27T00:00:00"/>
    <s v="Standard Class"/>
    <s v="MC-17275"/>
    <s v="Marc Crier"/>
    <x v="0"/>
    <x v="0"/>
    <s v="Seattle"/>
    <x v="4"/>
    <n v="98105"/>
    <x v="1"/>
    <s v="OFF-PA-10003953"/>
    <x v="1"/>
    <x v="10"/>
    <s v="Xerox 218"/>
    <n v="12.96"/>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s v="Seattle"/>
    <x v="4"/>
    <n v="98115"/>
    <x v="1"/>
    <s v="TEC-AC-10004877"/>
    <x v="2"/>
    <x v="11"/>
    <s v="Imation 30456 USB Flash Drive 8GB"/>
    <n v="27.6"/>
    <n v="4"/>
    <n v="0"/>
    <n v="2.2079999999999984"/>
  </r>
  <r>
    <n v="5678"/>
    <x v="2831"/>
    <x v="2"/>
    <x v="282"/>
    <d v="2012-01-05T00:00:00"/>
    <s v="Standard Class"/>
    <s v="ZC-21910"/>
    <s v="Zuschuss Carroll"/>
    <x v="0"/>
    <x v="0"/>
    <s v="Chicago"/>
    <x v="10"/>
    <n v="60610"/>
    <x v="2"/>
    <s v="FUR-FU-10000193"/>
    <x v="0"/>
    <x v="5"/>
    <s v="Tenex Chairmats For Use with Hard Floors"/>
    <n v="38.975999999999999"/>
    <n v="3"/>
    <n v="0.6"/>
    <n v="-50.66879999999999"/>
  </r>
  <r>
    <n v="5679"/>
    <x v="2832"/>
    <x v="0"/>
    <x v="1062"/>
    <d v="2013-08-04T00:00:00"/>
    <s v="Standard Class"/>
    <s v="SC-20680"/>
    <s v="Steve Carroll"/>
    <x v="2"/>
    <x v="0"/>
    <s v="Holland"/>
    <x v="12"/>
    <n v="49423"/>
    <x v="2"/>
    <s v="OFF-FA-10000735"/>
    <x v="1"/>
    <x v="13"/>
    <s v="Staples"/>
    <n v="20.439999999999998"/>
    <n v="7"/>
    <n v="0"/>
    <n v="9.1979999999999986"/>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7999999999996"/>
  </r>
  <r>
    <n v="5682"/>
    <x v="2833"/>
    <x v="0"/>
    <x v="446"/>
    <d v="2013-10-01T00:00:00"/>
    <s v="Standard Class"/>
    <s v="BP-11230"/>
    <s v="Benjamin Patterson"/>
    <x v="0"/>
    <x v="0"/>
    <s v="Broken Arrow"/>
    <x v="26"/>
    <n v="74012"/>
    <x v="2"/>
    <s v="OFF-PA-10001569"/>
    <x v="1"/>
    <x v="10"/>
    <s v="Xerox 232"/>
    <n v="6.48"/>
    <n v="1"/>
    <n v="0"/>
    <n v="3.1104000000000003"/>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40000000003"/>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599999999993"/>
  </r>
  <r>
    <n v="5687"/>
    <x v="2836"/>
    <x v="2"/>
    <x v="1064"/>
    <d v="2011-07-28T00:00:00"/>
    <s v="Same Day"/>
    <s v="CK-12205"/>
    <s v="Chloris Kastensmidt"/>
    <x v="0"/>
    <x v="0"/>
    <s v="Apopka"/>
    <x v="2"/>
    <n v="32712"/>
    <x v="0"/>
    <s v="OFF-FA-10000621"/>
    <x v="1"/>
    <x v="13"/>
    <s v="OIC Colored Binder Clips, Assorted Sizes"/>
    <n v="14.320000000000002"/>
    <n v="5"/>
    <n v="0.2"/>
    <n v="5.1910000000000007"/>
  </r>
  <r>
    <n v="5688"/>
    <x v="2836"/>
    <x v="2"/>
    <x v="1064"/>
    <d v="2011-07-28T00:00:00"/>
    <s v="Same Day"/>
    <s v="CK-12205"/>
    <s v="Chloris Kastensmidt"/>
    <x v="0"/>
    <x v="0"/>
    <s v="Apopka"/>
    <x v="2"/>
    <n v="32712"/>
    <x v="0"/>
    <s v="FUR-FU-10003623"/>
    <x v="0"/>
    <x v="5"/>
    <s v="DataProducts Ampli Magnifier Task Lamp, Black,"/>
    <n v="129.88800000000001"/>
    <n v="6"/>
    <n v="0.2"/>
    <n v="12.988799999999991"/>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3999999999987"/>
  </r>
  <r>
    <n v="5692"/>
    <x v="2838"/>
    <x v="1"/>
    <x v="895"/>
    <d v="2012-12-16T00:00:00"/>
    <s v="Standard Class"/>
    <s v="KM-16225"/>
    <s v="Kalyca Meade"/>
    <x v="1"/>
    <x v="0"/>
    <s v="Baltimore"/>
    <x v="39"/>
    <n v="21215"/>
    <x v="3"/>
    <s v="OFF-PA-10001509"/>
    <x v="1"/>
    <x v="10"/>
    <s v="Recycled Desk Saver Line &quot;While You Were Out&quot; Book, 5 1/2&quot; X 4&quot;"/>
    <n v="44.75"/>
    <n v="5"/>
    <n v="0"/>
    <n v="20.584999999999994"/>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00000000000002"/>
    <n v="5"/>
    <n v="0"/>
    <n v="12.672000000000001"/>
  </r>
  <r>
    <n v="5695"/>
    <x v="2838"/>
    <x v="1"/>
    <x v="895"/>
    <d v="2012-12-16T00:00:00"/>
    <s v="Standard Class"/>
    <s v="KM-16225"/>
    <s v="Kalyca Meade"/>
    <x v="1"/>
    <x v="0"/>
    <s v="Baltimore"/>
    <x v="39"/>
    <n v="21215"/>
    <x v="3"/>
    <s v="FUR-CH-10000785"/>
    <x v="0"/>
    <x v="1"/>
    <s v="Global Ergonomic Managers Chair"/>
    <n v="542.93999999999994"/>
    <n v="3"/>
    <n v="0"/>
    <n v="141.1644"/>
  </r>
  <r>
    <n v="5696"/>
    <x v="2839"/>
    <x v="0"/>
    <x v="465"/>
    <d v="2013-05-08T00:00:00"/>
    <s v="Second Class"/>
    <s v="AH-10465"/>
    <s v="Amy Hunt"/>
    <x v="0"/>
    <x v="0"/>
    <s v="San Francisco"/>
    <x v="1"/>
    <n v="94109"/>
    <x v="1"/>
    <s v="FUR-TA-10001676"/>
    <x v="0"/>
    <x v="3"/>
    <s v="Hon 61000 Series Interactive Training Tables"/>
    <n v="71.088000000000008"/>
    <n v="2"/>
    <n v="0.2"/>
    <n v="-1.7772000000000041"/>
  </r>
  <r>
    <n v="5697"/>
    <x v="2840"/>
    <x v="3"/>
    <x v="336"/>
    <d v="2014-10-19T00:00:00"/>
    <s v="Standard Class"/>
    <s v="AG-10765"/>
    <s v="Anthony Garverick"/>
    <x v="2"/>
    <x v="0"/>
    <s v="Chicago"/>
    <x v="10"/>
    <n v="60623"/>
    <x v="2"/>
    <s v="OFF-BI-10000309"/>
    <x v="1"/>
    <x v="8"/>
    <s v="GBC Twin Loop Wire Binding Elements, 9/16&quot; Spine, Black"/>
    <n v="27.395999999999997"/>
    <n v="9"/>
    <n v="0.8"/>
    <n v="-42.46380000000002"/>
  </r>
  <r>
    <n v="5698"/>
    <x v="2840"/>
    <x v="3"/>
    <x v="336"/>
    <d v="2014-10-19T00:00:00"/>
    <s v="Standard Class"/>
    <s v="AG-10765"/>
    <s v="Anthony Garverick"/>
    <x v="2"/>
    <x v="0"/>
    <s v="Chicago"/>
    <x v="10"/>
    <n v="60623"/>
    <x v="2"/>
    <s v="OFF-BI-10004224"/>
    <x v="1"/>
    <x v="8"/>
    <s v="Catalog Binders with Expanding Posts"/>
    <n v="13.455999999999998"/>
    <n v="1"/>
    <n v="0.8"/>
    <n v="-23.548000000000009"/>
  </r>
  <r>
    <n v="5699"/>
    <x v="2841"/>
    <x v="0"/>
    <x v="732"/>
    <d v="2013-11-06T00:00:00"/>
    <s v="Same Day"/>
    <s v="EB-14170"/>
    <s v="Evan Bailliet"/>
    <x v="0"/>
    <x v="0"/>
    <s v="Laredo"/>
    <x v="5"/>
    <n v="78041"/>
    <x v="2"/>
    <s v="OFF-LA-10002312"/>
    <x v="1"/>
    <x v="2"/>
    <s v="Avery 490"/>
    <n v="11.840000000000002"/>
    <n v="1"/>
    <n v="0.2"/>
    <n v="4.4399999999999995"/>
  </r>
  <r>
    <n v="5700"/>
    <x v="2842"/>
    <x v="3"/>
    <x v="132"/>
    <d v="2014-11-09T00:00:00"/>
    <s v="Standard Class"/>
    <s v="PG-18895"/>
    <s v="Paul Gonzalez"/>
    <x v="0"/>
    <x v="0"/>
    <s v="San Francisco"/>
    <x v="1"/>
    <n v="94109"/>
    <x v="1"/>
    <s v="OFF-PA-10003022"/>
    <x v="1"/>
    <x v="10"/>
    <s v="Xerox 1992"/>
    <n v="35.880000000000003"/>
    <n v="6"/>
    <n v="0"/>
    <n v="17.581200000000003"/>
  </r>
  <r>
    <n v="5701"/>
    <x v="2843"/>
    <x v="0"/>
    <x v="390"/>
    <d v="2013-11-27T00:00:00"/>
    <s v="First Class"/>
    <s v="CA-12055"/>
    <s v="Cathy Armstrong"/>
    <x v="2"/>
    <x v="0"/>
    <s v="Cleveland"/>
    <x v="24"/>
    <n v="44105"/>
    <x v="3"/>
    <s v="OFF-EN-10001532"/>
    <x v="1"/>
    <x v="12"/>
    <s v="Brown Kraft Recycled Envelopes"/>
    <n v="40.752000000000002"/>
    <n v="3"/>
    <n v="0.2"/>
    <n v="15.281999999999998"/>
  </r>
  <r>
    <n v="5702"/>
    <x v="2843"/>
    <x v="0"/>
    <x v="390"/>
    <d v="2013-11-27T00:00:00"/>
    <s v="First Class"/>
    <s v="CA-12055"/>
    <s v="Cathy Armstrong"/>
    <x v="2"/>
    <x v="0"/>
    <s v="Cleveland"/>
    <x v="24"/>
    <n v="44105"/>
    <x v="3"/>
    <s v="TEC-AC-10004855"/>
    <x v="2"/>
    <x v="11"/>
    <s v="V7 USB Numeric Keypad"/>
    <n v="139.96000000000004"/>
    <n v="5"/>
    <n v="0.2"/>
    <n v="-22.743500000000004"/>
  </r>
  <r>
    <n v="5703"/>
    <x v="2844"/>
    <x v="2"/>
    <x v="637"/>
    <d v="2011-12-21T00:00:00"/>
    <s v="Standard Class"/>
    <s v="SS-20875"/>
    <s v="Sung Shariari"/>
    <x v="0"/>
    <x v="0"/>
    <s v="Marion"/>
    <x v="24"/>
    <n v="43302"/>
    <x v="3"/>
    <s v="OFF-AR-10003829"/>
    <x v="1"/>
    <x v="6"/>
    <s v="Newell 35"/>
    <n v="2.6240000000000001"/>
    <n v="1"/>
    <n v="0.2"/>
    <n v="0.29519999999999957"/>
  </r>
  <r>
    <n v="5704"/>
    <x v="2844"/>
    <x v="2"/>
    <x v="637"/>
    <d v="2011-12-21T00:00:00"/>
    <s v="Standard Class"/>
    <s v="SS-20875"/>
    <s v="Sung Shariari"/>
    <x v="0"/>
    <x v="0"/>
    <s v="Marion"/>
    <x v="24"/>
    <n v="43302"/>
    <x v="3"/>
    <s v="FUR-TA-10002645"/>
    <x v="0"/>
    <x v="3"/>
    <s v="Hon Rectangular Conference Tables"/>
    <n v="136.53"/>
    <n v="1"/>
    <n v="0.4"/>
    <n v="-52.336500000000029"/>
  </r>
  <r>
    <n v="5705"/>
    <x v="2844"/>
    <x v="2"/>
    <x v="637"/>
    <d v="2011-12-21T00:00:00"/>
    <s v="Standard Class"/>
    <s v="SS-20875"/>
    <s v="Sung Shariari"/>
    <x v="0"/>
    <x v="0"/>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x v="0"/>
    <s v="Fairfield"/>
    <x v="29"/>
    <n v="6824"/>
    <x v="3"/>
    <s v="OFF-SU-10002522"/>
    <x v="1"/>
    <x v="14"/>
    <s v="Acme Kleen Earth Office Shears"/>
    <n v="11.64"/>
    <n v="3"/>
    <n v="0"/>
    <n v="3.3755999999999986"/>
  </r>
  <r>
    <n v="5707"/>
    <x v="2846"/>
    <x v="3"/>
    <x v="585"/>
    <d v="2014-09-26T00:00:00"/>
    <s v="Second Class"/>
    <s v="SC-20440"/>
    <s v="Shaun Chance"/>
    <x v="1"/>
    <x v="0"/>
    <s v="New York City"/>
    <x v="15"/>
    <n v="10009"/>
    <x v="3"/>
    <s v="OFF-BI-10004828"/>
    <x v="1"/>
    <x v="8"/>
    <s v="GBC Poly Designer Binding Covers"/>
    <n v="40.176000000000002"/>
    <n v="3"/>
    <n v="0.2"/>
    <n v="14.563799999999997"/>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600000000007"/>
  </r>
  <r>
    <n v="5710"/>
    <x v="2847"/>
    <x v="1"/>
    <x v="412"/>
    <d v="2012-05-15T00:00:00"/>
    <s v="Standard Class"/>
    <s v="NW-18400"/>
    <s v="Natalie Webber"/>
    <x v="0"/>
    <x v="0"/>
    <s v="New York City"/>
    <x v="15"/>
    <n v="10024"/>
    <x v="3"/>
    <s v="FUR-CH-10002647"/>
    <x v="0"/>
    <x v="1"/>
    <s v="Situations Contoured Folding Chairs, 4/Set"/>
    <n v="127.76400000000001"/>
    <n v="2"/>
    <n v="0.1"/>
    <n v="21.294000000000008"/>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0999999999991"/>
  </r>
  <r>
    <n v="5714"/>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x v="0"/>
    <s v="Richmond"/>
    <x v="17"/>
    <n v="23223"/>
    <x v="0"/>
    <s v="OFF-ST-10001476"/>
    <x v="1"/>
    <x v="4"/>
    <s v="Steel Personal Filing/Posting Tote"/>
    <n v="177.54999999999998"/>
    <n v="5"/>
    <n v="0"/>
    <n v="47.938500000000005"/>
  </r>
  <r>
    <n v="5716"/>
    <x v="2851"/>
    <x v="1"/>
    <x v="330"/>
    <d v="2012-10-12T00:00:00"/>
    <s v="Second Class"/>
    <s v="BM-11650"/>
    <s v="Brian Moss"/>
    <x v="1"/>
    <x v="0"/>
    <s v="Ann Arbor"/>
    <x v="12"/>
    <n v="48104"/>
    <x v="2"/>
    <s v="TEC-AC-10002049"/>
    <x v="2"/>
    <x v="11"/>
    <s v="Logitech G19 Programmable Gaming Keyboard"/>
    <n v="619.94999999999993"/>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s v="Ann Arbor"/>
    <x v="12"/>
    <n v="48104"/>
    <x v="2"/>
    <s v="OFF-EN-10003286"/>
    <x v="1"/>
    <x v="12"/>
    <s v="Staples"/>
    <n v="57.959999999999994"/>
    <n v="7"/>
    <n v="0"/>
    <n v="27.241199999999996"/>
  </r>
  <r>
    <n v="5719"/>
    <x v="2851"/>
    <x v="1"/>
    <x v="330"/>
    <d v="2012-10-12T00:00:00"/>
    <s v="Second Class"/>
    <s v="BM-11650"/>
    <s v="Brian Moss"/>
    <x v="1"/>
    <x v="0"/>
    <s v="Ann Arbor"/>
    <x v="12"/>
    <n v="48104"/>
    <x v="2"/>
    <s v="OFF-AP-10003971"/>
    <x v="1"/>
    <x v="9"/>
    <s v="Belkin 6 Outlet Metallic Surge Strip"/>
    <n v="29.402999999999999"/>
    <n v="3"/>
    <n v="0.1"/>
    <n v="5.2272000000000007"/>
  </r>
  <r>
    <n v="5720"/>
    <x v="2852"/>
    <x v="3"/>
    <x v="1065"/>
    <d v="2014-04-03T00:00:00"/>
    <s v="Second Class"/>
    <s v="RD-19720"/>
    <s v="Roger Demir"/>
    <x v="0"/>
    <x v="0"/>
    <s v="Lafayette"/>
    <x v="14"/>
    <n v="47905"/>
    <x v="2"/>
    <s v="OFF-ST-10001031"/>
    <x v="1"/>
    <x v="4"/>
    <s v="Adjustable Personal File Tote"/>
    <n v="81.400000000000006"/>
    <n v="5"/>
    <n v="0"/>
    <n v="21.164000000000005"/>
  </r>
  <r>
    <n v="5721"/>
    <x v="2853"/>
    <x v="1"/>
    <x v="717"/>
    <d v="2012-11-17T00:00:00"/>
    <s v="First Class"/>
    <s v="KB-16585"/>
    <s v="Ken Black"/>
    <x v="1"/>
    <x v="0"/>
    <s v="Springfield"/>
    <x v="21"/>
    <n v="97477"/>
    <x v="1"/>
    <s v="OFF-FA-10000304"/>
    <x v="1"/>
    <x v="13"/>
    <s v="Advantus Push Pins"/>
    <n v="8.7200000000000006"/>
    <n v="5"/>
    <n v="0.2"/>
    <n v="2.289000000000001"/>
  </r>
  <r>
    <n v="5722"/>
    <x v="2853"/>
    <x v="1"/>
    <x v="717"/>
    <d v="2012-11-17T00:00:00"/>
    <s v="First Class"/>
    <s v="KB-16585"/>
    <s v="Ken Black"/>
    <x v="1"/>
    <x v="0"/>
    <s v="Springfield"/>
    <x v="21"/>
    <n v="97477"/>
    <x v="1"/>
    <s v="TEC-AC-10000358"/>
    <x v="2"/>
    <x v="11"/>
    <s v="Imation Secure Drive + Hardware Encrypted USB flash drive - 16 GB"/>
    <n v="91.176000000000016"/>
    <n v="3"/>
    <n v="0.2"/>
    <n v="4.5587999999999944"/>
  </r>
  <r>
    <n v="5723"/>
    <x v="2853"/>
    <x v="1"/>
    <x v="717"/>
    <d v="2012-11-17T00:00:00"/>
    <s v="First Class"/>
    <s v="KB-16585"/>
    <s v="Ken Black"/>
    <x v="1"/>
    <x v="0"/>
    <s v="Springfield"/>
    <x v="21"/>
    <n v="97477"/>
    <x v="1"/>
    <s v="TEC-AC-10002800"/>
    <x v="2"/>
    <x v="11"/>
    <s v="Plantronics Audio 478 Stereo USB Headset"/>
    <n v="159.96800000000002"/>
    <n v="4"/>
    <n v="0.2"/>
    <n v="29.993999999999986"/>
  </r>
  <r>
    <n v="5724"/>
    <x v="2854"/>
    <x v="0"/>
    <x v="182"/>
    <d v="2013-10-01T00:00:00"/>
    <s v="Standard Class"/>
    <s v="DW-13585"/>
    <s v="Dorothy Wardle"/>
    <x v="1"/>
    <x v="0"/>
    <s v="San Francisco"/>
    <x v="1"/>
    <n v="94109"/>
    <x v="1"/>
    <s v="OFF-PA-10004735"/>
    <x v="1"/>
    <x v="10"/>
    <s v="Xerox 1905"/>
    <n v="12.96"/>
    <n v="2"/>
    <n v="0"/>
    <n v="6.2208000000000006"/>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40000000005"/>
  </r>
  <r>
    <n v="5727"/>
    <x v="2857"/>
    <x v="1"/>
    <x v="124"/>
    <d v="2012-05-08T00:00:00"/>
    <s v="Standard Class"/>
    <s v="AH-10690"/>
    <s v="Anna Häberlin"/>
    <x v="1"/>
    <x v="0"/>
    <s v="Houston"/>
    <x v="5"/>
    <n v="77095"/>
    <x v="2"/>
    <s v="TEC-PH-10002922"/>
    <x v="2"/>
    <x v="7"/>
    <s v="ShoreTel ShorePhone IP 230 VoIP phone"/>
    <n v="946.34400000000005"/>
    <n v="7"/>
    <n v="0.2"/>
    <n v="118.29299999999989"/>
  </r>
  <r>
    <n v="5728"/>
    <x v="2858"/>
    <x v="3"/>
    <x v="166"/>
    <d v="2014-12-14T00:00:00"/>
    <s v="Standard Class"/>
    <s v="JP-15520"/>
    <s v="Jeremy Pistek"/>
    <x v="0"/>
    <x v="0"/>
    <s v="Madison"/>
    <x v="6"/>
    <n v="53711"/>
    <x v="2"/>
    <s v="TEC-AC-10003023"/>
    <x v="2"/>
    <x v="11"/>
    <s v="Logitech G105 Gaming Keyboard"/>
    <n v="178.10999999999999"/>
    <n v="3"/>
    <n v="0"/>
    <n v="32.059799999999996"/>
  </r>
  <r>
    <n v="5729"/>
    <x v="2858"/>
    <x v="3"/>
    <x v="166"/>
    <d v="2014-12-14T00:00:00"/>
    <s v="Standard Class"/>
    <s v="JP-15520"/>
    <s v="Jeremy Pistek"/>
    <x v="0"/>
    <x v="0"/>
    <s v="Madison"/>
    <x v="6"/>
    <n v="53711"/>
    <x v="2"/>
    <s v="OFF-AP-10003590"/>
    <x v="1"/>
    <x v="9"/>
    <s v="Hoover WindTunnel Plus Canister Vacuum"/>
    <n v="1089.75"/>
    <n v="3"/>
    <n v="0"/>
    <n v="305.13000000000011"/>
  </r>
  <r>
    <n v="5730"/>
    <x v="2858"/>
    <x v="3"/>
    <x v="166"/>
    <d v="2014-12-14T00:00:00"/>
    <s v="Standard Class"/>
    <s v="JP-15520"/>
    <s v="Jeremy Pistek"/>
    <x v="0"/>
    <x v="0"/>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x v="0"/>
    <s v="Madison"/>
    <x v="6"/>
    <n v="53711"/>
    <x v="2"/>
    <s v="FUR-BO-10003159"/>
    <x v="0"/>
    <x v="0"/>
    <s v="Sauder Camden County Collection Libraries, Planked Cherry Finish"/>
    <n v="459.92"/>
    <n v="4"/>
    <n v="0"/>
    <n v="41.392799999999966"/>
  </r>
  <r>
    <n v="5732"/>
    <x v="2858"/>
    <x v="3"/>
    <x v="166"/>
    <d v="2014-12-14T00:00:00"/>
    <s v="Standard Class"/>
    <s v="JP-15520"/>
    <s v="Jeremy Pistek"/>
    <x v="0"/>
    <x v="0"/>
    <s v="Madison"/>
    <x v="6"/>
    <n v="53711"/>
    <x v="2"/>
    <s v="OFF-PA-10002713"/>
    <x v="1"/>
    <x v="10"/>
    <s v="Adams Phone Message Book, 200 Message Capacity, 8 1/16” x 11”"/>
    <n v="27.52"/>
    <n v="4"/>
    <n v="0"/>
    <n v="12.659199999999998"/>
  </r>
  <r>
    <n v="5733"/>
    <x v="2859"/>
    <x v="3"/>
    <x v="222"/>
    <d v="2014-07-03T00:00:00"/>
    <s v="First Class"/>
    <s v="DR-12880"/>
    <s v="Dan Reichenbach"/>
    <x v="1"/>
    <x v="0"/>
    <s v="Milford"/>
    <x v="29"/>
    <n v="6460"/>
    <x v="3"/>
    <s v="FUR-BO-10002598"/>
    <x v="0"/>
    <x v="0"/>
    <s v="Hon Metal Bookcases, Putty"/>
    <n v="638.82000000000005"/>
    <n v="9"/>
    <n v="0"/>
    <n v="185.25779999999997"/>
  </r>
  <r>
    <n v="5734"/>
    <x v="2859"/>
    <x v="3"/>
    <x v="222"/>
    <d v="2014-07-03T00:00:00"/>
    <s v="First Class"/>
    <s v="DR-12880"/>
    <s v="Dan Reichenbach"/>
    <x v="1"/>
    <x v="0"/>
    <s v="Milford"/>
    <x v="29"/>
    <n v="6460"/>
    <x v="3"/>
    <s v="OFF-SU-10002537"/>
    <x v="1"/>
    <x v="14"/>
    <s v="Acme Box Cutter Scissors"/>
    <n v="30.69"/>
    <n v="3"/>
    <n v="0"/>
    <n v="7.9794000000000018"/>
  </r>
  <r>
    <n v="5735"/>
    <x v="2859"/>
    <x v="3"/>
    <x v="222"/>
    <d v="2014-07-03T00:00:00"/>
    <s v="First Class"/>
    <s v="DR-12880"/>
    <s v="Dan Reichenbach"/>
    <x v="1"/>
    <x v="0"/>
    <s v="Milford"/>
    <x v="29"/>
    <n v="6460"/>
    <x v="3"/>
    <s v="FUR-FU-10003976"/>
    <x v="0"/>
    <x v="5"/>
    <s v="DAX Executive Solid Wood Document Frame, Desktop or Hang, Mahogany, 5 x 7"/>
    <n v="25.16"/>
    <n v="2"/>
    <n v="0"/>
    <n v="8.5543999999999976"/>
  </r>
  <r>
    <n v="5736"/>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899999999999991"/>
  </r>
  <r>
    <n v="5739"/>
    <x v="2862"/>
    <x v="3"/>
    <x v="413"/>
    <d v="2014-01-07T00:00:00"/>
    <s v="Standard Class"/>
    <s v="BP-11155"/>
    <s v="Becky Pak"/>
    <x v="0"/>
    <x v="0"/>
    <s v="San Francisco"/>
    <x v="1"/>
    <n v="94109"/>
    <x v="1"/>
    <s v="OFF-BI-10004233"/>
    <x v="1"/>
    <x v="8"/>
    <s v="GBC Pre-Punched Binding Paper, Plastic, White, 8-1/2&quot; x 11&quot;"/>
    <n v="38.376000000000005"/>
    <n v="3"/>
    <n v="0.2"/>
    <n v="13.4316"/>
  </r>
  <r>
    <n v="5740"/>
    <x v="2863"/>
    <x v="3"/>
    <x v="615"/>
    <d v="2014-04-01T00:00:00"/>
    <s v="First Class"/>
    <s v="DH-13075"/>
    <s v="Dave Hallsten"/>
    <x v="1"/>
    <x v="0"/>
    <s v="Fairfield"/>
    <x v="1"/>
    <n v="94533"/>
    <x v="1"/>
    <s v="OFF-PA-10000232"/>
    <x v="1"/>
    <x v="10"/>
    <s v="Xerox 1975"/>
    <n v="12.96"/>
    <n v="2"/>
    <n v="0"/>
    <n v="6.3504000000000005"/>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1"/>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632"/>
  </r>
  <r>
    <n v="5746"/>
    <x v="2863"/>
    <x v="3"/>
    <x v="615"/>
    <d v="2014-04-01T00:00:00"/>
    <s v="First Class"/>
    <s v="DH-13075"/>
    <s v="Dave Hallsten"/>
    <x v="1"/>
    <x v="0"/>
    <s v="Fairfield"/>
    <x v="1"/>
    <n v="94533"/>
    <x v="1"/>
    <s v="FUR-FU-10003829"/>
    <x v="0"/>
    <x v="5"/>
    <s v="Stackable Trays"/>
    <n v="21.560000000000002"/>
    <n v="7"/>
    <n v="0"/>
    <n v="6.8991999999999987"/>
  </r>
  <r>
    <n v="5747"/>
    <x v="2864"/>
    <x v="0"/>
    <x v="16"/>
    <d v="2013-12-13T00:00:00"/>
    <s v="Standard Class"/>
    <s v="LH-16900"/>
    <s v="Lena Hernandez"/>
    <x v="0"/>
    <x v="0"/>
    <s v="Greenville"/>
    <x v="3"/>
    <n v="27834"/>
    <x v="0"/>
    <s v="TEC-PH-10002496"/>
    <x v="2"/>
    <x v="7"/>
    <s v="Cisco SPA301"/>
    <n v="249.58400000000003"/>
    <n v="2"/>
    <n v="0.2"/>
    <n v="31.197999999999986"/>
  </r>
  <r>
    <n v="5748"/>
    <x v="2864"/>
    <x v="0"/>
    <x v="16"/>
    <d v="2013-12-13T00:00:00"/>
    <s v="Standard Class"/>
    <s v="LH-16900"/>
    <s v="Lena Hernandez"/>
    <x v="0"/>
    <x v="0"/>
    <s v="Greenville"/>
    <x v="3"/>
    <n v="27834"/>
    <x v="0"/>
    <s v="TEC-AC-10002473"/>
    <x v="2"/>
    <x v="11"/>
    <s v="Maxell 4.7GB DVD-R"/>
    <n v="68.111999999999995"/>
    <n v="3"/>
    <n v="0.2"/>
    <n v="17.879399999999997"/>
  </r>
  <r>
    <n v="5749"/>
    <x v="2864"/>
    <x v="0"/>
    <x v="16"/>
    <d v="2013-12-13T00:00:00"/>
    <s v="Standard Class"/>
    <s v="LH-16900"/>
    <s v="Lena Hernandez"/>
    <x v="0"/>
    <x v="0"/>
    <s v="Greenville"/>
    <x v="3"/>
    <n v="27834"/>
    <x v="0"/>
    <s v="TEC-AC-10004877"/>
    <x v="2"/>
    <x v="11"/>
    <s v="Imation 30456 USB Flash Drive 8GB"/>
    <n v="16.560000000000002"/>
    <n v="3"/>
    <n v="0.2"/>
    <n v="-2.4840000000000018"/>
  </r>
  <r>
    <n v="5750"/>
    <x v="2865"/>
    <x v="3"/>
    <x v="551"/>
    <d v="2014-11-23T00:00:00"/>
    <s v="Standard Class"/>
    <s v="DK-13090"/>
    <s v="Dave Kipp"/>
    <x v="0"/>
    <x v="0"/>
    <s v="Long Beach"/>
    <x v="15"/>
    <n v="11561"/>
    <x v="3"/>
    <s v="TEC-PH-10000923"/>
    <x v="2"/>
    <x v="7"/>
    <s v="Belkin SportFit Armband For iPhone 5s/5c, Fuchsia"/>
    <n v="74.95"/>
    <n v="5"/>
    <n v="0"/>
    <n v="36.725500000000004"/>
  </r>
  <r>
    <n v="5751"/>
    <x v="2866"/>
    <x v="2"/>
    <x v="992"/>
    <d v="2011-06-05T00:00:00"/>
    <s v="Standard Class"/>
    <s v="SS-20410"/>
    <s v="Shahid Shariari"/>
    <x v="0"/>
    <x v="0"/>
    <s v="Buffalo Grove"/>
    <x v="10"/>
    <n v="60089"/>
    <x v="2"/>
    <s v="FUR-TA-10001539"/>
    <x v="0"/>
    <x v="3"/>
    <s v="Chromcraft Rectangular Conference Tables"/>
    <n v="355.45499999999998"/>
    <n v="3"/>
    <n v="0.5"/>
    <n v="-184.83660000000003"/>
  </r>
  <r>
    <n v="5752"/>
    <x v="2867"/>
    <x v="0"/>
    <x v="115"/>
    <d v="2013-01-28T00:00:00"/>
    <s v="Standard Class"/>
    <s v="FP-14320"/>
    <s v="Frank Preis"/>
    <x v="0"/>
    <x v="0"/>
    <s v="San Diego"/>
    <x v="1"/>
    <n v="92037"/>
    <x v="1"/>
    <s v="OFF-LA-10003498"/>
    <x v="1"/>
    <x v="2"/>
    <s v="Avery 475"/>
    <n v="44.400000000000006"/>
    <n v="3"/>
    <n v="0"/>
    <n v="22.200000000000003"/>
  </r>
  <r>
    <n v="5753"/>
    <x v="2867"/>
    <x v="0"/>
    <x v="115"/>
    <d v="2013-01-28T00:00:00"/>
    <s v="Standard Class"/>
    <s v="FP-14320"/>
    <s v="Frank Preis"/>
    <x v="0"/>
    <x v="0"/>
    <s v="San Diego"/>
    <x v="1"/>
    <n v="92037"/>
    <x v="1"/>
    <s v="OFF-LA-10004484"/>
    <x v="1"/>
    <x v="2"/>
    <s v="Avery 476"/>
    <n v="20.65"/>
    <n v="5"/>
    <n v="0"/>
    <n v="9.4989999999999988"/>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00000000002"/>
  </r>
  <r>
    <n v="5759"/>
    <x v="2872"/>
    <x v="1"/>
    <x v="6"/>
    <d v="2012-11-23T00:00:00"/>
    <s v="First Class"/>
    <s v="BH-11710"/>
    <s v="Brosina Hoffman"/>
    <x v="0"/>
    <x v="0"/>
    <s v="Hialeah"/>
    <x v="2"/>
    <n v="33012"/>
    <x v="0"/>
    <s v="TEC-MA-10000423"/>
    <x v="2"/>
    <x v="15"/>
    <s v="Texas Instruments TI-34 Scientific Calculator"/>
    <n v="32.984999999999999"/>
    <n v="3"/>
    <n v="0.5"/>
    <n v="-1.9791000000000025"/>
  </r>
  <r>
    <n v="5760"/>
    <x v="2873"/>
    <x v="0"/>
    <x v="945"/>
    <d v="2013-12-31T00:00:00"/>
    <s v="Same Day"/>
    <s v="JP-16135"/>
    <s v="Julie Prescott"/>
    <x v="2"/>
    <x v="0"/>
    <s v="Los Angeles"/>
    <x v="1"/>
    <n v="90032"/>
    <x v="1"/>
    <s v="OFF-ST-10001526"/>
    <x v="1"/>
    <x v="4"/>
    <s v="Iceberg Mobile Mega Data/Printer Cart "/>
    <n v="481.32"/>
    <n v="4"/>
    <n v="0"/>
    <n v="125.14319999999998"/>
  </r>
  <r>
    <n v="5761"/>
    <x v="2873"/>
    <x v="0"/>
    <x v="945"/>
    <d v="2013-12-31T00:00:00"/>
    <s v="Same Day"/>
    <s v="JP-16135"/>
    <s v="Julie Prescott"/>
    <x v="2"/>
    <x v="0"/>
    <s v="Los Angeles"/>
    <x v="1"/>
    <n v="90032"/>
    <x v="1"/>
    <s v="OFF-BI-10002194"/>
    <x v="1"/>
    <x v="8"/>
    <s v="Cardinal Hold-It CD Pocket"/>
    <n v="6.3840000000000003"/>
    <n v="1"/>
    <n v="0.2"/>
    <n v="2.1546000000000003"/>
  </r>
  <r>
    <n v="5762"/>
    <x v="2874"/>
    <x v="3"/>
    <x v="801"/>
    <d v="2014-08-16T00:00:00"/>
    <s v="First Class"/>
    <s v="JM-16195"/>
    <s v="Justin MacKendrick"/>
    <x v="0"/>
    <x v="0"/>
    <s v="Lake Forest"/>
    <x v="1"/>
    <n v="92630"/>
    <x v="1"/>
    <s v="OFF-AP-10000828"/>
    <x v="1"/>
    <x v="9"/>
    <s v="Avanti 4.4 Cu. Ft. Refrigerator"/>
    <n v="542.93999999999994"/>
    <n v="3"/>
    <n v="0"/>
    <n v="152.02319999999997"/>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s v="Seattle"/>
    <x v="4"/>
    <n v="98103"/>
    <x v="1"/>
    <s v="OFF-ST-10003994"/>
    <x v="1"/>
    <x v="4"/>
    <s v="Belkin 19&quot; Center-Weighted Shelf, Gray"/>
    <n v="353.88"/>
    <n v="6"/>
    <n v="0"/>
    <n v="17.693999999999988"/>
  </r>
  <r>
    <n v="5766"/>
    <x v="2877"/>
    <x v="2"/>
    <x v="1068"/>
    <d v="2011-11-14T00:00:00"/>
    <s v="Standard Class"/>
    <s v="EB-13870"/>
    <s v="Emily Burns"/>
    <x v="0"/>
    <x v="0"/>
    <s v="Redding"/>
    <x v="1"/>
    <n v="96003"/>
    <x v="1"/>
    <s v="TEC-PH-10004447"/>
    <x v="2"/>
    <x v="7"/>
    <s v="Toshiba IPT2010-SD IP Telephone"/>
    <n v="333.57600000000002"/>
    <n v="3"/>
    <n v="0.2"/>
    <n v="25.018199999999993"/>
  </r>
  <r>
    <n v="5767"/>
    <x v="2878"/>
    <x v="0"/>
    <x v="750"/>
    <d v="2013-10-16T00:00:00"/>
    <s v="Standard Class"/>
    <s v="PM-19135"/>
    <s v="Peter McVee"/>
    <x v="2"/>
    <x v="0"/>
    <s v="San Antonio"/>
    <x v="5"/>
    <n v="78207"/>
    <x v="2"/>
    <s v="OFF-LA-10004545"/>
    <x v="1"/>
    <x v="2"/>
    <s v="Avery 50"/>
    <n v="60.144000000000005"/>
    <n v="6"/>
    <n v="0.2"/>
    <n v="20.298599999999993"/>
  </r>
  <r>
    <n v="5768"/>
    <x v="2879"/>
    <x v="3"/>
    <x v="565"/>
    <d v="2014-09-13T00:00:00"/>
    <s v="Second Class"/>
    <s v="AR-10345"/>
    <s v="Alex Russell"/>
    <x v="1"/>
    <x v="0"/>
    <s v="Houston"/>
    <x v="5"/>
    <n v="77070"/>
    <x v="2"/>
    <s v="TEC-AC-10003116"/>
    <x v="2"/>
    <x v="11"/>
    <s v="Memorex Froggy Flash Drive 8 GB"/>
    <n v="85.2"/>
    <n v="6"/>
    <n v="0.2"/>
    <n v="20.234999999999996"/>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79999999984"/>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000000000004"/>
    <n v="2"/>
    <n v="0.2"/>
    <n v="2.3967999999999989"/>
  </r>
  <r>
    <n v="5775"/>
    <x v="2884"/>
    <x v="0"/>
    <x v="408"/>
    <d v="2013-04-17T00:00:00"/>
    <s v="Standard Class"/>
    <s v="BP-11290"/>
    <s v="Beth Paige"/>
    <x v="0"/>
    <x v="0"/>
    <s v="Los Angeles"/>
    <x v="1"/>
    <n v="90036"/>
    <x v="1"/>
    <s v="FUR-CH-10001545"/>
    <x v="0"/>
    <x v="1"/>
    <s v="Hon Comfortask Task/Swivel Chairs"/>
    <n v="638.28800000000012"/>
    <n v="7"/>
    <n v="0.2"/>
    <n v="-31.914400000000015"/>
  </r>
  <r>
    <n v="5776"/>
    <x v="2884"/>
    <x v="0"/>
    <x v="408"/>
    <d v="2013-04-17T00:00:00"/>
    <s v="Standard Class"/>
    <s v="BP-11290"/>
    <s v="Beth Paige"/>
    <x v="0"/>
    <x v="0"/>
    <s v="Los Angeles"/>
    <x v="1"/>
    <n v="90036"/>
    <x v="1"/>
    <s v="OFF-BI-10004826"/>
    <x v="1"/>
    <x v="8"/>
    <s v="JM Magazine Binder"/>
    <n v="13.208000000000002"/>
    <n v="1"/>
    <n v="0.2"/>
    <n v="4.6228000000000007"/>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7999999999996"/>
  </r>
  <r>
    <n v="5779"/>
    <x v="2887"/>
    <x v="2"/>
    <x v="7"/>
    <d v="2011-11-18T00:00:00"/>
    <s v="Standard Class"/>
    <s v="AP-10915"/>
    <s v="Arthur Prichep"/>
    <x v="0"/>
    <x v="0"/>
    <s v="Los Angeles"/>
    <x v="1"/>
    <n v="90008"/>
    <x v="1"/>
    <s v="OFF-AR-10003156"/>
    <x v="1"/>
    <x v="6"/>
    <s v="50 Colored Long Pencils"/>
    <n v="30.48"/>
    <n v="3"/>
    <n v="0"/>
    <n v="7.9248000000000012"/>
  </r>
  <r>
    <n v="5780"/>
    <x v="2887"/>
    <x v="2"/>
    <x v="7"/>
    <d v="2011-11-18T00:00:00"/>
    <s v="Standard Class"/>
    <s v="AP-10915"/>
    <s v="Arthur Prichep"/>
    <x v="0"/>
    <x v="0"/>
    <s v="Los Angeles"/>
    <x v="1"/>
    <n v="90008"/>
    <x v="1"/>
    <s v="FUR-CH-10000988"/>
    <x v="0"/>
    <x v="1"/>
    <s v="Hon Olson Stacker Stools"/>
    <n v="112.64800000000001"/>
    <n v="1"/>
    <n v="0.2"/>
    <n v="11.264799999999997"/>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7999999999996"/>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5999999999982"/>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3999999999991"/>
    <n v="7"/>
    <n v="0.2"/>
    <n v="10.703699999999987"/>
  </r>
  <r>
    <n v="5789"/>
    <x v="2891"/>
    <x v="3"/>
    <x v="318"/>
    <d v="2014-04-15T00:00:00"/>
    <s v="Second Class"/>
    <s v="MG-18205"/>
    <s v="Mitch Gastineau"/>
    <x v="1"/>
    <x v="0"/>
    <s v="Jacksonville"/>
    <x v="2"/>
    <n v="32216"/>
    <x v="0"/>
    <s v="FUR-FU-10003829"/>
    <x v="0"/>
    <x v="5"/>
    <s v="Stackable Trays"/>
    <n v="12.320000000000002"/>
    <n v="5"/>
    <n v="0.2"/>
    <n v="1.8479999999999985"/>
  </r>
  <r>
    <n v="5790"/>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4999999999999"/>
  </r>
  <r>
    <n v="5795"/>
    <x v="2892"/>
    <x v="3"/>
    <x v="365"/>
    <d v="2014-10-03T00:00:00"/>
    <s v="First Class"/>
    <s v="PG-18820"/>
    <s v="Patrick Gardner"/>
    <x v="0"/>
    <x v="0"/>
    <s v="Bakersfield"/>
    <x v="1"/>
    <n v="93309"/>
    <x v="1"/>
    <s v="OFF-BI-10003364"/>
    <x v="1"/>
    <x v="8"/>
    <s v="Binding Machine Supplies"/>
    <n v="46.672000000000004"/>
    <n v="2"/>
    <n v="0.2"/>
    <n v="16.3352"/>
  </r>
  <r>
    <n v="5796"/>
    <x v="2893"/>
    <x v="2"/>
    <x v="411"/>
    <d v="2011-10-03T00:00:00"/>
    <s v="Second Class"/>
    <s v="LD-17005"/>
    <s v="Lisa DeCherney"/>
    <x v="0"/>
    <x v="0"/>
    <s v="New York City"/>
    <x v="15"/>
    <n v="10011"/>
    <x v="3"/>
    <s v="OFF-ST-10002615"/>
    <x v="1"/>
    <x v="4"/>
    <s v="Dual Level, Single-Width Filing Carts"/>
    <n v="1395.54"/>
    <n v="9"/>
    <n v="0"/>
    <n v="362.84040000000005"/>
  </r>
  <r>
    <n v="5797"/>
    <x v="2893"/>
    <x v="2"/>
    <x v="411"/>
    <d v="2011-10-03T00:00:00"/>
    <s v="Second Class"/>
    <s v="LD-17005"/>
    <s v="Lisa DeCherney"/>
    <x v="0"/>
    <x v="0"/>
    <s v="New York City"/>
    <x v="15"/>
    <n v="10011"/>
    <x v="3"/>
    <s v="FUR-FU-10000521"/>
    <x v="0"/>
    <x v="5"/>
    <s v="Seth Thomas 14&quot; Putty-Colored Wall Clock"/>
    <n v="117.36"/>
    <n v="4"/>
    <n v="0"/>
    <n v="36.381599999999992"/>
  </r>
  <r>
    <n v="5798"/>
    <x v="2893"/>
    <x v="2"/>
    <x v="411"/>
    <d v="2011-10-03T00:00:00"/>
    <s v="Second Class"/>
    <s v="LD-17005"/>
    <s v="Lisa DeCherney"/>
    <x v="0"/>
    <x v="0"/>
    <s v="New York City"/>
    <x v="15"/>
    <n v="10011"/>
    <x v="3"/>
    <s v="OFF-LA-10000121"/>
    <x v="1"/>
    <x v="2"/>
    <s v="Avery 48"/>
    <n v="18.899999999999999"/>
    <n v="3"/>
    <n v="0"/>
    <n v="8.6939999999999991"/>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6000000000538"/>
  </r>
  <r>
    <n v="5801"/>
    <x v="2895"/>
    <x v="2"/>
    <x v="384"/>
    <d v="2011-07-14T00:00:00"/>
    <s v="First Class"/>
    <s v="MN-17935"/>
    <s v="Michael Nguyen"/>
    <x v="0"/>
    <x v="0"/>
    <s v="El Paso"/>
    <x v="5"/>
    <n v="79907"/>
    <x v="2"/>
    <s v="TEC-PH-10000895"/>
    <x v="2"/>
    <x v="7"/>
    <s v="Polycom VVX 310 VoIP phone"/>
    <n v="575.96800000000007"/>
    <n v="4"/>
    <n v="0.2"/>
    <n v="43.197600000000023"/>
  </r>
  <r>
    <n v="5802"/>
    <x v="2895"/>
    <x v="2"/>
    <x v="384"/>
    <d v="2011-07-14T00:00:00"/>
    <s v="First Class"/>
    <s v="MN-17935"/>
    <s v="Michael Nguyen"/>
    <x v="0"/>
    <x v="0"/>
    <s v="El Paso"/>
    <x v="5"/>
    <n v="79907"/>
    <x v="2"/>
    <s v="OFF-PA-10000552"/>
    <x v="1"/>
    <x v="10"/>
    <s v="Xerox 200"/>
    <n v="10.368000000000002"/>
    <n v="2"/>
    <n v="0.2"/>
    <n v="3.6288"/>
  </r>
  <r>
    <n v="5803"/>
    <x v="2896"/>
    <x v="1"/>
    <x v="204"/>
    <d v="2012-03-24T00:00:00"/>
    <s v="First Class"/>
    <s v="RD-19900"/>
    <s v="Ruben Dartt"/>
    <x v="0"/>
    <x v="0"/>
    <s v="Thousand Oaks"/>
    <x v="1"/>
    <n v="91360"/>
    <x v="1"/>
    <s v="TEC-PH-10000376"/>
    <x v="2"/>
    <x v="7"/>
    <s v="Square Credit Card Reader"/>
    <n v="15.984000000000002"/>
    <n v="2"/>
    <n v="0.2"/>
    <n v="1.1988000000000003"/>
  </r>
  <r>
    <n v="5804"/>
    <x v="2897"/>
    <x v="3"/>
    <x v="605"/>
    <d v="2014-05-20T00:00:00"/>
    <s v="Standard Class"/>
    <s v="JP-16135"/>
    <s v="Julie Prescott"/>
    <x v="2"/>
    <x v="0"/>
    <s v="Springfield"/>
    <x v="24"/>
    <n v="45503"/>
    <x v="3"/>
    <s v="OFF-AR-10003504"/>
    <x v="1"/>
    <x v="6"/>
    <s v="Newell 347"/>
    <n v="10.272000000000002"/>
    <n v="3"/>
    <n v="0.2"/>
    <n v="1.1555999999999984"/>
  </r>
  <r>
    <n v="5805"/>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x v="0"/>
    <s v="Dallas"/>
    <x v="5"/>
    <n v="75220"/>
    <x v="2"/>
    <s v="FUR-BO-10003441"/>
    <x v="0"/>
    <x v="0"/>
    <s v="Bush Westfield Collection Bookcases, Fully Assembled"/>
    <n v="205.99919999999997"/>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8000000000063"/>
  </r>
  <r>
    <n v="5809"/>
    <x v="2899"/>
    <x v="0"/>
    <x v="913"/>
    <d v="2013-09-08T00:00:00"/>
    <s v="Second Class"/>
    <s v="DL-13315"/>
    <s v="Delfina Latchford"/>
    <x v="0"/>
    <x v="0"/>
    <s v="Knoxville"/>
    <x v="18"/>
    <n v="37918"/>
    <x v="0"/>
    <s v="OFF-AR-10002987"/>
    <x v="1"/>
    <x v="6"/>
    <s v="Prismacolor Color Pencil Set"/>
    <n v="31.744"/>
    <n v="2"/>
    <n v="0.2"/>
    <n v="8.3328000000000024"/>
  </r>
  <r>
    <n v="5810"/>
    <x v="2900"/>
    <x v="0"/>
    <x v="1072"/>
    <d v="2013-02-11T00:00:00"/>
    <s v="Standard Class"/>
    <s v="KB-16240"/>
    <s v="Karen Bern"/>
    <x v="1"/>
    <x v="0"/>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x v="0"/>
    <s v="San Diego"/>
    <x v="1"/>
    <n v="92037"/>
    <x v="1"/>
    <s v="OFF-PA-10003127"/>
    <x v="1"/>
    <x v="10"/>
    <s v="Staples"/>
    <n v="105.52"/>
    <n v="4"/>
    <n v="0"/>
    <n v="48.539199999999994"/>
  </r>
  <r>
    <n v="5812"/>
    <x v="2901"/>
    <x v="1"/>
    <x v="204"/>
    <d v="2012-03-26T00:00:00"/>
    <s v="Standard Class"/>
    <s v="JD-16150"/>
    <s v="Justin Deggeller"/>
    <x v="1"/>
    <x v="0"/>
    <s v="San Diego"/>
    <x v="1"/>
    <n v="92037"/>
    <x v="1"/>
    <s v="FUR-FU-10000747"/>
    <x v="0"/>
    <x v="5"/>
    <s v="Tenex B1-RE Series Chair Mats for Low Pile Carpets"/>
    <n v="91.96"/>
    <n v="2"/>
    <n v="0"/>
    <n v="15.633199999999988"/>
  </r>
  <r>
    <n v="5813"/>
    <x v="2901"/>
    <x v="1"/>
    <x v="204"/>
    <d v="2012-03-26T00:00:00"/>
    <s v="Standard Class"/>
    <s v="JD-16150"/>
    <s v="Justin Deggeller"/>
    <x v="1"/>
    <x v="0"/>
    <s v="San Diego"/>
    <x v="1"/>
    <n v="92037"/>
    <x v="1"/>
    <s v="TEC-PH-10001795"/>
    <x v="2"/>
    <x v="7"/>
    <s v="ClearOne CHATAttach 160 - speaker phone"/>
    <n v="1487.9760000000001"/>
    <n v="3"/>
    <n v="0.2"/>
    <n v="185.99699999999984"/>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7"/>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
  </r>
  <r>
    <n v="5819"/>
    <x v="2904"/>
    <x v="2"/>
    <x v="35"/>
    <d v="2011-11-26T00:00:00"/>
    <s v="Same Day"/>
    <s v="LS-17245"/>
    <s v="Lynn Smith"/>
    <x v="0"/>
    <x v="0"/>
    <s v="Utica"/>
    <x v="15"/>
    <n v="13501"/>
    <x v="3"/>
    <s v="OFF-LA-10001158"/>
    <x v="1"/>
    <x v="2"/>
    <s v="Avery Address/Shipping Labels for Typewriters, 4&quot; x 2&quot;"/>
    <n v="93.149999999999991"/>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x v="0"/>
    <s v="San Francisco"/>
    <x v="1"/>
    <n v="94122"/>
    <x v="1"/>
    <s v="OFF-BI-10001900"/>
    <x v="1"/>
    <x v="8"/>
    <s v="DXL Angle-View Binders with Locking Rings, Black"/>
    <n v="19.168000000000003"/>
    <n v="4"/>
    <n v="0.2"/>
    <n v="6.4691999999999998"/>
  </r>
  <r>
    <n v="5825"/>
    <x v="2906"/>
    <x v="2"/>
    <x v="1073"/>
    <d v="2011-05-02T00:00:00"/>
    <s v="Same Day"/>
    <s v="AR-10510"/>
    <s v="Andrew Roberts"/>
    <x v="0"/>
    <x v="0"/>
    <s v="Columbus"/>
    <x v="24"/>
    <n v="43229"/>
    <x v="3"/>
    <s v="OFF-AP-10003971"/>
    <x v="1"/>
    <x v="9"/>
    <s v="Belkin 6 Outlet Metallic Surge Strip"/>
    <n v="26.136000000000003"/>
    <n v="3"/>
    <n v="0.2"/>
    <n v="1.9602000000000004"/>
  </r>
  <r>
    <n v="5826"/>
    <x v="2907"/>
    <x v="3"/>
    <x v="213"/>
    <d v="2014-09-07T00:00:00"/>
    <s v="Second Class"/>
    <s v="KB-16405"/>
    <s v="Katrina Bavinger"/>
    <x v="2"/>
    <x v="0"/>
    <s v="New York City"/>
    <x v="15"/>
    <n v="10035"/>
    <x v="3"/>
    <s v="OFF-PA-10000418"/>
    <x v="1"/>
    <x v="10"/>
    <s v="Xerox 189"/>
    <n v="419.4"/>
    <n v="4"/>
    <n v="0"/>
    <n v="201.31199999999998"/>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198"/>
  </r>
  <r>
    <n v="5829"/>
    <x v="2907"/>
    <x v="3"/>
    <x v="213"/>
    <d v="2014-09-07T00:00:00"/>
    <s v="Second Class"/>
    <s v="KB-16405"/>
    <s v="Katrina Bavinger"/>
    <x v="2"/>
    <x v="0"/>
    <s v="New York City"/>
    <x v="15"/>
    <n v="10035"/>
    <x v="3"/>
    <s v="OFF-AR-10003251"/>
    <x v="1"/>
    <x v="6"/>
    <s v="Prang Drawing Pencil Set"/>
    <n v="5.56"/>
    <n v="2"/>
    <n v="0"/>
    <n v="2.2239999999999998"/>
  </r>
  <r>
    <n v="5830"/>
    <x v="2908"/>
    <x v="0"/>
    <x v="275"/>
    <d v="2013-12-08T00:00:00"/>
    <s v="Standard Class"/>
    <s v="MM-17920"/>
    <s v="Michael Moore"/>
    <x v="0"/>
    <x v="0"/>
    <s v="Richmond"/>
    <x v="14"/>
    <n v="47374"/>
    <x v="2"/>
    <s v="FUR-TA-10004575"/>
    <x v="0"/>
    <x v="3"/>
    <s v="Hon 5100 Series Wood Tables"/>
    <n v="581.96"/>
    <n v="2"/>
    <n v="0"/>
    <n v="104.75279999999998"/>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40000000001"/>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799999999999983"/>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4999999999933"/>
  </r>
  <r>
    <n v="5838"/>
    <x v="2912"/>
    <x v="3"/>
    <x v="344"/>
    <d v="2014-12-04T00:00:00"/>
    <s v="Standard Class"/>
    <s v="DO-13645"/>
    <s v="Doug O'Connell"/>
    <x v="0"/>
    <x v="0"/>
    <s v="Los Angeles"/>
    <x v="1"/>
    <n v="90036"/>
    <x v="1"/>
    <s v="TEC-PH-10004100"/>
    <x v="2"/>
    <x v="7"/>
    <s v="Griffin GC17055 Auxiliary Audio Cable"/>
    <n v="57.567999999999998"/>
    <n v="4"/>
    <n v="0.2"/>
    <n v="5.7568000000000019"/>
  </r>
  <r>
    <n v="5839"/>
    <x v="2913"/>
    <x v="1"/>
    <x v="1075"/>
    <d v="2012-04-03T00:00:00"/>
    <s v="Standard Class"/>
    <s v="MV-17485"/>
    <s v="Mark Van Huff"/>
    <x v="0"/>
    <x v="0"/>
    <s v="Seattle"/>
    <x v="4"/>
    <n v="98115"/>
    <x v="1"/>
    <s v="OFF-ST-10000636"/>
    <x v="1"/>
    <x v="4"/>
    <s v="Rogers Profile Extra Capacity Storage Tub"/>
    <n v="83.699999999999989"/>
    <n v="5"/>
    <n v="0"/>
    <n v="3.3479999999999954"/>
  </r>
  <r>
    <n v="5840"/>
    <x v="2914"/>
    <x v="1"/>
    <x v="357"/>
    <d v="2012-09-26T00:00:00"/>
    <s v="Second Class"/>
    <s v="MG-17875"/>
    <s v="Michael Grace"/>
    <x v="2"/>
    <x v="0"/>
    <s v="Arlington"/>
    <x v="17"/>
    <n v="22204"/>
    <x v="0"/>
    <s v="OFF-PA-10001972"/>
    <x v="1"/>
    <x v="10"/>
    <s v="Xerox 214"/>
    <n v="32.400000000000006"/>
    <n v="5"/>
    <n v="0"/>
    <n v="15.552000000000001"/>
  </r>
  <r>
    <n v="5841"/>
    <x v="2914"/>
    <x v="1"/>
    <x v="357"/>
    <d v="2012-09-26T00:00:00"/>
    <s v="Second Class"/>
    <s v="MG-17875"/>
    <s v="Michael Grace"/>
    <x v="2"/>
    <x v="0"/>
    <s v="Arlington"/>
    <x v="17"/>
    <n v="22204"/>
    <x v="0"/>
    <s v="FUR-FU-10002554"/>
    <x v="0"/>
    <x v="5"/>
    <s v="Westinghouse Floor Lamp with Metal Mesh Shade, Black"/>
    <n v="47.98"/>
    <n v="2"/>
    <n v="0"/>
    <n v="11.035399999999996"/>
  </r>
  <r>
    <n v="5842"/>
    <x v="2915"/>
    <x v="1"/>
    <x v="972"/>
    <d v="2012-11-21T00:00:00"/>
    <s v="Standard Class"/>
    <s v="BS-11665"/>
    <s v="Brian Stugart"/>
    <x v="0"/>
    <x v="0"/>
    <s v="San Diego"/>
    <x v="1"/>
    <n v="92105"/>
    <x v="1"/>
    <s v="TEC-PH-10003174"/>
    <x v="2"/>
    <x v="7"/>
    <s v="RCA ViSYS 25825 Wireless digital phone"/>
    <n v="415.96800000000007"/>
    <n v="4"/>
    <n v="0.2"/>
    <n v="51.995999999999981"/>
  </r>
  <r>
    <n v="5843"/>
    <x v="2915"/>
    <x v="1"/>
    <x v="972"/>
    <d v="2012-11-21T00:00:00"/>
    <s v="Standard Class"/>
    <s v="BS-11665"/>
    <s v="Brian Stugart"/>
    <x v="0"/>
    <x v="0"/>
    <s v="San Diego"/>
    <x v="1"/>
    <n v="92105"/>
    <x v="1"/>
    <s v="OFF-ST-10001418"/>
    <x v="1"/>
    <x v="4"/>
    <s v="Carina Media Storage Towers in Natural &amp; Black"/>
    <n v="304.89999999999998"/>
    <n v="5"/>
    <n v="0"/>
    <n v="6.097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s v="San Diego"/>
    <x v="1"/>
    <n v="92105"/>
    <x v="1"/>
    <s v="OFF-ST-10000129"/>
    <x v="1"/>
    <x v="4"/>
    <s v="Fellowes Recycled Storage Drawers"/>
    <n v="777.21"/>
    <n v="7"/>
    <n v="0"/>
    <n v="54.404699999999963"/>
  </r>
  <r>
    <n v="5846"/>
    <x v="2915"/>
    <x v="1"/>
    <x v="972"/>
    <d v="2012-11-21T00:00:00"/>
    <s v="Standard Class"/>
    <s v="BS-11665"/>
    <s v="Brian Stugart"/>
    <x v="0"/>
    <x v="0"/>
    <s v="San Diego"/>
    <x v="1"/>
    <n v="92105"/>
    <x v="1"/>
    <s v="OFF-PA-10001639"/>
    <x v="1"/>
    <x v="10"/>
    <s v="Xerox 203"/>
    <n v="32.40000000000000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s v="San Diego"/>
    <x v="1"/>
    <n v="92105"/>
    <x v="1"/>
    <s v="FUR-FU-10001591"/>
    <x v="0"/>
    <x v="5"/>
    <s v="Advantus Panel Wall Certificate Holder - 8.5x11"/>
    <n v="36.599999999999994"/>
    <n v="3"/>
    <n v="0"/>
    <n v="15.372000000000002"/>
  </r>
  <r>
    <n v="5849"/>
    <x v="2916"/>
    <x v="1"/>
    <x v="113"/>
    <d v="2012-11-14T00:00:00"/>
    <s v="Standard Class"/>
    <s v="PO-19180"/>
    <s v="Philisse Overcash"/>
    <x v="2"/>
    <x v="0"/>
    <s v="Roseville"/>
    <x v="11"/>
    <n v="55113"/>
    <x v="2"/>
    <s v="OFF-AP-10003849"/>
    <x v="1"/>
    <x v="9"/>
    <s v="Hoover Shoulder Vac Commercial Portable Vacuum"/>
    <n v="715.64"/>
    <n v="2"/>
    <n v="0"/>
    <n v="178.90999999999997"/>
  </r>
  <r>
    <n v="5850"/>
    <x v="2916"/>
    <x v="1"/>
    <x v="113"/>
    <d v="2012-11-14T00:00:00"/>
    <s v="Standard Class"/>
    <s v="PO-19180"/>
    <s v="Philisse Overcash"/>
    <x v="2"/>
    <x v="0"/>
    <s v="Roseville"/>
    <x v="11"/>
    <n v="55113"/>
    <x v="2"/>
    <s v="OFF-ST-10000078"/>
    <x v="1"/>
    <x v="4"/>
    <s v="Tennsco 6- and 18-Compartment Lockers"/>
    <n v="795.51"/>
    <n v="3"/>
    <n v="0"/>
    <n v="143.19179999999994"/>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00000000002"/>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s v="Dallas"/>
    <x v="5"/>
    <n v="75220"/>
    <x v="2"/>
    <s v="OFF-SU-10003567"/>
    <x v="1"/>
    <x v="14"/>
    <s v="Stiletto Hand Letter Openers"/>
    <n v="23.04"/>
    <n v="3"/>
    <n v="0.2"/>
    <n v="-4.895999999999999"/>
  </r>
  <r>
    <n v="5857"/>
    <x v="2918"/>
    <x v="1"/>
    <x v="1077"/>
    <d v="2012-08-11T00:00:00"/>
    <s v="Standard Class"/>
    <s v="AH-10690"/>
    <s v="Anna Häberlin"/>
    <x v="1"/>
    <x v="0"/>
    <s v="Dallas"/>
    <x v="5"/>
    <n v="75220"/>
    <x v="2"/>
    <s v="OFF-BI-10002982"/>
    <x v="1"/>
    <x v="8"/>
    <s v="Avery Self-Adhesive Photo Pockets for Polaroid Photos"/>
    <n v="1.3619999999999997"/>
    <n v="1"/>
    <n v="0.8"/>
    <n v="-2.1792000000000007"/>
  </r>
  <r>
    <n v="5858"/>
    <x v="2918"/>
    <x v="1"/>
    <x v="1077"/>
    <d v="2012-08-11T00:00:00"/>
    <s v="Standard Class"/>
    <s v="AH-10690"/>
    <s v="Anna Häberlin"/>
    <x v="1"/>
    <x v="0"/>
    <s v="Dallas"/>
    <x v="5"/>
    <n v="75220"/>
    <x v="2"/>
    <s v="FUR-FU-10002364"/>
    <x v="0"/>
    <x v="5"/>
    <s v="Eldon Expressions Wood Desk Accessories, Oak"/>
    <n v="14.76"/>
    <n v="5"/>
    <n v="0.6"/>
    <n v="-11.439000000000004"/>
  </r>
  <r>
    <n v="5859"/>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s v="Conway"/>
    <x v="36"/>
    <n v="72032"/>
    <x v="0"/>
    <s v="FUR-TA-10002530"/>
    <x v="0"/>
    <x v="3"/>
    <s v="Iceberg OfficeWorks 42&quot; Round Tables"/>
    <n v="301.95999999999998"/>
    <n v="2"/>
    <n v="0"/>
    <n v="45.293999999999983"/>
  </r>
  <r>
    <n v="5861"/>
    <x v="2921"/>
    <x v="1"/>
    <x v="1078"/>
    <d v="2012-05-04T00:00:00"/>
    <s v="Second Class"/>
    <s v="JK-15640"/>
    <s v="Jim Kriz"/>
    <x v="2"/>
    <x v="0"/>
    <s v="Philadelphia"/>
    <x v="9"/>
    <n v="19120"/>
    <x v="3"/>
    <s v="OFF-PA-10001526"/>
    <x v="1"/>
    <x v="10"/>
    <s v="Xerox 1949"/>
    <n v="7.9680000000000009"/>
    <n v="2"/>
    <n v="0.2"/>
    <n v="2.8884000000000007"/>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00000000003"/>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100000000005"/>
  </r>
  <r>
    <n v="5868"/>
    <x v="2924"/>
    <x v="0"/>
    <x v="810"/>
    <d v="2013-01-08T00:00:00"/>
    <s v="Standard Class"/>
    <s v="BP-11185"/>
    <s v="Ben Peterman"/>
    <x v="1"/>
    <x v="0"/>
    <s v="Philadelphia"/>
    <x v="9"/>
    <n v="19143"/>
    <x v="3"/>
    <s v="OFF-AR-10004078"/>
    <x v="1"/>
    <x v="6"/>
    <s v="Newell 312"/>
    <n v="4.6719999999999997"/>
    <n v="1"/>
    <n v="0.2"/>
    <n v="0.58399999999999985"/>
  </r>
  <r>
    <n v="5869"/>
    <x v="2924"/>
    <x v="0"/>
    <x v="810"/>
    <d v="2013-01-08T00:00:00"/>
    <s v="Standard Class"/>
    <s v="BP-11185"/>
    <s v="Ben Peterman"/>
    <x v="1"/>
    <x v="0"/>
    <s v="Philadelphia"/>
    <x v="9"/>
    <n v="19143"/>
    <x v="3"/>
    <s v="OFF-BI-10002026"/>
    <x v="1"/>
    <x v="8"/>
    <s v="Avery Arch Ring Binders"/>
    <n v="104.58000000000001"/>
    <n v="6"/>
    <n v="0.7"/>
    <n v="-80.178000000000026"/>
  </r>
  <r>
    <n v="5870"/>
    <x v="2925"/>
    <x v="0"/>
    <x v="77"/>
    <d v="2013-11-13T00:00:00"/>
    <s v="Standard Class"/>
    <s v="MA-17995"/>
    <s v="Michelle Arnett"/>
    <x v="2"/>
    <x v="0"/>
    <s v="Cheyenne"/>
    <x v="47"/>
    <n v="82001"/>
    <x v="1"/>
    <s v="FUR-CH-10001215"/>
    <x v="0"/>
    <x v="1"/>
    <s v="Global Troy Executive Leather Low-Back Tilter"/>
    <n v="1603.1360000000002"/>
    <n v="4"/>
    <n v="0.2"/>
    <n v="100.19599999999997"/>
  </r>
  <r>
    <n v="5871"/>
    <x v="2926"/>
    <x v="0"/>
    <x v="403"/>
    <d v="2013-06-15T00:00:00"/>
    <s v="Same Day"/>
    <s v="EB-13705"/>
    <s v="Ed Braxton"/>
    <x v="1"/>
    <x v="0"/>
    <s v="Anaheim"/>
    <x v="1"/>
    <n v="92804"/>
    <x v="1"/>
    <s v="FUR-TA-10001771"/>
    <x v="0"/>
    <x v="3"/>
    <s v="Bush Cubix Conference Tables, Fully Assembled"/>
    <n v="1293.4879999999998"/>
    <n v="7"/>
    <n v="0.2"/>
    <n v="80.843000000000075"/>
  </r>
  <r>
    <n v="5872"/>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s v="Columbus"/>
    <x v="32"/>
    <n v="31907"/>
    <x v="0"/>
    <s v="OFF-ST-10003282"/>
    <x v="1"/>
    <x v="4"/>
    <s v="Advantus 10-Drawer Portable Organizer, Chrome Metal Frame, Smoke Drawers"/>
    <n v="59.76"/>
    <n v="1"/>
    <n v="0"/>
    <n v="16.732800000000005"/>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400000000000009"/>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5999999999996"/>
    <n v="7"/>
    <n v="0"/>
    <n v="219.45140000000001"/>
  </r>
  <r>
    <n v="5878"/>
    <x v="2931"/>
    <x v="2"/>
    <x v="371"/>
    <d v="2011-05-26T00:00:00"/>
    <s v="Standard Class"/>
    <s v="FG-14260"/>
    <s v="Frank Gastineau"/>
    <x v="2"/>
    <x v="0"/>
    <s v="Lawrence"/>
    <x v="31"/>
    <n v="1841"/>
    <x v="3"/>
    <s v="OFF-PA-10003022"/>
    <x v="1"/>
    <x v="10"/>
    <s v="Xerox 1992"/>
    <n v="17.940000000000001"/>
    <n v="3"/>
    <n v="0"/>
    <n v="8.7906000000000013"/>
  </r>
  <r>
    <n v="5879"/>
    <x v="2931"/>
    <x v="2"/>
    <x v="371"/>
    <d v="2011-05-26T00:00:00"/>
    <s v="Standard Class"/>
    <s v="FG-14260"/>
    <s v="Frank Gastineau"/>
    <x v="2"/>
    <x v="0"/>
    <s v="Lawrence"/>
    <x v="31"/>
    <n v="1841"/>
    <x v="3"/>
    <s v="OFF-AP-10001293"/>
    <x v="1"/>
    <x v="9"/>
    <s v="Belkin 8 Outlet Surge Protector"/>
    <n v="245.88"/>
    <n v="6"/>
    <n v="0"/>
    <n v="68.846399999999988"/>
  </r>
  <r>
    <n v="5880"/>
    <x v="2932"/>
    <x v="0"/>
    <x v="64"/>
    <d v="2013-09-12T00:00:00"/>
    <s v="Standard Class"/>
    <s v="MV-17485"/>
    <s v="Mark Van Huff"/>
    <x v="0"/>
    <x v="0"/>
    <s v="New York City"/>
    <x v="15"/>
    <n v="10011"/>
    <x v="3"/>
    <s v="OFF-PA-10001815"/>
    <x v="1"/>
    <x v="10"/>
    <s v="Xerox 1885"/>
    <n v="192.16"/>
    <n v="4"/>
    <n v="0"/>
    <n v="92.236799999999988"/>
  </r>
  <r>
    <n v="5881"/>
    <x v="2933"/>
    <x v="0"/>
    <x v="31"/>
    <d v="2013-09-23T00:00:00"/>
    <s v="Standard Class"/>
    <s v="JW-15220"/>
    <s v="Jane Waco"/>
    <x v="1"/>
    <x v="0"/>
    <s v="San Diego"/>
    <x v="1"/>
    <n v="92105"/>
    <x v="1"/>
    <s v="FUR-CH-10001215"/>
    <x v="0"/>
    <x v="1"/>
    <s v="Global Troy Executive Leather Low-Back Tilter"/>
    <n v="801.5680000000001"/>
    <n v="2"/>
    <n v="0.2"/>
    <n v="50.097999999999985"/>
  </r>
  <r>
    <n v="5882"/>
    <x v="2933"/>
    <x v="0"/>
    <x v="31"/>
    <d v="2013-09-23T00:00:00"/>
    <s v="Standard Class"/>
    <s v="JW-15220"/>
    <s v="Jane Waco"/>
    <x v="1"/>
    <x v="0"/>
    <s v="San Diego"/>
    <x v="1"/>
    <n v="92105"/>
    <x v="1"/>
    <s v="OFF-PA-10000100"/>
    <x v="1"/>
    <x v="10"/>
    <s v="Xerox 1945"/>
    <n v="368.91"/>
    <n v="9"/>
    <n v="0"/>
    <n v="180.76590000000002"/>
  </r>
  <r>
    <n v="5883"/>
    <x v="2933"/>
    <x v="0"/>
    <x v="31"/>
    <d v="2013-09-23T00:00:00"/>
    <s v="Standard Class"/>
    <s v="JW-15220"/>
    <s v="Jane Waco"/>
    <x v="1"/>
    <x v="0"/>
    <s v="San Diego"/>
    <x v="1"/>
    <n v="92105"/>
    <x v="1"/>
    <s v="FUR-CH-10002880"/>
    <x v="0"/>
    <x v="1"/>
    <s v="Global High-Back Leather Tilter, Burgundy"/>
    <n v="885.52800000000002"/>
    <n v="9"/>
    <n v="0.2"/>
    <n v="-99.621900000000068"/>
  </r>
  <r>
    <n v="5884"/>
    <x v="2934"/>
    <x v="0"/>
    <x v="69"/>
    <d v="2013-03-16T00:00:00"/>
    <s v="Second Class"/>
    <s v="EH-13765"/>
    <s v="Edward Hooks"/>
    <x v="1"/>
    <x v="0"/>
    <s v="San Francisco"/>
    <x v="1"/>
    <n v="94109"/>
    <x v="1"/>
    <s v="FUR-FU-10004712"/>
    <x v="0"/>
    <x v="5"/>
    <s v="Westinghouse Mesh Shade Clip-On Gooseneck Lamp, Black"/>
    <n v="28.28"/>
    <n v="2"/>
    <n v="0"/>
    <n v="7.352800000000002"/>
  </r>
  <r>
    <n v="5885"/>
    <x v="2934"/>
    <x v="0"/>
    <x v="69"/>
    <d v="2013-03-16T00:00:00"/>
    <s v="Second Class"/>
    <s v="EH-13765"/>
    <s v="Edward Hooks"/>
    <x v="1"/>
    <x v="0"/>
    <s v="San Francisco"/>
    <x v="1"/>
    <n v="94109"/>
    <x v="1"/>
    <s v="OFF-SU-10000151"/>
    <x v="1"/>
    <x v="14"/>
    <s v="High Speed Automatic Electric Letter Opener"/>
    <n v="4912.59"/>
    <n v="3"/>
    <n v="0"/>
    <n v="196.50359999999978"/>
  </r>
  <r>
    <n v="5886"/>
    <x v="2935"/>
    <x v="2"/>
    <x v="1079"/>
    <d v="2011-10-17T00:00:00"/>
    <s v="Same Day"/>
    <s v="LS-17245"/>
    <s v="Lynn Smith"/>
    <x v="0"/>
    <x v="0"/>
    <s v="San Francisco"/>
    <x v="1"/>
    <n v="94110"/>
    <x v="1"/>
    <s v="OFF-BI-10000136"/>
    <x v="1"/>
    <x v="8"/>
    <s v="Avery Non-Stick Heavy Duty View Round Locking Ring Binders"/>
    <n v="14.352000000000002"/>
    <n v="3"/>
    <n v="0.2"/>
    <n v="5.0231999999999992"/>
  </r>
  <r>
    <n v="5887"/>
    <x v="2935"/>
    <x v="2"/>
    <x v="1079"/>
    <d v="2011-10-17T00:00:00"/>
    <s v="Same Day"/>
    <s v="LS-17245"/>
    <s v="Lynn Smith"/>
    <x v="0"/>
    <x v="0"/>
    <s v="San Francisco"/>
    <x v="1"/>
    <n v="94110"/>
    <x v="1"/>
    <s v="TEC-AC-10003610"/>
    <x v="2"/>
    <x v="11"/>
    <s v="Logitech Illuminated - Keyboard"/>
    <n v="179.97"/>
    <n v="3"/>
    <n v="0"/>
    <n v="86.385600000000011"/>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199999999998"/>
  </r>
  <r>
    <n v="5891"/>
    <x v="2939"/>
    <x v="0"/>
    <x v="831"/>
    <d v="2013-11-27T00:00:00"/>
    <s v="Standard Class"/>
    <s v="RD-19720"/>
    <s v="Roger Demir"/>
    <x v="0"/>
    <x v="0"/>
    <s v="Chicago"/>
    <x v="10"/>
    <n v="60610"/>
    <x v="2"/>
    <s v="OFF-PA-10001790"/>
    <x v="1"/>
    <x v="10"/>
    <s v="Xerox 1910"/>
    <n v="38.432000000000002"/>
    <n v="1"/>
    <n v="0.2"/>
    <n v="13.451199999999996"/>
  </r>
  <r>
    <n v="5892"/>
    <x v="2939"/>
    <x v="0"/>
    <x v="831"/>
    <d v="2013-11-27T00:00:00"/>
    <s v="Standard Class"/>
    <s v="RD-19720"/>
    <s v="Roger Demir"/>
    <x v="0"/>
    <x v="0"/>
    <s v="Chicago"/>
    <x v="10"/>
    <n v="60610"/>
    <x v="2"/>
    <s v="OFF-ST-10001590"/>
    <x v="1"/>
    <x v="4"/>
    <s v="Tenex Personal Project File with Scoop Front Design, Black"/>
    <n v="21.568000000000001"/>
    <n v="2"/>
    <n v="0.2"/>
    <n v="1.6175999999999986"/>
  </r>
  <r>
    <n v="5893"/>
    <x v="2939"/>
    <x v="0"/>
    <x v="831"/>
    <d v="2013-11-27T00:00:00"/>
    <s v="Standard Class"/>
    <s v="RD-19720"/>
    <s v="Roger Demir"/>
    <x v="0"/>
    <x v="0"/>
    <s v="Chicago"/>
    <x v="10"/>
    <n v="60610"/>
    <x v="2"/>
    <s v="TEC-AC-10003657"/>
    <x v="2"/>
    <x v="11"/>
    <s v="Lenovo 17-Key USB Numeric Keypad"/>
    <n v="81.576000000000008"/>
    <n v="3"/>
    <n v="0.2"/>
    <n v="2.0393999999999934"/>
  </r>
  <r>
    <n v="5894"/>
    <x v="2940"/>
    <x v="3"/>
    <x v="18"/>
    <d v="2014-09-15T00:00:00"/>
    <s v="Standard Class"/>
    <s v="SS-20410"/>
    <s v="Shahid Shariari"/>
    <x v="0"/>
    <x v="0"/>
    <s v="Atlanta"/>
    <x v="32"/>
    <n v="30318"/>
    <x v="0"/>
    <s v="OFF-BI-10004876"/>
    <x v="1"/>
    <x v="8"/>
    <s v="Wilson Jones Suede Grain Vinyl Binders"/>
    <n v="2.78"/>
    <n v="1"/>
    <n v="0"/>
    <n v="1.3621999999999999"/>
  </r>
  <r>
    <n v="5895"/>
    <x v="2941"/>
    <x v="3"/>
    <x v="428"/>
    <d v="2014-09-15T00:00:00"/>
    <s v="Standard Class"/>
    <s v="KD-16495"/>
    <s v="Keith Dawkins"/>
    <x v="1"/>
    <x v="0"/>
    <s v="Los Angeles"/>
    <x v="1"/>
    <n v="90036"/>
    <x v="1"/>
    <s v="OFF-ST-10003123"/>
    <x v="1"/>
    <x v="4"/>
    <s v="Fellowes Bases and Tops For Staxonsteel/High-Stak Systems"/>
    <n v="99.87"/>
    <n v="3"/>
    <n v="0"/>
    <n v="23.968799999999998"/>
  </r>
  <r>
    <n v="5896"/>
    <x v="2942"/>
    <x v="2"/>
    <x v="301"/>
    <d v="2011-11-08T00:00:00"/>
    <s v="Standard Class"/>
    <s v="PL-18925"/>
    <s v="Paul Lucas"/>
    <x v="2"/>
    <x v="0"/>
    <s v="Los Angeles"/>
    <x v="1"/>
    <n v="90049"/>
    <x v="1"/>
    <s v="OFF-LA-10003498"/>
    <x v="1"/>
    <x v="2"/>
    <s v="Avery 475"/>
    <n v="44.400000000000006"/>
    <n v="3"/>
    <n v="0"/>
    <n v="22.200000000000003"/>
  </r>
  <r>
    <n v="5897"/>
    <x v="2942"/>
    <x v="2"/>
    <x v="301"/>
    <d v="2011-11-08T00:00:00"/>
    <s v="Standard Class"/>
    <s v="PL-18925"/>
    <s v="Paul Lucas"/>
    <x v="2"/>
    <x v="0"/>
    <s v="Los Angeles"/>
    <x v="1"/>
    <n v="90049"/>
    <x v="1"/>
    <s v="OFF-PA-10004947"/>
    <x v="1"/>
    <x v="10"/>
    <s v="Staples"/>
    <n v="21.400000000000002"/>
    <n v="5"/>
    <n v="0"/>
    <n v="9.629999999999999"/>
  </r>
  <r>
    <n v="5898"/>
    <x v="2943"/>
    <x v="0"/>
    <x v="1015"/>
    <d v="2013-04-10T00:00:00"/>
    <s v="Standard Class"/>
    <s v="ZD-21925"/>
    <s v="Zuschuss Donatelli"/>
    <x v="0"/>
    <x v="0"/>
    <s v="Richmond"/>
    <x v="14"/>
    <n v="47374"/>
    <x v="2"/>
    <s v="FUR-FU-10003799"/>
    <x v="0"/>
    <x v="5"/>
    <s v="Seth Thomas 13 1/2&quot; Wall Clock"/>
    <n v="71.12"/>
    <n v="4"/>
    <n v="0"/>
    <n v="22.047199999999997"/>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599999999999987"/>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799999999998"/>
  </r>
  <r>
    <n v="5904"/>
    <x v="2947"/>
    <x v="3"/>
    <x v="44"/>
    <d v="2014-11-07T00:00:00"/>
    <s v="Same Day"/>
    <s v="FM-14290"/>
    <s v="Frank Merwin"/>
    <x v="2"/>
    <x v="0"/>
    <s v="San Francisco"/>
    <x v="1"/>
    <n v="94122"/>
    <x v="1"/>
    <s v="OFF-PA-10002764"/>
    <x v="1"/>
    <x v="10"/>
    <s v="Staples"/>
    <n v="45.36"/>
    <n v="4"/>
    <n v="0"/>
    <n v="22.226399999999998"/>
  </r>
  <r>
    <n v="5905"/>
    <x v="2947"/>
    <x v="3"/>
    <x v="44"/>
    <d v="2014-11-07T00:00:00"/>
    <s v="Same Day"/>
    <s v="FM-14290"/>
    <s v="Frank Merwin"/>
    <x v="2"/>
    <x v="0"/>
    <s v="San Francisco"/>
    <x v="1"/>
    <n v="94122"/>
    <x v="1"/>
    <s v="OFF-PA-10000143"/>
    <x v="1"/>
    <x v="10"/>
    <s v="Astroparche Fine Business Paper"/>
    <n v="26.400000000000002"/>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5"/>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00000000001"/>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84"/>
  </r>
  <r>
    <n v="5915"/>
    <x v="2951"/>
    <x v="1"/>
    <x v="14"/>
    <d v="2012-09-23T00:00:00"/>
    <s v="Standard Class"/>
    <s v="PF-19120"/>
    <s v="Peter Fuller"/>
    <x v="0"/>
    <x v="0"/>
    <s v="New York City"/>
    <x v="15"/>
    <n v="10035"/>
    <x v="3"/>
    <s v="OFF-LA-10002762"/>
    <x v="1"/>
    <x v="2"/>
    <s v="Avery 485"/>
    <n v="87.71"/>
    <n v="7"/>
    <n v="0"/>
    <n v="41.223699999999994"/>
  </r>
  <r>
    <n v="5916"/>
    <x v="2951"/>
    <x v="1"/>
    <x v="14"/>
    <d v="2012-09-23T00:00:00"/>
    <s v="Standard Class"/>
    <s v="PF-19120"/>
    <s v="Peter Fuller"/>
    <x v="0"/>
    <x v="0"/>
    <s v="New York City"/>
    <x v="15"/>
    <n v="10035"/>
    <x v="3"/>
    <s v="FUR-CH-10001973"/>
    <x v="0"/>
    <x v="1"/>
    <s v="Office Star Flex Back Scooter Chair with White Frame"/>
    <n v="199.76400000000001"/>
    <n v="2"/>
    <n v="0.1"/>
    <n v="8.8783999999999956"/>
  </r>
  <r>
    <n v="5917"/>
    <x v="2951"/>
    <x v="1"/>
    <x v="14"/>
    <d v="2012-09-23T00:00:00"/>
    <s v="Standard Class"/>
    <s v="PF-19120"/>
    <s v="Peter Fuller"/>
    <x v="0"/>
    <x v="0"/>
    <s v="New York City"/>
    <x v="15"/>
    <n v="10035"/>
    <x v="3"/>
    <s v="OFF-ST-10003058"/>
    <x v="1"/>
    <x v="4"/>
    <s v="Eldon Mobile Mega Data Cart  Mega Stackable  Add-On Trays"/>
    <n v="94.6"/>
    <n v="4"/>
    <n v="0"/>
    <n v="27.433999999999997"/>
  </r>
  <r>
    <n v="5918"/>
    <x v="2951"/>
    <x v="1"/>
    <x v="14"/>
    <d v="2012-09-23T00:00:00"/>
    <s v="Standard Class"/>
    <s v="PF-19120"/>
    <s v="Peter Fuller"/>
    <x v="0"/>
    <x v="0"/>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x v="0"/>
    <s v="New York City"/>
    <x v="15"/>
    <n v="10035"/>
    <x v="3"/>
    <s v="FUR-BO-10002213"/>
    <x v="0"/>
    <x v="0"/>
    <s v="DMI Eclipse Executive Suite Bookcases"/>
    <n v="2003.9200000000003"/>
    <n v="5"/>
    <n v="0.2"/>
    <n v="-25.049000000000149"/>
  </r>
  <r>
    <n v="5920"/>
    <x v="2951"/>
    <x v="1"/>
    <x v="14"/>
    <d v="2012-09-23T00:00:00"/>
    <s v="Standard Class"/>
    <s v="PF-19120"/>
    <s v="Peter Fuller"/>
    <x v="0"/>
    <x v="0"/>
    <s v="New York City"/>
    <x v="15"/>
    <n v="10035"/>
    <x v="3"/>
    <s v="TEC-PH-10002170"/>
    <x v="2"/>
    <x v="7"/>
    <s v="ClearSounds CSC500 Amplified Spirit Phone Corded phone"/>
    <n v="209.96999999999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x v="0"/>
    <s v="New York City"/>
    <x v="15"/>
    <n v="10035"/>
    <x v="3"/>
    <s v="TEC-PH-10000169"/>
    <x v="2"/>
    <x v="7"/>
    <s v="ARKON Windshield Dashboard Air Vent Car Mount Holder"/>
    <n v="67.8"/>
    <n v="4"/>
    <n v="0"/>
    <n v="1.3559999999999945"/>
  </r>
  <r>
    <n v="5924"/>
    <x v="2952"/>
    <x v="0"/>
    <x v="491"/>
    <d v="2013-12-01T00:00:00"/>
    <s v="Second Class"/>
    <s v="DK-13225"/>
    <s v="Dean Katz"/>
    <x v="1"/>
    <x v="0"/>
    <s v="New York City"/>
    <x v="15"/>
    <n v="10011"/>
    <x v="3"/>
    <s v="FUR-TA-10002958"/>
    <x v="0"/>
    <x v="3"/>
    <s v="Bevis Oval Conference Table, Walnut"/>
    <n v="313.17599999999999"/>
    <n v="2"/>
    <n v="0.4"/>
    <n v="-120.05080000000007"/>
  </r>
  <r>
    <n v="5925"/>
    <x v="2953"/>
    <x v="3"/>
    <x v="123"/>
    <d v="2014-11-23T00:00:00"/>
    <s v="Second Class"/>
    <s v="RB-19435"/>
    <s v="Richard Bierner"/>
    <x v="0"/>
    <x v="0"/>
    <s v="Springfield"/>
    <x v="17"/>
    <n v="22153"/>
    <x v="0"/>
    <s v="OFF-AR-10001177"/>
    <x v="1"/>
    <x v="6"/>
    <s v="Newell 349"/>
    <n v="22.959999999999997"/>
    <n v="7"/>
    <n v="0"/>
    <n v="6.6583999999999968"/>
  </r>
  <r>
    <n v="5926"/>
    <x v="2954"/>
    <x v="3"/>
    <x v="95"/>
    <d v="2014-06-09T00:00:00"/>
    <s v="Standard Class"/>
    <s v="GD-14590"/>
    <s v="Giulietta Dortch"/>
    <x v="1"/>
    <x v="0"/>
    <s v="Bellingham"/>
    <x v="4"/>
    <n v="98226"/>
    <x v="1"/>
    <s v="TEC-AC-10004975"/>
    <x v="2"/>
    <x v="11"/>
    <s v="Plantronics Audio 995 Wireless Stereo Headset"/>
    <n v="1099.5"/>
    <n v="10"/>
    <n v="0"/>
    <n v="362.83500000000004"/>
  </r>
  <r>
    <n v="5927"/>
    <x v="2955"/>
    <x v="2"/>
    <x v="918"/>
    <d v="2011-04-12T00:00:00"/>
    <s v="Standard Class"/>
    <s v="RA-19885"/>
    <s v="Ruben Ausman"/>
    <x v="1"/>
    <x v="0"/>
    <s v="Decatur"/>
    <x v="19"/>
    <n v="35601"/>
    <x v="0"/>
    <s v="FUR-TA-10001086"/>
    <x v="0"/>
    <x v="3"/>
    <s v="SAFCO PlanMaster Boards, 60w x 37-1/2d, White Melamine"/>
    <n v="1215.92"/>
    <n v="8"/>
    <n v="0"/>
    <n v="316.13920000000007"/>
  </r>
  <r>
    <n v="5928"/>
    <x v="2956"/>
    <x v="2"/>
    <x v="856"/>
    <d v="2011-10-15T00:00:00"/>
    <s v="Standard Class"/>
    <s v="DB-13555"/>
    <s v="Dorothy Badders"/>
    <x v="1"/>
    <x v="0"/>
    <s v="Fayetteville"/>
    <x v="36"/>
    <n v="72701"/>
    <x v="0"/>
    <s v="OFF-LA-10000240"/>
    <x v="1"/>
    <x v="2"/>
    <s v="Self-Adhesive Address Labels for Typewriters by Universal"/>
    <n v="7.31"/>
    <n v="1"/>
    <n v="0"/>
    <n v="3.4356999999999998"/>
  </r>
  <r>
    <n v="5929"/>
    <x v="2956"/>
    <x v="2"/>
    <x v="856"/>
    <d v="2011-10-15T00:00:00"/>
    <s v="Standard Class"/>
    <s v="DB-13555"/>
    <s v="Dorothy Badders"/>
    <x v="1"/>
    <x v="0"/>
    <s v="Fayetteville"/>
    <x v="36"/>
    <n v="72701"/>
    <x v="0"/>
    <s v="FUR-FU-10002107"/>
    <x v="0"/>
    <x v="5"/>
    <s v="Eldon Pizzaz Desk Accessories"/>
    <n v="8.92"/>
    <n v="4"/>
    <n v="0"/>
    <n v="3.9248000000000003"/>
  </r>
  <r>
    <n v="5930"/>
    <x v="2957"/>
    <x v="3"/>
    <x v="437"/>
    <d v="2014-07-10T00:00:00"/>
    <s v="First Class"/>
    <s v="RL-19615"/>
    <s v="Rob Lucas"/>
    <x v="0"/>
    <x v="0"/>
    <s v="Philadelphia"/>
    <x v="9"/>
    <n v="19120"/>
    <x v="3"/>
    <s v="FUR-BO-10001519"/>
    <x v="0"/>
    <x v="0"/>
    <s v="O'Sullivan 3-Shelf Heavy-Duty Bookcases"/>
    <n v="87.210000000000008"/>
    <n v="3"/>
    <n v="0.5"/>
    <n v="-45.349200000000003"/>
  </r>
  <r>
    <n v="5931"/>
    <x v="2957"/>
    <x v="3"/>
    <x v="437"/>
    <d v="2014-07-10T00:00:00"/>
    <s v="First Class"/>
    <s v="RL-19615"/>
    <s v="Rob Lucas"/>
    <x v="0"/>
    <x v="0"/>
    <s v="Philadelphia"/>
    <x v="9"/>
    <n v="19120"/>
    <x v="3"/>
    <s v="OFF-PA-10004100"/>
    <x v="1"/>
    <x v="10"/>
    <s v="Xerox 216"/>
    <n v="15.552000000000003"/>
    <n v="3"/>
    <n v="0.2"/>
    <n v="5.4432"/>
  </r>
  <r>
    <n v="5932"/>
    <x v="2957"/>
    <x v="3"/>
    <x v="437"/>
    <d v="2014-07-10T00:00:00"/>
    <s v="First Class"/>
    <s v="RL-19615"/>
    <s v="Rob Lucas"/>
    <x v="0"/>
    <x v="0"/>
    <s v="Philadelphia"/>
    <x v="9"/>
    <n v="19120"/>
    <x v="3"/>
    <s v="TEC-PH-10001363"/>
    <x v="2"/>
    <x v="7"/>
    <s v="Apple iPhone 5S"/>
    <n v="683.98799999999994"/>
    <n v="2"/>
    <n v="0.4"/>
    <n v="-113.9980000000001"/>
  </r>
  <r>
    <n v="5933"/>
    <x v="2957"/>
    <x v="3"/>
    <x v="437"/>
    <d v="2014-07-10T00:00:00"/>
    <s v="First Class"/>
    <s v="RL-19615"/>
    <s v="Rob Lucas"/>
    <x v="0"/>
    <x v="0"/>
    <s v="Philadelphia"/>
    <x v="9"/>
    <n v="19120"/>
    <x v="3"/>
    <s v="OFF-ST-10004835"/>
    <x v="1"/>
    <x v="4"/>
    <s v="Plastic Stacking Crates &amp; Casters"/>
    <n v="13.392000000000001"/>
    <n v="3"/>
    <n v="0.2"/>
    <n v="1.0044"/>
  </r>
  <r>
    <n v="5934"/>
    <x v="2957"/>
    <x v="3"/>
    <x v="437"/>
    <d v="2014-07-10T00:00:00"/>
    <s v="First Class"/>
    <s v="RL-19615"/>
    <s v="Rob Lucas"/>
    <x v="0"/>
    <x v="0"/>
    <s v="Philadelphia"/>
    <x v="9"/>
    <n v="19120"/>
    <x v="3"/>
    <s v="TEC-AC-10002018"/>
    <x v="2"/>
    <x v="11"/>
    <s v="AmazonBasics 3-Button USB Wired Mouse"/>
    <n v="16.776000000000003"/>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6999999999949"/>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000000000002"/>
    <n v="3"/>
    <n v="0.2"/>
    <n v="19.966499999999982"/>
  </r>
  <r>
    <n v="5938"/>
    <x v="2958"/>
    <x v="0"/>
    <x v="975"/>
    <d v="2013-07-05T00:00:00"/>
    <s v="Same Day"/>
    <s v="RB-19465"/>
    <s v="Rick Bensley"/>
    <x v="2"/>
    <x v="0"/>
    <s v="Seattle"/>
    <x v="4"/>
    <n v="98103"/>
    <x v="1"/>
    <s v="TEC-PH-10002564"/>
    <x v="2"/>
    <x v="7"/>
    <s v="OtterBox Defender Series Case - Samsung Galaxy S4"/>
    <n v="71.975999999999999"/>
    <n v="3"/>
    <n v="0.2"/>
    <n v="8.9969999999999892"/>
  </r>
  <r>
    <n v="5939"/>
    <x v="2959"/>
    <x v="3"/>
    <x v="240"/>
    <d v="2014-05-26T00:00:00"/>
    <s v="Standard Class"/>
    <s v="JF-15295"/>
    <s v="Jason Fortune-"/>
    <x v="0"/>
    <x v="0"/>
    <s v="Plano"/>
    <x v="5"/>
    <n v="75023"/>
    <x v="2"/>
    <s v="TEC-PH-10003811"/>
    <x v="2"/>
    <x v="7"/>
    <s v="Jabra Supreme Plus Driver Edition Headset"/>
    <n v="95.992000000000004"/>
    <n v="1"/>
    <n v="0.2"/>
    <n v="9.5991999999999997"/>
  </r>
  <r>
    <n v="5940"/>
    <x v="2959"/>
    <x v="3"/>
    <x v="240"/>
    <d v="2014-05-26T00:00:00"/>
    <s v="Standard Class"/>
    <s v="JF-15295"/>
    <s v="Jason Fortune-"/>
    <x v="0"/>
    <x v="0"/>
    <s v="Plano"/>
    <x v="5"/>
    <n v="75023"/>
    <x v="2"/>
    <s v="OFF-LA-10004178"/>
    <x v="1"/>
    <x v="2"/>
    <s v="Avery 491"/>
    <n v="13.216000000000001"/>
    <n v="4"/>
    <n v="0.2"/>
    <n v="4.2951999999999995"/>
  </r>
  <r>
    <n v="5941"/>
    <x v="2960"/>
    <x v="3"/>
    <x v="386"/>
    <d v="2014-10-15T00:00:00"/>
    <s v="Second Class"/>
    <s v="RW-19690"/>
    <s v="Robert Waldorf"/>
    <x v="0"/>
    <x v="0"/>
    <s v="Los Angeles"/>
    <x v="1"/>
    <n v="90049"/>
    <x v="1"/>
    <s v="TEC-AC-10001465"/>
    <x v="2"/>
    <x v="11"/>
    <s v="SanDisk Cruzer 64 GB USB Flash Drive"/>
    <n v="435.84000000000003"/>
    <n v="12"/>
    <n v="0"/>
    <n v="130.75199999999995"/>
  </r>
  <r>
    <n v="5942"/>
    <x v="2960"/>
    <x v="3"/>
    <x v="386"/>
    <d v="2014-10-15T00:00:00"/>
    <s v="Second Class"/>
    <s v="RW-19690"/>
    <s v="Robert Waldorf"/>
    <x v="0"/>
    <x v="0"/>
    <s v="Los Angeles"/>
    <x v="1"/>
    <n v="90049"/>
    <x v="1"/>
    <s v="OFF-AR-10000940"/>
    <x v="1"/>
    <x v="6"/>
    <s v="Newell 343"/>
    <n v="5.88"/>
    <n v="2"/>
    <n v="0"/>
    <n v="1.5876000000000001"/>
  </r>
  <r>
    <n v="5943"/>
    <x v="2961"/>
    <x v="0"/>
    <x v="876"/>
    <d v="2013-08-14T00:00:00"/>
    <s v="Standard Class"/>
    <s v="VG-21790"/>
    <s v="Vivek Gonzalez"/>
    <x v="0"/>
    <x v="0"/>
    <s v="Los Angeles"/>
    <x v="1"/>
    <n v="90032"/>
    <x v="1"/>
    <s v="TEC-PH-10001700"/>
    <x v="2"/>
    <x v="7"/>
    <s v="Panasonic KX-TG6844B Expandable Digital Cordless Telephone"/>
    <n v="211.16800000000001"/>
    <n v="4"/>
    <n v="0.2"/>
    <n v="18.477200000000011"/>
  </r>
  <r>
    <n v="5944"/>
    <x v="2962"/>
    <x v="2"/>
    <x v="55"/>
    <d v="2011-08-29T00:00:00"/>
    <s v="Standard Class"/>
    <s v="JM-15265"/>
    <s v="Janet Molinari"/>
    <x v="1"/>
    <x v="0"/>
    <s v="Los Angeles"/>
    <x v="1"/>
    <n v="90036"/>
    <x v="1"/>
    <s v="FUR-FU-10000771"/>
    <x v="0"/>
    <x v="5"/>
    <s v="Eldon 200 Class Desk Accessories, Smoke"/>
    <n v="6.28"/>
    <n v="1"/>
    <n v="0"/>
    <n v="2.6376000000000004"/>
  </r>
  <r>
    <n v="5945"/>
    <x v="2962"/>
    <x v="2"/>
    <x v="55"/>
    <d v="2011-08-29T00:00:00"/>
    <s v="Standard Class"/>
    <s v="JM-15265"/>
    <s v="Janet Molinari"/>
    <x v="1"/>
    <x v="0"/>
    <s v="Los Angeles"/>
    <x v="1"/>
    <n v="90036"/>
    <x v="1"/>
    <s v="TEC-AC-10002399"/>
    <x v="2"/>
    <x v="11"/>
    <s v="SanDisk Cruzer 32 GB USB Flash Drive"/>
    <n v="95.1"/>
    <n v="5"/>
    <n v="0"/>
    <n v="30.431999999999995"/>
  </r>
  <r>
    <n v="5946"/>
    <x v="2962"/>
    <x v="2"/>
    <x v="55"/>
    <d v="2011-08-29T00:00:00"/>
    <s v="Standard Class"/>
    <s v="JM-15265"/>
    <s v="Janet Molinari"/>
    <x v="1"/>
    <x v="0"/>
    <s v="Los Angeles"/>
    <x v="1"/>
    <n v="90036"/>
    <x v="1"/>
    <s v="OFF-PA-10004983"/>
    <x v="1"/>
    <x v="10"/>
    <s v="Xerox 23"/>
    <n v="25.92"/>
    <n v="4"/>
    <n v="0"/>
    <n v="12.441600000000001"/>
  </r>
  <r>
    <n v="5947"/>
    <x v="2962"/>
    <x v="2"/>
    <x v="55"/>
    <d v="2011-08-29T00:00:00"/>
    <s v="Standard Class"/>
    <s v="JM-15265"/>
    <s v="Janet Molinari"/>
    <x v="1"/>
    <x v="0"/>
    <s v="Los Angeles"/>
    <x v="1"/>
    <n v="90036"/>
    <x v="1"/>
    <s v="OFF-ST-10004258"/>
    <x v="1"/>
    <x v="4"/>
    <s v="Portable Personal File Box"/>
    <n v="48.84"/>
    <n v="4"/>
    <n v="0"/>
    <n v="13.186800000000005"/>
  </r>
  <r>
    <n v="5948"/>
    <x v="2963"/>
    <x v="1"/>
    <x v="471"/>
    <d v="2012-09-18T00:00:00"/>
    <s v="Second Class"/>
    <s v="BE-11455"/>
    <s v="Brad Eason"/>
    <x v="2"/>
    <x v="0"/>
    <s v="Des Moines"/>
    <x v="23"/>
    <n v="50315"/>
    <x v="2"/>
    <s v="OFF-BI-10004040"/>
    <x v="1"/>
    <x v="8"/>
    <s v="Wilson Jones Impact Binders"/>
    <n v="25.9"/>
    <n v="5"/>
    <n v="0"/>
    <n v="12.690999999999999"/>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6999999999997"/>
    <n v="3"/>
    <n v="0"/>
    <n v="125.98740000000001"/>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79999999999"/>
  </r>
  <r>
    <n v="5953"/>
    <x v="2965"/>
    <x v="3"/>
    <x v="4"/>
    <d v="2014-04-22T00:00:00"/>
    <s v="Standard Class"/>
    <s v="SD-20485"/>
    <s v="Shirley Daniels"/>
    <x v="2"/>
    <x v="0"/>
    <s v="Houston"/>
    <x v="5"/>
    <n v="77041"/>
    <x v="2"/>
    <s v="OFF-PA-10001826"/>
    <x v="1"/>
    <x v="10"/>
    <s v="Xerox 207"/>
    <n v="20.736000000000004"/>
    <n v="4"/>
    <n v="0.2"/>
    <n v="7.2576000000000001"/>
  </r>
  <r>
    <n v="5954"/>
    <x v="2966"/>
    <x v="2"/>
    <x v="809"/>
    <d v="2011-03-31T00:00:00"/>
    <s v="First Class"/>
    <s v="SG-20890"/>
    <s v="Susan Gilcrest"/>
    <x v="1"/>
    <x v="0"/>
    <s v="New York City"/>
    <x v="15"/>
    <n v="10009"/>
    <x v="3"/>
    <s v="OFF-AR-10001231"/>
    <x v="1"/>
    <x v="6"/>
    <s v="Sanford EarthWrite Recycled Pencils, Medium Soft, #2"/>
    <n v="10.5"/>
    <n v="5"/>
    <n v="0"/>
    <n v="2.9400000000000004"/>
  </r>
  <r>
    <n v="5955"/>
    <x v="2967"/>
    <x v="2"/>
    <x v="7"/>
    <d v="2011-11-15T00:00:00"/>
    <s v="Second Class"/>
    <s v="TS-21430"/>
    <s v="Tom Stivers"/>
    <x v="1"/>
    <x v="0"/>
    <s v="Reading"/>
    <x v="9"/>
    <n v="19601"/>
    <x v="3"/>
    <s v="FUR-FU-10000409"/>
    <x v="0"/>
    <x v="5"/>
    <s v="GE 4 Foot Flourescent Tube, 40 Watt"/>
    <n v="23.968000000000004"/>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598"/>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200000000009"/>
    <n v="3"/>
    <n v="0.2"/>
    <n v="77.035199999999975"/>
  </r>
  <r>
    <n v="5961"/>
    <x v="2969"/>
    <x v="3"/>
    <x v="839"/>
    <d v="2014-02-15T00:00:00"/>
    <s v="Second Class"/>
    <s v="ML-17395"/>
    <s v="Marina Lichtenstein"/>
    <x v="1"/>
    <x v="0"/>
    <s v="Los Angeles"/>
    <x v="1"/>
    <n v="90045"/>
    <x v="1"/>
    <s v="FUR-FU-10003142"/>
    <x v="0"/>
    <x v="5"/>
    <s v="Master Big Foot Doorstop, Beige"/>
    <n v="21.12"/>
    <n v="4"/>
    <n v="0"/>
    <n v="6.5471999999999984"/>
  </r>
  <r>
    <n v="5962"/>
    <x v="2970"/>
    <x v="2"/>
    <x v="7"/>
    <d v="2011-11-13T00:00:00"/>
    <s v="Second Class"/>
    <s v="MA-17560"/>
    <s v="Matt Abelman"/>
    <x v="2"/>
    <x v="0"/>
    <s v="Los Angeles"/>
    <x v="1"/>
    <n v="90004"/>
    <x v="1"/>
    <s v="TEC-PH-10001425"/>
    <x v="2"/>
    <x v="7"/>
    <s v="Mophie Juice Pack Helium for iPhone"/>
    <n v="575.928"/>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3999999999996"/>
  </r>
  <r>
    <n v="5965"/>
    <x v="2971"/>
    <x v="3"/>
    <x v="648"/>
    <d v="2014-08-26T00:00:00"/>
    <s v="Standard Class"/>
    <s v="LR-17035"/>
    <s v="Lisa Ryan"/>
    <x v="1"/>
    <x v="0"/>
    <s v="San Francisco"/>
    <x v="1"/>
    <n v="94109"/>
    <x v="1"/>
    <s v="OFF-SU-10004768"/>
    <x v="1"/>
    <x v="14"/>
    <s v="Acme Kleencut Forged Steel Scissors"/>
    <n v="17.22"/>
    <n v="3"/>
    <n v="0"/>
    <n v="5.1659999999999986"/>
  </r>
  <r>
    <n v="5966"/>
    <x v="2971"/>
    <x v="3"/>
    <x v="648"/>
    <d v="2014-08-26T00:00:00"/>
    <s v="Standard Class"/>
    <s v="LR-17035"/>
    <s v="Lisa Ryan"/>
    <x v="1"/>
    <x v="0"/>
    <s v="San Francisco"/>
    <x v="1"/>
    <n v="94109"/>
    <x v="1"/>
    <s v="OFF-ST-10000777"/>
    <x v="1"/>
    <x v="4"/>
    <s v="Companion Letter/Legal File, Black"/>
    <n v="226.56"/>
    <n v="6"/>
    <n v="0"/>
    <n v="63.436800000000005"/>
  </r>
  <r>
    <n v="5967"/>
    <x v="2971"/>
    <x v="3"/>
    <x v="648"/>
    <d v="2014-08-26T00:00:00"/>
    <s v="Standard Class"/>
    <s v="LR-17035"/>
    <s v="Lisa Ryan"/>
    <x v="1"/>
    <x v="0"/>
    <s v="San Francisco"/>
    <x v="1"/>
    <n v="94109"/>
    <x v="1"/>
    <s v="TEC-PH-10003171"/>
    <x v="2"/>
    <x v="7"/>
    <s v="Plantronics Encore H101 Dual Earpieces Headset"/>
    <n v="107.88"/>
    <n v="3"/>
    <n v="0.2"/>
    <n v="10.787999999999997"/>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7999999999996"/>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8000000000015"/>
  </r>
  <r>
    <n v="5972"/>
    <x v="2973"/>
    <x v="2"/>
    <x v="836"/>
    <d v="2011-07-22T00:00:00"/>
    <s v="First Class"/>
    <s v="CC-12145"/>
    <s v="Charles Crestani"/>
    <x v="0"/>
    <x v="0"/>
    <s v="San Diego"/>
    <x v="1"/>
    <n v="92105"/>
    <x v="1"/>
    <s v="FUR-FU-10003577"/>
    <x v="0"/>
    <x v="5"/>
    <s v="Nu-Dell Leatherette Frames"/>
    <n v="43.019999999999996"/>
    <n v="3"/>
    <n v="0"/>
    <n v="15.4872"/>
  </r>
  <r>
    <n v="5973"/>
    <x v="2974"/>
    <x v="3"/>
    <x v="695"/>
    <d v="2014-02-12T00:00:00"/>
    <s v="Standard Class"/>
    <s v="BD-11770"/>
    <s v="Bryan Davis"/>
    <x v="0"/>
    <x v="0"/>
    <s v="New York City"/>
    <x v="15"/>
    <n v="10024"/>
    <x v="3"/>
    <s v="FUR-BO-10001811"/>
    <x v="0"/>
    <x v="0"/>
    <s v="Atlantic Metals Mobile 5-Shelf Bookcases, Custom Colors"/>
    <n v="240.78400000000002"/>
    <n v="1"/>
    <n v="0.2"/>
    <n v="30.097999999999978"/>
  </r>
  <r>
    <n v="5974"/>
    <x v="2975"/>
    <x v="1"/>
    <x v="707"/>
    <d v="2012-12-29T00:00:00"/>
    <s v="Standard Class"/>
    <s v="JK-15640"/>
    <s v="Jim Kriz"/>
    <x v="2"/>
    <x v="0"/>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x v="0"/>
    <s v="Charlotte"/>
    <x v="3"/>
    <n v="28205"/>
    <x v="0"/>
    <s v="OFF-ST-10000676"/>
    <x v="1"/>
    <x v="4"/>
    <s v="Fellowes Econo/Stor Drawers"/>
    <n v="387.72"/>
    <n v="5"/>
    <n v="0.2"/>
    <n v="-67.851000000000028"/>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0000000000003"/>
    <n v="5"/>
    <n v="0"/>
    <n v="111.77400000000003"/>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800000000011"/>
  </r>
  <r>
    <n v="5982"/>
    <x v="2979"/>
    <x v="2"/>
    <x v="557"/>
    <d v="2011-09-13T00:00:00"/>
    <s v="Standard Class"/>
    <s v="RB-19465"/>
    <s v="Rick Bensley"/>
    <x v="2"/>
    <x v="0"/>
    <s v="Tulsa"/>
    <x v="26"/>
    <n v="74133"/>
    <x v="2"/>
    <s v="OFF-ST-10003327"/>
    <x v="1"/>
    <x v="4"/>
    <s v="Akro-Mils 12-Gallon Tote"/>
    <n v="19.86"/>
    <n v="2"/>
    <n v="0"/>
    <n v="5.7593999999999976"/>
  </r>
  <r>
    <n v="5983"/>
    <x v="2980"/>
    <x v="0"/>
    <x v="831"/>
    <d v="2013-11-29T00:00:00"/>
    <s v="Standard Class"/>
    <s v="MV-18190"/>
    <s v="Mike Vittorini"/>
    <x v="0"/>
    <x v="0"/>
    <s v="New York City"/>
    <x v="15"/>
    <n v="10035"/>
    <x v="3"/>
    <s v="OFF-PA-10000232"/>
    <x v="1"/>
    <x v="10"/>
    <s v="Xerox 1975"/>
    <n v="12.96"/>
    <n v="2"/>
    <n v="0"/>
    <n v="6.3504000000000005"/>
  </r>
  <r>
    <n v="5984"/>
    <x v="2981"/>
    <x v="3"/>
    <x v="118"/>
    <d v="2014-09-19T00:00:00"/>
    <s v="Second Class"/>
    <s v="EH-14185"/>
    <s v="Evan Henry"/>
    <x v="0"/>
    <x v="0"/>
    <s v="Philadelphia"/>
    <x v="9"/>
    <n v="19143"/>
    <x v="3"/>
    <s v="OFF-PA-10003657"/>
    <x v="1"/>
    <x v="10"/>
    <s v="Xerox 1927"/>
    <n v="20.544000000000004"/>
    <n v="6"/>
    <n v="0.2"/>
    <n v="6.4199999999999964"/>
  </r>
  <r>
    <n v="5985"/>
    <x v="2982"/>
    <x v="0"/>
    <x v="1080"/>
    <d v="2013-07-26T00:00:00"/>
    <s v="Standard Class"/>
    <s v="JS-16030"/>
    <s v="Joy Smith"/>
    <x v="0"/>
    <x v="0"/>
    <s v="Hattiesburg"/>
    <x v="35"/>
    <n v="39401"/>
    <x v="0"/>
    <s v="FUR-FU-10001185"/>
    <x v="0"/>
    <x v="5"/>
    <s v="Advantus Employee of the Month Certificate Frame, 11 x 13-1/2"/>
    <n v="185.5799999999999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732"/>
  </r>
  <r>
    <n v="5988"/>
    <x v="2982"/>
    <x v="0"/>
    <x v="1080"/>
    <d v="2013-07-26T00:00:00"/>
    <s v="Standard Class"/>
    <s v="JS-16030"/>
    <s v="Joy Smith"/>
    <x v="0"/>
    <x v="0"/>
    <s v="Hattiesburg"/>
    <x v="35"/>
    <n v="39401"/>
    <x v="0"/>
    <s v="OFF-PA-10001033"/>
    <x v="1"/>
    <x v="10"/>
    <s v="Xerox 1893"/>
    <n v="245.94"/>
    <n v="6"/>
    <n v="0"/>
    <n v="120.51060000000001"/>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0000000000003"/>
    <n v="5"/>
    <n v="0"/>
    <n v="126.22500000000002"/>
  </r>
  <r>
    <n v="5991"/>
    <x v="2983"/>
    <x v="3"/>
    <x v="175"/>
    <d v="2014-09-22T00:00:00"/>
    <s v="Standard Class"/>
    <s v="ES-14020"/>
    <s v="Erica Smith"/>
    <x v="0"/>
    <x v="0"/>
    <s v="Los Angeles"/>
    <x v="1"/>
    <n v="90049"/>
    <x v="1"/>
    <s v="OFF-BI-10004390"/>
    <x v="1"/>
    <x v="8"/>
    <s v="GBC DocuBind 200 Manual Binding Machine"/>
    <n v="2357.4880000000003"/>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100000000025"/>
  </r>
  <r>
    <n v="5993"/>
    <x v="2983"/>
    <x v="3"/>
    <x v="175"/>
    <d v="2014-09-22T00:00:00"/>
    <s v="Standard Class"/>
    <s v="ES-14020"/>
    <s v="Erica Smith"/>
    <x v="0"/>
    <x v="0"/>
    <s v="Los Angeles"/>
    <x v="1"/>
    <n v="90049"/>
    <x v="1"/>
    <s v="FUR-CH-10003396"/>
    <x v="0"/>
    <x v="1"/>
    <s v="Global Deluxe Steno Chair"/>
    <n v="184.75200000000001"/>
    <n v="3"/>
    <n v="0.2"/>
    <n v="-20.784600000000012"/>
  </r>
  <r>
    <n v="5994"/>
    <x v="2984"/>
    <x v="0"/>
    <x v="25"/>
    <d v="2013-12-12T00:00:00"/>
    <s v="Same Day"/>
    <s v="NS-18640"/>
    <s v="Noel Staavos"/>
    <x v="1"/>
    <x v="0"/>
    <s v="Columbus"/>
    <x v="24"/>
    <n v="43229"/>
    <x v="3"/>
    <s v="OFF-ST-10001558"/>
    <x v="1"/>
    <x v="4"/>
    <s v="Acco Perma 4000 Stacking Storage Drawers"/>
    <n v="64.959999999999994"/>
    <n v="5"/>
    <n v="0.2"/>
    <n v="-4.0599999999999987"/>
  </r>
  <r>
    <n v="5995"/>
    <x v="2984"/>
    <x v="0"/>
    <x v="25"/>
    <d v="2013-12-12T00:00:00"/>
    <s v="Same Day"/>
    <s v="NS-18640"/>
    <s v="Noel Staavos"/>
    <x v="1"/>
    <x v="0"/>
    <s v="Columbus"/>
    <x v="24"/>
    <n v="43229"/>
    <x v="3"/>
    <s v="OFF-SU-10004782"/>
    <x v="1"/>
    <x v="14"/>
    <s v="Elite 5&quot; Scissors"/>
    <n v="13.52"/>
    <n v="2"/>
    <n v="0.2"/>
    <n v="1.6899999999999986"/>
  </r>
  <r>
    <n v="5996"/>
    <x v="2984"/>
    <x v="0"/>
    <x v="25"/>
    <d v="2013-12-12T00:00:00"/>
    <s v="Same Day"/>
    <s v="NS-18640"/>
    <s v="Noel Staavos"/>
    <x v="1"/>
    <x v="0"/>
    <s v="Columbus"/>
    <x v="24"/>
    <n v="43229"/>
    <x v="3"/>
    <s v="FUR-CH-10003298"/>
    <x v="0"/>
    <x v="1"/>
    <s v="Office Star - Contemporary Task Swivel chair with Loop Arms, Charcoal"/>
    <n v="458.42999999999995"/>
    <n v="5"/>
    <n v="0.3"/>
    <n v="-137.52900000000002"/>
  </r>
  <r>
    <n v="5997"/>
    <x v="2984"/>
    <x v="0"/>
    <x v="25"/>
    <d v="2013-12-12T00:00:00"/>
    <s v="Same Day"/>
    <s v="NS-18640"/>
    <s v="Noel Staavos"/>
    <x v="1"/>
    <x v="0"/>
    <s v="Columbus"/>
    <x v="24"/>
    <n v="43229"/>
    <x v="3"/>
    <s v="OFF-AP-10000576"/>
    <x v="1"/>
    <x v="9"/>
    <s v="Belkin 325VA UPS Surge Protector, 6'"/>
    <n v="387.13600000000002"/>
    <n v="4"/>
    <n v="0.2"/>
    <n v="24.196000000000012"/>
  </r>
  <r>
    <n v="5998"/>
    <x v="2984"/>
    <x v="0"/>
    <x v="25"/>
    <d v="2013-12-12T00:00:00"/>
    <s v="Same Day"/>
    <s v="NS-18640"/>
    <s v="Noel Staavos"/>
    <x v="1"/>
    <x v="0"/>
    <s v="Columbus"/>
    <x v="24"/>
    <n v="43229"/>
    <x v="3"/>
    <s v="FUR-TA-10003008"/>
    <x v="0"/>
    <x v="3"/>
    <s v="Lesro Round Back Collection Coffee Table, End Table"/>
    <n v="328.59000000000003"/>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s v="Caldwell"/>
    <x v="45"/>
    <n v="83605"/>
    <x v="1"/>
    <s v="OFF-PA-10000019"/>
    <x v="1"/>
    <x v="10"/>
    <s v="Xerox 1931"/>
    <n v="25.92"/>
    <n v="4"/>
    <n v="0"/>
    <n v="12.441600000000001"/>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0000000000008"/>
    <n v="3"/>
    <n v="0.2"/>
    <n v="7.6965000000000039"/>
  </r>
  <r>
    <n v="6003"/>
    <x v="2986"/>
    <x v="2"/>
    <x v="736"/>
    <d v="2011-12-17T00:00:00"/>
    <s v="Standard Class"/>
    <s v="RF-19345"/>
    <s v="Randy Ferguson"/>
    <x v="1"/>
    <x v="0"/>
    <s v="Phoenix"/>
    <x v="16"/>
    <n v="85023"/>
    <x v="1"/>
    <s v="OFF-BI-10002103"/>
    <x v="1"/>
    <x v="8"/>
    <s v="Cardinal Slant-D Ring Binder, Heavy Gauge Vinyl"/>
    <n v="5.2140000000000004"/>
    <n v="2"/>
    <n v="0.7"/>
    <n v="-4.1711999999999989"/>
  </r>
  <r>
    <n v="6004"/>
    <x v="2987"/>
    <x v="3"/>
    <x v="296"/>
    <d v="2014-09-28T00:00:00"/>
    <s v="Standard Class"/>
    <s v="DL-12865"/>
    <s v="Dan Lawera"/>
    <x v="0"/>
    <x v="0"/>
    <s v="Miami"/>
    <x v="2"/>
    <n v="33142"/>
    <x v="0"/>
    <s v="OFF-BI-10002794"/>
    <x v="1"/>
    <x v="8"/>
    <s v="Avery Trapezoid Ring Binder, 3&quot; Capacity, Black, 1040 sheets"/>
    <n v="12.294"/>
    <n v="1"/>
    <n v="0.7"/>
    <n v="-8.6057999999999986"/>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1999999999968"/>
  </r>
  <r>
    <n v="6007"/>
    <x v="2990"/>
    <x v="3"/>
    <x v="157"/>
    <d v="2014-12-19T00:00:00"/>
    <s v="Standard Class"/>
    <s v="KN-16390"/>
    <s v="Katherine Nockton"/>
    <x v="1"/>
    <x v="0"/>
    <s v="New Bedford"/>
    <x v="31"/>
    <n v="2740"/>
    <x v="3"/>
    <s v="TEC-PH-10001527"/>
    <x v="2"/>
    <x v="7"/>
    <s v="Plantronics MX500i Earset"/>
    <n v="128.85000000000002"/>
    <n v="3"/>
    <n v="0"/>
    <n v="3.8654999999999973"/>
  </r>
  <r>
    <n v="6008"/>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s v="Los Angeles"/>
    <x v="1"/>
    <n v="90049"/>
    <x v="1"/>
    <s v="OFF-PA-10000595"/>
    <x v="1"/>
    <x v="10"/>
    <s v="Xerox 1929"/>
    <n v="68.52"/>
    <n v="3"/>
    <n v="0"/>
    <n v="31.519199999999998"/>
  </r>
  <r>
    <n v="6010"/>
    <x v="2992"/>
    <x v="1"/>
    <x v="1081"/>
    <d v="2013-01-03T00:00:00"/>
    <s v="Standard Class"/>
    <s v="CL-12565"/>
    <s v="Clay Ludtke"/>
    <x v="0"/>
    <x v="0"/>
    <s v="Los Angeles"/>
    <x v="1"/>
    <n v="90049"/>
    <x v="1"/>
    <s v="OFF-ST-10000798"/>
    <x v="1"/>
    <x v="4"/>
    <s v="2300 Heavy-Duty Transfer File Systems by Perma"/>
    <n v="74.94"/>
    <n v="3"/>
    <n v="0"/>
    <n v="14.238599999999995"/>
  </r>
  <r>
    <n v="6011"/>
    <x v="2992"/>
    <x v="1"/>
    <x v="1081"/>
    <d v="2013-01-03T00:00:00"/>
    <s v="Standard Class"/>
    <s v="CL-12565"/>
    <s v="Clay Ludtke"/>
    <x v="0"/>
    <x v="0"/>
    <s v="Los Angeles"/>
    <x v="1"/>
    <n v="90049"/>
    <x v="1"/>
    <s v="TEC-MA-10004002"/>
    <x v="2"/>
    <x v="15"/>
    <s v="Zebra GX420t Direct Thermal/Thermal Transfer Printer"/>
    <n v="2548.5600000000004"/>
    <n v="6"/>
    <n v="0.2"/>
    <n v="286.7129999999996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19999999999992"/>
  </r>
  <r>
    <n v="6015"/>
    <x v="2993"/>
    <x v="0"/>
    <x v="612"/>
    <d v="2013-03-12T00:00:00"/>
    <s v="First Class"/>
    <s v="KF-16285"/>
    <s v="Karen Ferguson"/>
    <x v="2"/>
    <x v="0"/>
    <s v="Los Angeles"/>
    <x v="1"/>
    <n v="90008"/>
    <x v="1"/>
    <s v="TEC-PH-10002885"/>
    <x v="2"/>
    <x v="7"/>
    <s v="Apple iPhone 5"/>
    <n v="4158.9120000000003"/>
    <n v="8"/>
    <n v="0.2"/>
    <n v="363.90480000000025"/>
  </r>
  <r>
    <n v="6016"/>
    <x v="2994"/>
    <x v="2"/>
    <x v="322"/>
    <d v="2011-04-12T00:00:00"/>
    <s v="Standard Class"/>
    <s v="AY-10555"/>
    <s v="Andy Yotov"/>
    <x v="1"/>
    <x v="0"/>
    <s v="Los Angeles"/>
    <x v="1"/>
    <n v="90049"/>
    <x v="1"/>
    <s v="FUR-FU-10000747"/>
    <x v="0"/>
    <x v="5"/>
    <s v="Tenex B1-RE Series Chair Mats for Low Pile Carpets"/>
    <n v="91.96"/>
    <n v="2"/>
    <n v="0"/>
    <n v="15.633199999999988"/>
  </r>
  <r>
    <n v="6017"/>
    <x v="2994"/>
    <x v="2"/>
    <x v="322"/>
    <d v="2011-04-12T00:00:00"/>
    <s v="Standard Class"/>
    <s v="AY-10555"/>
    <s v="Andy Yotov"/>
    <x v="1"/>
    <x v="0"/>
    <s v="Los Angeles"/>
    <x v="1"/>
    <n v="90049"/>
    <x v="1"/>
    <s v="FUR-FU-10001918"/>
    <x v="0"/>
    <x v="5"/>
    <s v="C-Line Cubicle Keepers Polyproplyene Holder With Velcro Backings"/>
    <n v="33.11"/>
    <n v="7"/>
    <n v="0"/>
    <n v="12.912900000000004"/>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399999999998"/>
  </r>
  <r>
    <n v="6020"/>
    <x v="2995"/>
    <x v="2"/>
    <x v="1082"/>
    <d v="2011-10-10T00:00:00"/>
    <s v="Second Class"/>
    <s v="BD-11635"/>
    <s v="Brian Derr"/>
    <x v="0"/>
    <x v="0"/>
    <s v="Columbus"/>
    <x v="24"/>
    <n v="43229"/>
    <x v="3"/>
    <s v="OFF-AP-10002892"/>
    <x v="1"/>
    <x v="9"/>
    <s v="Belkin F5C206VTEL 6 Outlet Surge"/>
    <n v="91.92"/>
    <n v="5"/>
    <n v="0.2"/>
    <n v="11.489999999999991"/>
  </r>
  <r>
    <n v="6021"/>
    <x v="2996"/>
    <x v="0"/>
    <x v="572"/>
    <d v="2013-08-14T00:00:00"/>
    <s v="Same Day"/>
    <s v="HG-15025"/>
    <s v="Hunter Glantz"/>
    <x v="0"/>
    <x v="0"/>
    <s v="Kenner"/>
    <x v="28"/>
    <n v="70065"/>
    <x v="0"/>
    <s v="OFF-AP-10002222"/>
    <x v="1"/>
    <x v="9"/>
    <s v="Staples"/>
    <n v="17.34"/>
    <n v="2"/>
    <n v="0"/>
    <n v="4.681800000000000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0000000000001"/>
    <n v="3"/>
    <n v="0.2"/>
    <n v="2.4779999999999989"/>
  </r>
  <r>
    <n v="6024"/>
    <x v="2998"/>
    <x v="3"/>
    <x v="558"/>
    <d v="2014-04-28T00:00:00"/>
    <s v="First Class"/>
    <s v="LS-16945"/>
    <s v="Linda Southworth"/>
    <x v="1"/>
    <x v="0"/>
    <s v="Providence"/>
    <x v="34"/>
    <n v="2908"/>
    <x v="3"/>
    <s v="TEC-AC-10004855"/>
    <x v="2"/>
    <x v="11"/>
    <s v="V7 USB Numeric Keypad"/>
    <n v="69.98"/>
    <n v="2"/>
    <n v="0"/>
    <n v="4.8986000000000018"/>
  </r>
  <r>
    <n v="6025"/>
    <x v="2999"/>
    <x v="3"/>
    <x v="1043"/>
    <d v="2014-08-27T00:00:00"/>
    <s v="Second Class"/>
    <s v="DM-13015"/>
    <s v="Darrin Martin"/>
    <x v="0"/>
    <x v="0"/>
    <s v="Lancaster"/>
    <x v="24"/>
    <n v="43130"/>
    <x v="3"/>
    <s v="OFF-AP-10000938"/>
    <x v="1"/>
    <x v="9"/>
    <s v="Avanti 1.7 Cu. Ft. Refrigerator"/>
    <n v="646.27200000000005"/>
    <n v="8"/>
    <n v="0.2"/>
    <n v="64.627199999999988"/>
  </r>
  <r>
    <n v="6026"/>
    <x v="2999"/>
    <x v="3"/>
    <x v="1043"/>
    <d v="2014-08-27T00:00:00"/>
    <s v="Second Class"/>
    <s v="DM-13015"/>
    <s v="Darrin Martin"/>
    <x v="0"/>
    <x v="0"/>
    <s v="Lancaster"/>
    <x v="24"/>
    <n v="43130"/>
    <x v="3"/>
    <s v="OFF-PA-10002195"/>
    <x v="1"/>
    <x v="10"/>
    <s v="Xerox 1966"/>
    <n v="10.368000000000002"/>
    <n v="2"/>
    <n v="0.2"/>
    <n v="3.7584"/>
  </r>
  <r>
    <n v="6027"/>
    <x v="3000"/>
    <x v="3"/>
    <x v="660"/>
    <d v="2014-03-03T00:00:00"/>
    <s v="Standard Class"/>
    <s v="AC-10615"/>
    <s v="Ann Chong"/>
    <x v="1"/>
    <x v="0"/>
    <s v="Seattle"/>
    <x v="4"/>
    <n v="98115"/>
    <x v="1"/>
    <s v="OFF-FA-10002701"/>
    <x v="1"/>
    <x v="13"/>
    <s v="Alliance Rubber Bands"/>
    <n v="8.4"/>
    <n v="5"/>
    <n v="0"/>
    <n v="0.33599999999999963"/>
  </r>
  <r>
    <n v="6028"/>
    <x v="3000"/>
    <x v="3"/>
    <x v="660"/>
    <d v="2014-03-03T00:00:00"/>
    <s v="Standard Class"/>
    <s v="AC-10615"/>
    <s v="Ann Chong"/>
    <x v="1"/>
    <x v="0"/>
    <s v="Seattle"/>
    <x v="4"/>
    <n v="98115"/>
    <x v="1"/>
    <s v="TEC-PH-10003589"/>
    <x v="2"/>
    <x v="7"/>
    <s v="invisibleSHIELD by ZAGG Smudge-Free Screen Protector"/>
    <n v="71.959999999999994"/>
    <n v="5"/>
    <n v="0.2"/>
    <n v="25.185999999999996"/>
  </r>
  <r>
    <n v="6029"/>
    <x v="3001"/>
    <x v="0"/>
    <x v="258"/>
    <d v="2013-11-22T00:00:00"/>
    <s v="First Class"/>
    <s v="LT-17110"/>
    <s v="Liz Thompson"/>
    <x v="0"/>
    <x v="0"/>
    <s v="Jacksonville"/>
    <x v="3"/>
    <n v="28540"/>
    <x v="0"/>
    <s v="OFF-AR-10003752"/>
    <x v="1"/>
    <x v="6"/>
    <s v="Deluxe Chalkboard Eraser Cleaner"/>
    <n v="18.48"/>
    <n v="2"/>
    <n v="0.2"/>
    <n v="6.0059999999999993"/>
  </r>
  <r>
    <n v="6030"/>
    <x v="3002"/>
    <x v="0"/>
    <x v="696"/>
    <d v="2013-11-16T00:00:00"/>
    <s v="First Class"/>
    <s v="TB-21250"/>
    <s v="Tim Brockman"/>
    <x v="0"/>
    <x v="0"/>
    <s v="Los Angeles"/>
    <x v="1"/>
    <n v="90049"/>
    <x v="1"/>
    <s v="OFF-AR-10003829"/>
    <x v="1"/>
    <x v="6"/>
    <s v="Newell 35"/>
    <n v="9.84"/>
    <n v="3"/>
    <n v="0"/>
    <n v="2.8535999999999988"/>
  </r>
  <r>
    <n v="6031"/>
    <x v="3003"/>
    <x v="3"/>
    <x v="91"/>
    <d v="2014-07-07T00:00:00"/>
    <s v="Same Day"/>
    <s v="AH-10585"/>
    <s v="Angele Hood"/>
    <x v="0"/>
    <x v="0"/>
    <s v="Miami"/>
    <x v="2"/>
    <n v="33142"/>
    <x v="0"/>
    <s v="FUR-CH-10000155"/>
    <x v="0"/>
    <x v="1"/>
    <s v="Global Comet Stacking Armless Chair"/>
    <n v="239.24"/>
    <n v="1"/>
    <n v="0.2"/>
    <n v="23.924000000000007"/>
  </r>
  <r>
    <n v="6032"/>
    <x v="3004"/>
    <x v="0"/>
    <x v="591"/>
    <d v="2014-01-02T00:00:00"/>
    <s v="Standard Class"/>
    <s v="SS-20140"/>
    <s v="Saphhira Shifley"/>
    <x v="1"/>
    <x v="0"/>
    <s v="Nashua"/>
    <x v="38"/>
    <n v="3060"/>
    <x v="3"/>
    <s v="FUR-FU-10003142"/>
    <x v="0"/>
    <x v="5"/>
    <s v="Master Big Foot Doorstop, Beige"/>
    <n v="21.12"/>
    <n v="4"/>
    <n v="0"/>
    <n v="6.5471999999999984"/>
  </r>
  <r>
    <n v="6033"/>
    <x v="3005"/>
    <x v="3"/>
    <x v="756"/>
    <d v="2014-04-26T00:00:00"/>
    <s v="First Class"/>
    <s v="TD-20995"/>
    <s v="Tamara Dahlen"/>
    <x v="0"/>
    <x v="0"/>
    <s v="New York City"/>
    <x v="15"/>
    <n v="10011"/>
    <x v="3"/>
    <s v="OFF-SU-10001218"/>
    <x v="1"/>
    <x v="14"/>
    <s v="Fiskars Softgrip Scissors"/>
    <n v="54.900000000000006"/>
    <n v="5"/>
    <n v="0"/>
    <n v="15.372000000000003"/>
  </r>
  <r>
    <n v="6034"/>
    <x v="3006"/>
    <x v="1"/>
    <x v="639"/>
    <d v="2012-12-18T00:00:00"/>
    <s v="Standard Class"/>
    <s v="PP-18955"/>
    <s v="Paul Prost"/>
    <x v="2"/>
    <x v="0"/>
    <s v="Los Angeles"/>
    <x v="1"/>
    <n v="90036"/>
    <x v="1"/>
    <s v="FUR-FU-10002963"/>
    <x v="0"/>
    <x v="5"/>
    <s v="Master Caster Door Stop, Gray"/>
    <n v="15.24"/>
    <n v="3"/>
    <n v="0"/>
    <n v="5.1815999999999995"/>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s v="Carrollton"/>
    <x v="5"/>
    <n v="75007"/>
    <x v="2"/>
    <s v="OFF-BI-10003925"/>
    <x v="1"/>
    <x v="8"/>
    <s v="Fellowes PB300 Plastic Comb Binding Machine"/>
    <n v="310.39199999999994"/>
    <n v="4"/>
    <n v="0.8"/>
    <n v="-512.14680000000021"/>
  </r>
  <r>
    <n v="6037"/>
    <x v="3008"/>
    <x v="0"/>
    <x v="913"/>
    <d v="2013-09-09T00:00:00"/>
    <s v="Standard Class"/>
    <s v="AA-10645"/>
    <s v="Anna Andreadi"/>
    <x v="0"/>
    <x v="0"/>
    <s v="Georgetown"/>
    <x v="0"/>
    <n v="40324"/>
    <x v="0"/>
    <s v="FUR-FU-10003347"/>
    <x v="0"/>
    <x v="5"/>
    <s v="Coloredge Poster Frame"/>
    <n v="42.599999999999994"/>
    <n v="3"/>
    <n v="0"/>
    <n v="16.614000000000001"/>
  </r>
  <r>
    <n v="6038"/>
    <x v="3008"/>
    <x v="0"/>
    <x v="913"/>
    <d v="2013-09-09T00:00:00"/>
    <s v="Standard Class"/>
    <s v="AA-10645"/>
    <s v="Anna Andreadi"/>
    <x v="0"/>
    <x v="0"/>
    <s v="Georgetown"/>
    <x v="0"/>
    <n v="40324"/>
    <x v="0"/>
    <s v="OFF-BI-10000315"/>
    <x v="1"/>
    <x v="8"/>
    <s v="Poly Designer Cover &amp; Back"/>
    <n v="113.94"/>
    <n v="6"/>
    <n v="0"/>
    <n v="54.691199999999995"/>
  </r>
  <r>
    <n v="6039"/>
    <x v="3008"/>
    <x v="0"/>
    <x v="913"/>
    <d v="2013-09-09T00:00:00"/>
    <s v="Standard Class"/>
    <s v="AA-10645"/>
    <s v="Anna Andreadi"/>
    <x v="0"/>
    <x v="0"/>
    <s v="Georgetown"/>
    <x v="0"/>
    <n v="40324"/>
    <x v="0"/>
    <s v="OFF-ST-10002583"/>
    <x v="1"/>
    <x v="4"/>
    <s v="Fellowes Neat Ideas Storage Cubes"/>
    <n v="129.91999999999999"/>
    <n v="4"/>
    <n v="0"/>
    <n v="5.1967999999999961"/>
  </r>
  <r>
    <n v="6040"/>
    <x v="3008"/>
    <x v="0"/>
    <x v="913"/>
    <d v="2013-09-09T00:00:00"/>
    <s v="Standard Class"/>
    <s v="AA-10645"/>
    <s v="Anna Andreadi"/>
    <x v="0"/>
    <x v="0"/>
    <s v="Georgetown"/>
    <x v="0"/>
    <n v="40324"/>
    <x v="0"/>
    <s v="OFF-AR-10003469"/>
    <x v="1"/>
    <x v="6"/>
    <s v="Nontoxic Chalk"/>
    <n v="5.28"/>
    <n v="3"/>
    <n v="0"/>
    <n v="2.5343999999999998"/>
  </r>
  <r>
    <n v="6041"/>
    <x v="3009"/>
    <x v="3"/>
    <x v="241"/>
    <d v="2014-09-30T00:00:00"/>
    <s v="Standard Class"/>
    <s v="FA-14230"/>
    <s v="Frank Atkinson"/>
    <x v="1"/>
    <x v="0"/>
    <s v="Los Angeles"/>
    <x v="1"/>
    <n v="90008"/>
    <x v="1"/>
    <s v="TEC-PH-10001817"/>
    <x v="2"/>
    <x v="7"/>
    <s v="Wilson Electronics DB Pro Signal Booster"/>
    <n v="859.2"/>
    <n v="3"/>
    <n v="0.2"/>
    <n v="75.180000000000064"/>
  </r>
  <r>
    <n v="6042"/>
    <x v="3009"/>
    <x v="3"/>
    <x v="241"/>
    <d v="2014-09-30T00:00:00"/>
    <s v="Standard Class"/>
    <s v="FA-14230"/>
    <s v="Frank Atkinson"/>
    <x v="1"/>
    <x v="0"/>
    <s v="Los Angeles"/>
    <x v="1"/>
    <n v="90008"/>
    <x v="1"/>
    <s v="TEC-MA-10001031"/>
    <x v="2"/>
    <x v="15"/>
    <s v="Socket Bluetooth Cordless Hand Scanner (CHS)"/>
    <n v="506.28"/>
    <n v="3"/>
    <n v="0.2"/>
    <n v="177.19799999999998"/>
  </r>
  <r>
    <n v="6043"/>
    <x v="3010"/>
    <x v="0"/>
    <x v="1084"/>
    <d v="2013-02-08T00:00:00"/>
    <s v="Standard Class"/>
    <s v="TB-21520"/>
    <s v="Tracy Blumstein"/>
    <x v="0"/>
    <x v="0"/>
    <s v="Sierra Vista"/>
    <x v="16"/>
    <n v="85635"/>
    <x v="1"/>
    <s v="FUR-FU-10002088"/>
    <x v="0"/>
    <x v="5"/>
    <s v="Nu-Dell Float Frame 11 x 14 1/2"/>
    <n v="14.368000000000002"/>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1"/>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x v="0"/>
    <s v="Minneapolis"/>
    <x v="11"/>
    <n v="55407"/>
    <x v="2"/>
    <s v="FUR-TA-10001771"/>
    <x v="0"/>
    <x v="3"/>
    <s v="Bush Cubix Conference Tables, Fully Assembled"/>
    <n v="692.93999999999994"/>
    <n v="3"/>
    <n v="0"/>
    <n v="173.23500000000001"/>
  </r>
  <r>
    <n v="6048"/>
    <x v="3014"/>
    <x v="1"/>
    <x v="209"/>
    <d v="2012-11-11T00:00:00"/>
    <s v="Standard Class"/>
    <s v="CP-12340"/>
    <s v="Christine Phan"/>
    <x v="1"/>
    <x v="0"/>
    <s v="Miami"/>
    <x v="2"/>
    <n v="33142"/>
    <x v="0"/>
    <s v="OFF-BI-10003305"/>
    <x v="1"/>
    <x v="8"/>
    <s v="Avery Hanging File Binders"/>
    <n v="16.146000000000004"/>
    <n v="9"/>
    <n v="0.7"/>
    <n v="-12.916800000000002"/>
  </r>
  <r>
    <n v="6049"/>
    <x v="3014"/>
    <x v="1"/>
    <x v="209"/>
    <d v="2012-11-11T00:00:00"/>
    <s v="Standard Class"/>
    <s v="CP-12340"/>
    <s v="Christine Phan"/>
    <x v="1"/>
    <x v="0"/>
    <s v="Miami"/>
    <x v="2"/>
    <n v="33142"/>
    <x v="0"/>
    <s v="OFF-BI-10001359"/>
    <x v="1"/>
    <x v="8"/>
    <s v="GBC DocuBind TL300 Electric Binding System"/>
    <n v="1345.4850000000001"/>
    <n v="5"/>
    <n v="0.7"/>
    <n v="-1031.5385000000001"/>
  </r>
  <r>
    <n v="6050"/>
    <x v="3015"/>
    <x v="0"/>
    <x v="1085"/>
    <d v="2013-06-19T00:00:00"/>
    <s v="First Class"/>
    <s v="LS-17245"/>
    <s v="Lynn Smith"/>
    <x v="0"/>
    <x v="0"/>
    <s v="Houston"/>
    <x v="5"/>
    <n v="77036"/>
    <x v="2"/>
    <s v="OFF-PA-10000483"/>
    <x v="1"/>
    <x v="10"/>
    <s v="Xerox 19"/>
    <n v="173.48800000000003"/>
    <n v="7"/>
    <n v="0.2"/>
    <n v="54.214999999999982"/>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2"/>
  </r>
  <r>
    <n v="6053"/>
    <x v="3017"/>
    <x v="0"/>
    <x v="713"/>
    <d v="2013-09-27T00:00:00"/>
    <s v="Second Class"/>
    <s v="JS-15940"/>
    <s v="Joni Sundaresam"/>
    <x v="2"/>
    <x v="0"/>
    <s v="Lancaster"/>
    <x v="24"/>
    <n v="43130"/>
    <x v="3"/>
    <s v="OFF-PA-10002586"/>
    <x v="1"/>
    <x v="10"/>
    <s v="Xerox 1970"/>
    <n v="11.952000000000002"/>
    <n v="3"/>
    <n v="0.2"/>
    <n v="4.0338000000000003"/>
  </r>
  <r>
    <n v="6054"/>
    <x v="3017"/>
    <x v="0"/>
    <x v="713"/>
    <d v="2013-09-27T00:00:00"/>
    <s v="Second Class"/>
    <s v="JS-15940"/>
    <s v="Joni Sundaresam"/>
    <x v="2"/>
    <x v="0"/>
    <s v="Lancaster"/>
    <x v="24"/>
    <n v="43130"/>
    <x v="3"/>
    <s v="FUR-FU-10004963"/>
    <x v="0"/>
    <x v="5"/>
    <s v="Eldon 400 Class Desk Accessories, Black Carbon"/>
    <n v="28"/>
    <n v="4"/>
    <n v="0.2"/>
    <n v="7.7000000000000028"/>
  </r>
  <r>
    <n v="6055"/>
    <x v="3017"/>
    <x v="0"/>
    <x v="713"/>
    <d v="2013-09-27T00:00:00"/>
    <s v="Second Class"/>
    <s v="JS-15940"/>
    <s v="Joni Sundaresam"/>
    <x v="2"/>
    <x v="0"/>
    <s v="Lancaster"/>
    <x v="24"/>
    <n v="43130"/>
    <x v="3"/>
    <s v="OFF-BI-10002071"/>
    <x v="1"/>
    <x v="8"/>
    <s v="Fellowes Black Plastic Comb Bindings"/>
    <n v="12.201000000000001"/>
    <n v="7"/>
    <n v="0.7"/>
    <n v="-9.7607999999999961"/>
  </r>
  <r>
    <n v="6056"/>
    <x v="3018"/>
    <x v="0"/>
    <x v="298"/>
    <d v="2013-08-21T00:00:00"/>
    <s v="First Class"/>
    <s v="NF-18385"/>
    <s v="Natalie Fritzler"/>
    <x v="0"/>
    <x v="0"/>
    <s v="Edinburg"/>
    <x v="5"/>
    <n v="78539"/>
    <x v="2"/>
    <s v="OFF-BI-10001617"/>
    <x v="1"/>
    <x v="8"/>
    <s v="GBC Wire Binding Combs"/>
    <n v="2.0679999999999996"/>
    <n v="1"/>
    <n v="0.8"/>
    <n v="-3.4122000000000003"/>
  </r>
  <r>
    <n v="6057"/>
    <x v="3018"/>
    <x v="0"/>
    <x v="298"/>
    <d v="2013-08-21T00:00:00"/>
    <s v="First Class"/>
    <s v="NF-18385"/>
    <s v="Natalie Fritzler"/>
    <x v="0"/>
    <x v="0"/>
    <s v="Edinburg"/>
    <x v="5"/>
    <n v="78539"/>
    <x v="2"/>
    <s v="OFF-PA-10004665"/>
    <x v="1"/>
    <x v="10"/>
    <s v="Advantus Motivational Note Cards"/>
    <n v="83.84"/>
    <n v="8"/>
    <n v="0.2"/>
    <n v="30.391999999999996"/>
  </r>
  <r>
    <n v="6058"/>
    <x v="3019"/>
    <x v="2"/>
    <x v="1086"/>
    <d v="2011-03-08T00:00:00"/>
    <s v="Standard Class"/>
    <s v="KN-16705"/>
    <s v="Kristina Nunn"/>
    <x v="2"/>
    <x v="0"/>
    <s v="New York City"/>
    <x v="15"/>
    <n v="10009"/>
    <x v="3"/>
    <s v="OFF-EN-10001990"/>
    <x v="1"/>
    <x v="12"/>
    <s v="Staples"/>
    <n v="11.36"/>
    <n v="2"/>
    <n v="0"/>
    <n v="5.3391999999999991"/>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000000000004"/>
    <n v="2"/>
    <n v="0.2"/>
    <n v="6.9920000000000009"/>
  </r>
  <r>
    <n v="6061"/>
    <x v="3021"/>
    <x v="1"/>
    <x v="889"/>
    <d v="2012-04-16T00:00:00"/>
    <s v="Standard Class"/>
    <s v="EH-14125"/>
    <s v="Eugene Hildebrand"/>
    <x v="2"/>
    <x v="0"/>
    <s v="Rochester"/>
    <x v="15"/>
    <n v="14609"/>
    <x v="3"/>
    <s v="OFF-ST-10001476"/>
    <x v="1"/>
    <x v="4"/>
    <s v="Steel Personal Filing/Posting Tote"/>
    <n v="142.04"/>
    <n v="4"/>
    <n v="0"/>
    <n v="38.350800000000007"/>
  </r>
  <r>
    <n v="6062"/>
    <x v="3021"/>
    <x v="1"/>
    <x v="889"/>
    <d v="2012-04-16T00:00:00"/>
    <s v="Standard Class"/>
    <s v="EH-14125"/>
    <s v="Eugene Hildebrand"/>
    <x v="2"/>
    <x v="0"/>
    <s v="Rochester"/>
    <x v="15"/>
    <n v="14609"/>
    <x v="3"/>
    <s v="OFF-AR-10002804"/>
    <x v="1"/>
    <x v="6"/>
    <s v="Faber Castell Col-Erase Pencils"/>
    <n v="14.669999999999998"/>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49999999995"/>
  </r>
  <r>
    <n v="6064"/>
    <x v="3022"/>
    <x v="1"/>
    <x v="707"/>
    <d v="2012-12-30T00:00:00"/>
    <s v="Second Class"/>
    <s v="RA-19285"/>
    <s v="Ralph Arnett"/>
    <x v="0"/>
    <x v="0"/>
    <s v="San Diego"/>
    <x v="1"/>
    <n v="92037"/>
    <x v="1"/>
    <s v="OFF-PA-10001307"/>
    <x v="1"/>
    <x v="10"/>
    <s v="Important Message Pads, 50 4-1/4 x 5-1/2 Forms per Pad"/>
    <n v="12.600000000000001"/>
    <n v="3"/>
    <n v="0"/>
    <n v="6.1739999999999995"/>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000000000003"/>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s v="Lakewood"/>
    <x v="1"/>
    <n v="90712"/>
    <x v="1"/>
    <s v="FUR-CH-10000225"/>
    <x v="0"/>
    <x v="1"/>
    <s v="Global Geo Office Task Chair, Gray"/>
    <n v="518.27200000000005"/>
    <n v="8"/>
    <n v="0.2"/>
    <n v="-97.176000000000073"/>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0000000000005"/>
    <n v="1"/>
    <n v="0.2"/>
    <n v="38.609999999999957"/>
  </r>
  <r>
    <n v="6071"/>
    <x v="3026"/>
    <x v="3"/>
    <x v="802"/>
    <d v="2014-08-21T00:00:00"/>
    <s v="Standard Class"/>
    <s v="KD-16495"/>
    <s v="Keith Dawkins"/>
    <x v="1"/>
    <x v="0"/>
    <s v="Philadelphia"/>
    <x v="9"/>
    <n v="19120"/>
    <x v="3"/>
    <s v="OFF-LA-10004093"/>
    <x v="1"/>
    <x v="2"/>
    <s v="Avery 486"/>
    <n v="17.544"/>
    <n v="3"/>
    <n v="0.2"/>
    <n v="5.9210999999999983"/>
  </r>
  <r>
    <n v="6072"/>
    <x v="3027"/>
    <x v="1"/>
    <x v="620"/>
    <d v="2013-01-04T00:00:00"/>
    <s v="Standard Class"/>
    <s v="BG-11035"/>
    <s v="Barry Gonzalez"/>
    <x v="0"/>
    <x v="0"/>
    <s v="Austin"/>
    <x v="5"/>
    <n v="78745"/>
    <x v="2"/>
    <s v="OFF-ST-10000025"/>
    <x v="1"/>
    <x v="4"/>
    <s v="Fellowes Stor/Drawer Steel Plus Storage Drawers"/>
    <n v="152.68800000000002"/>
    <n v="2"/>
    <n v="0.2"/>
    <n v="-26.720400000000019"/>
  </r>
  <r>
    <n v="6073"/>
    <x v="3027"/>
    <x v="1"/>
    <x v="620"/>
    <d v="2013-01-04T00:00:00"/>
    <s v="Standard Class"/>
    <s v="BG-11035"/>
    <s v="Barry Gonzalez"/>
    <x v="0"/>
    <x v="0"/>
    <s v="Austin"/>
    <x v="5"/>
    <n v="78745"/>
    <x v="2"/>
    <s v="OFF-FA-10001561"/>
    <x v="1"/>
    <x v="13"/>
    <s v="Stockwell Push Pins"/>
    <n v="3.4880000000000004"/>
    <n v="2"/>
    <n v="0.2"/>
    <n v="0.56679999999999997"/>
  </r>
  <r>
    <n v="6074"/>
    <x v="3027"/>
    <x v="1"/>
    <x v="620"/>
    <d v="2013-01-04T00:00:00"/>
    <s v="Standard Class"/>
    <s v="BG-11035"/>
    <s v="Barry Gonzalez"/>
    <x v="0"/>
    <x v="0"/>
    <s v="Austin"/>
    <x v="5"/>
    <n v="78745"/>
    <x v="2"/>
    <s v="OFF-SU-10001225"/>
    <x v="1"/>
    <x v="14"/>
    <s v="Staples"/>
    <n v="5.8880000000000008"/>
    <n v="2"/>
    <n v="0.2"/>
    <n v="-1.3248000000000004"/>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2000000000239"/>
  </r>
  <r>
    <n v="6077"/>
    <x v="3029"/>
    <x v="0"/>
    <x v="142"/>
    <d v="2013-09-08T00:00:00"/>
    <s v="Standard Class"/>
    <s v="PG-18820"/>
    <s v="Patrick Gardner"/>
    <x v="0"/>
    <x v="0"/>
    <s v="New York City"/>
    <x v="15"/>
    <n v="10011"/>
    <x v="3"/>
    <s v="TEC-AC-10001432"/>
    <x v="2"/>
    <x v="11"/>
    <s v="Enermax Aurora Lite Keyboard"/>
    <n v="468.90000000000003"/>
    <n v="6"/>
    <n v="0"/>
    <n v="206.3160000000000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49999999999993"/>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7999999999977"/>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59999999999993"/>
    <n v="6"/>
    <n v="0.8"/>
    <n v="-9.634800000000002"/>
  </r>
  <r>
    <n v="6084"/>
    <x v="3032"/>
    <x v="0"/>
    <x v="441"/>
    <d v="2013-11-28T00:00:00"/>
    <s v="Standard Class"/>
    <s v="JE-15475"/>
    <s v="Jeremy Ellison"/>
    <x v="0"/>
    <x v="0"/>
    <s v="Houston"/>
    <x v="5"/>
    <n v="77095"/>
    <x v="2"/>
    <s v="OFF-AR-10003481"/>
    <x v="1"/>
    <x v="6"/>
    <s v="Newell 348"/>
    <n v="23.616"/>
    <n v="9"/>
    <n v="0.2"/>
    <n v="2.6567999999999969"/>
  </r>
  <r>
    <n v="6085"/>
    <x v="3032"/>
    <x v="0"/>
    <x v="441"/>
    <d v="2013-11-28T00:00:00"/>
    <s v="Standard Class"/>
    <s v="JE-15475"/>
    <s v="Jeremy Ellison"/>
    <x v="0"/>
    <x v="0"/>
    <s v="Houston"/>
    <x v="5"/>
    <n v="77095"/>
    <x v="2"/>
    <s v="TEC-AC-10000387"/>
    <x v="2"/>
    <x v="11"/>
    <s v="KeyTronic KT800P2 - Keyboard - Black"/>
    <n v="24.032"/>
    <n v="2"/>
    <n v="0.2"/>
    <n v="-0.60080000000000044"/>
  </r>
  <r>
    <n v="6086"/>
    <x v="3032"/>
    <x v="0"/>
    <x v="441"/>
    <d v="2013-11-28T00:00:00"/>
    <s v="Standard Class"/>
    <s v="JE-15475"/>
    <s v="Jeremy Ellison"/>
    <x v="0"/>
    <x v="0"/>
    <s v="Houston"/>
    <x v="5"/>
    <n v="77095"/>
    <x v="2"/>
    <s v="OFF-LA-10000262"/>
    <x v="1"/>
    <x v="2"/>
    <s v="Avery 494"/>
    <n v="2.0880000000000001"/>
    <n v="1"/>
    <n v="0.2"/>
    <n v="0.67859999999999987"/>
  </r>
  <r>
    <n v="6087"/>
    <x v="3032"/>
    <x v="0"/>
    <x v="441"/>
    <d v="2013-11-28T00:00:00"/>
    <s v="Standard Class"/>
    <s v="JE-15475"/>
    <s v="Jeremy Ellison"/>
    <x v="0"/>
    <x v="0"/>
    <s v="Houston"/>
    <x v="5"/>
    <n v="77095"/>
    <x v="2"/>
    <s v="OFF-BI-10003196"/>
    <x v="1"/>
    <x v="8"/>
    <s v="Accohide Poly Flexible Ring Binders"/>
    <n v="4.4879999999999995"/>
    <n v="6"/>
    <n v="0.8"/>
    <n v="-6.7320000000000011"/>
  </r>
  <r>
    <n v="6088"/>
    <x v="3033"/>
    <x v="1"/>
    <x v="639"/>
    <d v="2012-12-18T00:00:00"/>
    <s v="Standard Class"/>
    <s v="EH-13945"/>
    <s v="Eric Hoffmann"/>
    <x v="0"/>
    <x v="0"/>
    <s v="Costa Mesa"/>
    <x v="1"/>
    <n v="92627"/>
    <x v="1"/>
    <s v="FUR-FU-10004351"/>
    <x v="0"/>
    <x v="5"/>
    <s v="Staples"/>
    <n v="29.22"/>
    <n v="3"/>
    <n v="0"/>
    <n v="12.856800000000002"/>
  </r>
  <r>
    <n v="6089"/>
    <x v="3034"/>
    <x v="1"/>
    <x v="385"/>
    <d v="2012-06-17T00:00:00"/>
    <s v="Standard Class"/>
    <s v="BF-10975"/>
    <s v="Barbara Fisher"/>
    <x v="1"/>
    <x v="0"/>
    <s v="Roswell"/>
    <x v="32"/>
    <n v="30076"/>
    <x v="0"/>
    <s v="OFF-PA-10001870"/>
    <x v="1"/>
    <x v="10"/>
    <s v="Xerox 202"/>
    <n v="6.48"/>
    <n v="1"/>
    <n v="0"/>
    <n v="3.1104000000000003"/>
  </r>
  <r>
    <n v="6090"/>
    <x v="3035"/>
    <x v="3"/>
    <x v="116"/>
    <d v="2015-01-01T00:00:00"/>
    <s v="Second Class"/>
    <s v="PC-18745"/>
    <s v="Pamela Coakley"/>
    <x v="1"/>
    <x v="0"/>
    <s v="Loveland"/>
    <x v="22"/>
    <n v="80538"/>
    <x v="1"/>
    <s v="OFF-BI-10002813"/>
    <x v="1"/>
    <x v="8"/>
    <s v="Avery Reinforcements for Hole-Punch Pages"/>
    <n v="1.1880000000000002"/>
    <n v="2"/>
    <n v="0.7"/>
    <n v="-0.98999999999999977"/>
  </r>
  <r>
    <n v="6091"/>
    <x v="3036"/>
    <x v="3"/>
    <x v="1088"/>
    <d v="2014-09-27T00:00:00"/>
    <s v="Standard Class"/>
    <s v="SV-20365"/>
    <s v="Seth Vernon"/>
    <x v="0"/>
    <x v="0"/>
    <s v="New York City"/>
    <x v="15"/>
    <n v="10035"/>
    <x v="3"/>
    <s v="FUR-CH-10003846"/>
    <x v="0"/>
    <x v="1"/>
    <s v="Hon Valutask Swivel Chairs"/>
    <n v="272.64600000000002"/>
    <n v="3"/>
    <n v="0.1"/>
    <n v="18.176400000000008"/>
  </r>
  <r>
    <n v="6092"/>
    <x v="3036"/>
    <x v="3"/>
    <x v="1088"/>
    <d v="2014-09-27T00:00:00"/>
    <s v="Standard Class"/>
    <s v="SV-20365"/>
    <s v="Seth Vernon"/>
    <x v="0"/>
    <x v="0"/>
    <s v="New York City"/>
    <x v="15"/>
    <n v="10035"/>
    <x v="3"/>
    <s v="TEC-AC-10002647"/>
    <x v="2"/>
    <x v="11"/>
    <s v="Logitech Wireless Boombox Speaker - portable - wireless, wired"/>
    <n v="212.8"/>
    <n v="2"/>
    <n v="0"/>
    <n v="95.759999999999991"/>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s v="New York City"/>
    <x v="15"/>
    <n v="10035"/>
    <x v="3"/>
    <s v="TEC-AC-10001465"/>
    <x v="2"/>
    <x v="11"/>
    <s v="SanDisk Cruzer 64 GB USB Flash Drive"/>
    <n v="72.64"/>
    <n v="2"/>
    <n v="0"/>
    <n v="21.791999999999994"/>
  </r>
  <r>
    <n v="6095"/>
    <x v="3036"/>
    <x v="3"/>
    <x v="1088"/>
    <d v="2014-09-27T00:00:00"/>
    <s v="Standard Class"/>
    <s v="SV-20365"/>
    <s v="Seth Vernon"/>
    <x v="0"/>
    <x v="0"/>
    <s v="New York City"/>
    <x v="15"/>
    <n v="10035"/>
    <x v="3"/>
    <s v="OFF-ST-10000615"/>
    <x v="1"/>
    <x v="4"/>
    <s v="SimpliFile Personal File, Black Granite, 15w x 6-15/16d x 11-1/4h"/>
    <n v="45.4"/>
    <n v="4"/>
    <n v="0"/>
    <n v="12.712000000000003"/>
  </r>
  <r>
    <n v="6096"/>
    <x v="3036"/>
    <x v="3"/>
    <x v="1088"/>
    <d v="2014-09-27T00:00:00"/>
    <s v="Standard Class"/>
    <s v="SV-20365"/>
    <s v="Seth Vernon"/>
    <x v="0"/>
    <x v="0"/>
    <s v="New York City"/>
    <x v="15"/>
    <n v="10035"/>
    <x v="3"/>
    <s v="OFF-PA-10002713"/>
    <x v="1"/>
    <x v="10"/>
    <s v="Adams Phone Message Book, 200 Message Capacity, 8 1/16” x 11”"/>
    <n v="13.76"/>
    <n v="2"/>
    <n v="0"/>
    <n v="6.3295999999999992"/>
  </r>
  <r>
    <n v="6097"/>
    <x v="3036"/>
    <x v="3"/>
    <x v="1088"/>
    <d v="2014-09-27T00:00:00"/>
    <s v="Standard Class"/>
    <s v="SV-20365"/>
    <s v="Seth Vernon"/>
    <x v="0"/>
    <x v="0"/>
    <s v="New York City"/>
    <x v="15"/>
    <n v="10035"/>
    <x v="3"/>
    <s v="FUR-CH-10003061"/>
    <x v="0"/>
    <x v="1"/>
    <s v="Global Leather Task Chair, Black"/>
    <n v="80.991"/>
    <n v="1"/>
    <n v="0.1"/>
    <n v="8.0990999999999875"/>
  </r>
  <r>
    <n v="6098"/>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x v="0"/>
    <s v="New York City"/>
    <x v="15"/>
    <n v="10035"/>
    <x v="3"/>
    <s v="OFF-FA-10000304"/>
    <x v="1"/>
    <x v="13"/>
    <s v="Advantus Push Pins"/>
    <n v="4.3600000000000003"/>
    <n v="2"/>
    <n v="0"/>
    <n v="1.7876000000000003"/>
  </r>
  <r>
    <n v="6100"/>
    <x v="3036"/>
    <x v="3"/>
    <x v="1088"/>
    <d v="2014-09-27T00:00:00"/>
    <s v="Standard Class"/>
    <s v="SV-20365"/>
    <s v="Seth Vernon"/>
    <x v="0"/>
    <x v="0"/>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x v="0"/>
    <s v="New York City"/>
    <x v="15"/>
    <n v="10035"/>
    <x v="3"/>
    <s v="TEC-PH-10002885"/>
    <x v="2"/>
    <x v="7"/>
    <s v="Apple iPhone 5"/>
    <n v="1299.6600000000001"/>
    <n v="2"/>
    <n v="0"/>
    <n v="350.90820000000008"/>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x v="0"/>
    <s v="New York City"/>
    <x v="15"/>
    <n v="10035"/>
    <x v="3"/>
    <s v="TEC-AC-10001998"/>
    <x v="2"/>
    <x v="11"/>
    <s v="Logitech LS21 Speaker System - PC Multimedia - 2.1-CH - Wired"/>
    <n v="59.97"/>
    <n v="3"/>
    <n v="0"/>
    <n v="20.389799999999994"/>
  </r>
  <r>
    <n v="6105"/>
    <x v="3037"/>
    <x v="3"/>
    <x v="1029"/>
    <d v="2014-08-25T00:00:00"/>
    <s v="First Class"/>
    <s v="Dp-13240"/>
    <s v="Dean percer"/>
    <x v="2"/>
    <x v="0"/>
    <s v="Philadelphia"/>
    <x v="9"/>
    <n v="19143"/>
    <x v="3"/>
    <s v="FUR-TA-10002356"/>
    <x v="0"/>
    <x v="3"/>
    <s v="Bevis Boat-Shaped Conference Table"/>
    <n v="314.53199999999998"/>
    <n v="2"/>
    <n v="0.4"/>
    <n v="-83.875200000000035"/>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5"/>
    <n v="2"/>
    <n v="0.8"/>
    <n v="-49.551600000000022"/>
  </r>
  <r>
    <n v="6108"/>
    <x v="3039"/>
    <x v="2"/>
    <x v="414"/>
    <d v="2011-12-25T00:00:00"/>
    <s v="Standard Class"/>
    <s v="WB-21850"/>
    <s v="William Brown"/>
    <x v="0"/>
    <x v="0"/>
    <s v="Grand Prairie"/>
    <x v="5"/>
    <n v="75051"/>
    <x v="2"/>
    <s v="TEC-AC-10004510"/>
    <x v="2"/>
    <x v="11"/>
    <s v="Logitech Desktop MK120 Mouse and keyboard Combo"/>
    <n v="65.44"/>
    <n v="5"/>
    <n v="0.2"/>
    <n v="-8.1800000000000033"/>
  </r>
  <r>
    <n v="6109"/>
    <x v="3040"/>
    <x v="0"/>
    <x v="108"/>
    <d v="2013-09-17T00:00:00"/>
    <s v="Standard Class"/>
    <s v="AS-10090"/>
    <s v="Adam Shillingsburg"/>
    <x v="0"/>
    <x v="0"/>
    <s v="Chicago"/>
    <x v="10"/>
    <n v="60653"/>
    <x v="2"/>
    <s v="OFF-LA-10001982"/>
    <x v="1"/>
    <x v="2"/>
    <s v="Smead Alpha-Z Color-Coded Name Labels First Letter Starter Set"/>
    <n v="6"/>
    <n v="2"/>
    <n v="0.2"/>
    <n v="2.0999999999999996"/>
  </r>
  <r>
    <n v="6110"/>
    <x v="3040"/>
    <x v="0"/>
    <x v="108"/>
    <d v="2013-09-17T00:00:00"/>
    <s v="Standard Class"/>
    <s v="AS-10090"/>
    <s v="Adam Shillingsburg"/>
    <x v="0"/>
    <x v="0"/>
    <s v="Chicago"/>
    <x v="10"/>
    <n v="60653"/>
    <x v="2"/>
    <s v="OFF-BI-10004141"/>
    <x v="1"/>
    <x v="8"/>
    <s v="Insertable Tab Indexes For Data Binders"/>
    <n v="1.9079999999999997"/>
    <n v="3"/>
    <n v="0.8"/>
    <n v="-3.2436000000000016"/>
  </r>
  <r>
    <n v="6111"/>
    <x v="3041"/>
    <x v="0"/>
    <x v="396"/>
    <d v="2013-11-17T00:00:00"/>
    <s v="Standard Class"/>
    <s v="SP-20920"/>
    <s v="Susan Pistek"/>
    <x v="0"/>
    <x v="0"/>
    <s v="Parma"/>
    <x v="24"/>
    <n v="44134"/>
    <x v="3"/>
    <s v="FUR-CH-10004495"/>
    <x v="0"/>
    <x v="1"/>
    <s v="Global Leather and Oak Executive Chair, Black"/>
    <n v="1474.8020000000001"/>
    <n v="7"/>
    <n v="0.3"/>
    <n v="-21.068600000000174"/>
  </r>
  <r>
    <n v="6112"/>
    <x v="3041"/>
    <x v="0"/>
    <x v="396"/>
    <d v="2013-11-17T00:00:00"/>
    <s v="Standard Class"/>
    <s v="SP-20920"/>
    <s v="Susan Pistek"/>
    <x v="0"/>
    <x v="0"/>
    <s v="Parma"/>
    <x v="24"/>
    <n v="44134"/>
    <x v="3"/>
    <s v="OFF-AP-10002311"/>
    <x v="1"/>
    <x v="9"/>
    <s v="Holmes Replacement Filter for HEPA Air Cleaner, Very Large Room, HEPA Filter"/>
    <n v="110.096"/>
    <n v="2"/>
    <n v="0.2"/>
    <n v="33.028800000000004"/>
  </r>
  <r>
    <n v="6113"/>
    <x v="3041"/>
    <x v="0"/>
    <x v="396"/>
    <d v="2013-11-17T00:00:00"/>
    <s v="Standard Class"/>
    <s v="SP-20920"/>
    <s v="Susan Pistek"/>
    <x v="0"/>
    <x v="0"/>
    <s v="Parma"/>
    <x v="24"/>
    <n v="44134"/>
    <x v="3"/>
    <s v="OFF-FA-10000585"/>
    <x v="1"/>
    <x v="13"/>
    <s v="OIC Bulk Pack Metal Binder Clips"/>
    <n v="16.752000000000002"/>
    <n v="6"/>
    <n v="0.2"/>
    <n v="5.4443999999999999"/>
  </r>
  <r>
    <n v="6114"/>
    <x v="3041"/>
    <x v="0"/>
    <x v="396"/>
    <d v="2013-11-17T00:00:00"/>
    <s v="Standard Class"/>
    <s v="SP-20920"/>
    <s v="Susan Pistek"/>
    <x v="0"/>
    <x v="0"/>
    <s v="Parma"/>
    <x v="24"/>
    <n v="44134"/>
    <x v="3"/>
    <s v="FUR-CH-10000454"/>
    <x v="0"/>
    <x v="1"/>
    <s v="Hon Deluxe Fabric Upholstered Stacking Chairs, Rounded Back"/>
    <n v="1537.0739999999998"/>
    <n v="9"/>
    <n v="0.3"/>
    <n v="0"/>
  </r>
  <r>
    <n v="6115"/>
    <x v="3041"/>
    <x v="0"/>
    <x v="396"/>
    <d v="2013-11-17T00:00:00"/>
    <s v="Standard Class"/>
    <s v="SP-20920"/>
    <s v="Susan Pistek"/>
    <x v="0"/>
    <x v="0"/>
    <s v="Parma"/>
    <x v="24"/>
    <n v="44134"/>
    <x v="3"/>
    <s v="FUR-CH-10003746"/>
    <x v="0"/>
    <x v="1"/>
    <s v="Hon 4070 Series Pagoda Round Back Stacking Chairs"/>
    <n v="449.37200000000001"/>
    <n v="2"/>
    <n v="0.3"/>
    <n v="-12.839199999999977"/>
  </r>
  <r>
    <n v="6116"/>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x v="0"/>
    <s v="New York City"/>
    <x v="15"/>
    <n v="10011"/>
    <x v="3"/>
    <s v="TEC-PH-10002114"/>
    <x v="2"/>
    <x v="7"/>
    <s v="Xiaomi Mi3"/>
    <n v="2279.96"/>
    <n v="4"/>
    <n v="0"/>
    <n v="592.78960000000006"/>
  </r>
  <r>
    <n v="6118"/>
    <x v="3043"/>
    <x v="0"/>
    <x v="373"/>
    <d v="2013-11-20T00:00:00"/>
    <s v="Standard Class"/>
    <s v="CM-12655"/>
    <s v="Corinna Mitchell"/>
    <x v="2"/>
    <x v="0"/>
    <s v="New York City"/>
    <x v="15"/>
    <n v="10011"/>
    <x v="3"/>
    <s v="OFF-LA-10001569"/>
    <x v="1"/>
    <x v="2"/>
    <s v="Avery 499"/>
    <n v="14.940000000000001"/>
    <n v="3"/>
    <n v="0"/>
    <n v="6.8723999999999998"/>
  </r>
  <r>
    <n v="6119"/>
    <x v="3044"/>
    <x v="3"/>
    <x v="20"/>
    <d v="2014-09-26T00:00:00"/>
    <s v="Standard Class"/>
    <s v="JR-16210"/>
    <s v="Justin Ritter"/>
    <x v="1"/>
    <x v="0"/>
    <s v="Springfield"/>
    <x v="21"/>
    <n v="97477"/>
    <x v="1"/>
    <s v="TEC-PH-10001425"/>
    <x v="2"/>
    <x v="7"/>
    <s v="Mophie Juice Pack Helium for iPhone"/>
    <n v="191.976"/>
    <n v="3"/>
    <n v="0.2"/>
    <n v="19.197599999999994"/>
  </r>
  <r>
    <n v="6120"/>
    <x v="3044"/>
    <x v="3"/>
    <x v="20"/>
    <d v="2014-09-26T00:00:00"/>
    <s v="Standard Class"/>
    <s v="JR-16210"/>
    <s v="Justin Ritter"/>
    <x v="1"/>
    <x v="0"/>
    <s v="Springfield"/>
    <x v="21"/>
    <n v="97477"/>
    <x v="1"/>
    <s v="OFF-AR-10001915"/>
    <x v="1"/>
    <x v="6"/>
    <s v="Peel-Off China Markers"/>
    <n v="23.832000000000001"/>
    <n v="3"/>
    <n v="0.2"/>
    <n v="6.5538000000000007"/>
  </r>
  <r>
    <n v="6121"/>
    <x v="3044"/>
    <x v="3"/>
    <x v="20"/>
    <d v="2014-09-26T00:00:00"/>
    <s v="Standard Class"/>
    <s v="JR-16210"/>
    <s v="Justin Ritter"/>
    <x v="1"/>
    <x v="0"/>
    <s v="Springfield"/>
    <x v="21"/>
    <n v="97477"/>
    <x v="1"/>
    <s v="FUR-FU-10004864"/>
    <x v="0"/>
    <x v="5"/>
    <s v="Howard Miller 14-1/2&quot; Diameter Chrome Round Wall Clock"/>
    <n v="409.21600000000001"/>
    <n v="8"/>
    <n v="0.2"/>
    <n v="61.38239999999999"/>
  </r>
  <r>
    <n v="6122"/>
    <x v="3044"/>
    <x v="3"/>
    <x v="20"/>
    <d v="2014-09-26T00:00:00"/>
    <s v="Standard Class"/>
    <s v="JR-16210"/>
    <s v="Justin Ritter"/>
    <x v="1"/>
    <x v="0"/>
    <s v="Springfield"/>
    <x v="21"/>
    <n v="97477"/>
    <x v="1"/>
    <s v="FUR-BO-10001972"/>
    <x v="0"/>
    <x v="0"/>
    <s v="O'Sullivan 4-Shelf Bookcase in Odessa Pine"/>
    <n v="72.588000000000008"/>
    <n v="2"/>
    <n v="0.7"/>
    <n v="-128.2388"/>
  </r>
  <r>
    <n v="6123"/>
    <x v="3045"/>
    <x v="3"/>
    <x v="769"/>
    <d v="2014-12-10T00:00:00"/>
    <s v="Standard Class"/>
    <s v="CB-12415"/>
    <s v="Christy Brittain"/>
    <x v="0"/>
    <x v="0"/>
    <s v="Chicago"/>
    <x v="10"/>
    <n v="60610"/>
    <x v="2"/>
    <s v="OFF-ST-10000532"/>
    <x v="1"/>
    <x v="4"/>
    <s v="Advantus Rolling Drawer Organizers"/>
    <n v="61.567999999999998"/>
    <n v="2"/>
    <n v="0.2"/>
    <n v="4.6175999999999995"/>
  </r>
  <r>
    <n v="6124"/>
    <x v="3046"/>
    <x v="1"/>
    <x v="284"/>
    <d v="2012-09-05T00:00:00"/>
    <s v="Standard Class"/>
    <s v="SD-20485"/>
    <s v="Shirley Daniels"/>
    <x v="2"/>
    <x v="0"/>
    <s v="Bedford"/>
    <x v="5"/>
    <n v="76021"/>
    <x v="2"/>
    <s v="OFF-PA-10003883"/>
    <x v="1"/>
    <x v="10"/>
    <s v="Message Book, Phone, Wirebound Standard Line Memo, 2 3/4&quot; X 5&quot;"/>
    <n v="20.96"/>
    <n v="4"/>
    <n v="0.2"/>
    <n v="6.8119999999999994"/>
  </r>
  <r>
    <n v="6125"/>
    <x v="3047"/>
    <x v="3"/>
    <x v="95"/>
    <d v="2014-06-08T00:00:00"/>
    <s v="Standard Class"/>
    <s v="SS-20140"/>
    <s v="Saphhira Shifley"/>
    <x v="1"/>
    <x v="0"/>
    <s v="Los Angeles"/>
    <x v="1"/>
    <n v="90036"/>
    <x v="1"/>
    <s v="TEC-AC-10003038"/>
    <x v="2"/>
    <x v="11"/>
    <s v="Kingston Digital DataTraveler 16GB USB 2.0"/>
    <n v="44.75"/>
    <n v="5"/>
    <n v="0"/>
    <n v="8.5024999999999942"/>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3999999999996"/>
  </r>
  <r>
    <n v="6128"/>
    <x v="3048"/>
    <x v="0"/>
    <x v="1044"/>
    <d v="2013-04-07T00:00:00"/>
    <s v="Standard Class"/>
    <s v="EH-13990"/>
    <s v="Erica Hackney"/>
    <x v="0"/>
    <x v="0"/>
    <s v="New York City"/>
    <x v="15"/>
    <n v="10009"/>
    <x v="3"/>
    <s v="FUR-CH-10003817"/>
    <x v="0"/>
    <x v="1"/>
    <s v="Global Value Steno Chair, Gray"/>
    <n v="327.99600000000004"/>
    <n v="6"/>
    <n v="0.1"/>
    <n v="54.666000000000011"/>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59999999999998"/>
  </r>
  <r>
    <n v="6132"/>
    <x v="3051"/>
    <x v="2"/>
    <x v="422"/>
    <d v="2011-12-31T00:00:00"/>
    <s v="Standard Class"/>
    <s v="TB-21190"/>
    <s v="Thomas Brumley"/>
    <x v="2"/>
    <x v="0"/>
    <s v="New York City"/>
    <x v="15"/>
    <n v="10011"/>
    <x v="3"/>
    <s v="FUR-CH-10004477"/>
    <x v="0"/>
    <x v="1"/>
    <s v="Global Push Button Manager's Chair, Indigo"/>
    <n v="767.21400000000006"/>
    <n v="14"/>
    <n v="0.1"/>
    <n v="161.96739999999997"/>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x v="0"/>
    <s v="Chula Vista"/>
    <x v="1"/>
    <n v="91911"/>
    <x v="1"/>
    <s v="OFF-AR-10002135"/>
    <x v="1"/>
    <x v="6"/>
    <s v="Boston Heavy-Duty Trimline Electric Pencil Sharpeners"/>
    <n v="192.8"/>
    <n v="4"/>
    <n v="0"/>
    <n v="55.911999999999978"/>
  </r>
  <r>
    <n v="6136"/>
    <x v="3055"/>
    <x v="1"/>
    <x v="1090"/>
    <d v="2012-10-22T00:00:00"/>
    <s v="Standard Class"/>
    <s v="KN-16705"/>
    <s v="Kristina Nunn"/>
    <x v="2"/>
    <x v="0"/>
    <s v="Mcallen"/>
    <x v="5"/>
    <n v="78501"/>
    <x v="2"/>
    <s v="TEC-AC-10000521"/>
    <x v="2"/>
    <x v="11"/>
    <s v="Verbatim Slim CD and DVD Storage Cases, 50/Pack"/>
    <n v="27.695999999999998"/>
    <n v="3"/>
    <n v="0.2"/>
    <n v="3.4619999999999997"/>
  </r>
  <r>
    <n v="6137"/>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x v="0"/>
    <s v="Hollywood"/>
    <x v="2"/>
    <n v="33021"/>
    <x v="0"/>
    <s v="OFF-PA-10002986"/>
    <x v="1"/>
    <x v="10"/>
    <s v="Xerox 1898"/>
    <n v="32.064"/>
    <n v="6"/>
    <n v="0.2"/>
    <n v="11.222399999999999"/>
  </r>
  <r>
    <n v="6139"/>
    <x v="3057"/>
    <x v="2"/>
    <x v="809"/>
    <d v="2011-04-04T00:00:00"/>
    <s v="Standard Class"/>
    <s v="GA-14725"/>
    <s v="Guy Armstrong"/>
    <x v="0"/>
    <x v="0"/>
    <s v="San Francisco"/>
    <x v="1"/>
    <n v="94110"/>
    <x v="1"/>
    <s v="FUR-BO-10001337"/>
    <x v="0"/>
    <x v="0"/>
    <s v="O'Sullivan Living Dimensions 2-Shelf Bookcases"/>
    <n v="205.666"/>
    <n v="2"/>
    <n v="0.15"/>
    <n v="-12.097999999999999"/>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8000000000043"/>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3999999999999"/>
    <n v="6"/>
    <n v="0"/>
    <n v="48.806400000000011"/>
  </r>
  <r>
    <n v="6145"/>
    <x v="3060"/>
    <x v="3"/>
    <x v="818"/>
    <d v="2014-07-02T00:00:00"/>
    <s v="Standard Class"/>
    <s v="GT-14710"/>
    <s v="Greg Tran"/>
    <x v="0"/>
    <x v="0"/>
    <s v="Omaha"/>
    <x v="8"/>
    <n v="68104"/>
    <x v="2"/>
    <s v="OFF-PA-10000575"/>
    <x v="1"/>
    <x v="10"/>
    <s v="Wirebound Message Books, Four 2 3/4 x 5 White Forms per Page"/>
    <n v="20.07"/>
    <n v="3"/>
    <n v="0"/>
    <n v="9.2321999999999989"/>
  </r>
  <r>
    <n v="6146"/>
    <x v="3061"/>
    <x v="2"/>
    <x v="1091"/>
    <d v="2011-12-26T00:00:00"/>
    <s v="Standard Class"/>
    <s v="KM-16660"/>
    <s v="Khloe Miller"/>
    <x v="0"/>
    <x v="0"/>
    <s v="San Jose"/>
    <x v="1"/>
    <n v="95123"/>
    <x v="1"/>
    <s v="OFF-AR-10003394"/>
    <x v="1"/>
    <x v="6"/>
    <s v="Newell 332"/>
    <n v="11.76"/>
    <n v="4"/>
    <n v="0"/>
    <n v="3.1752000000000002"/>
  </r>
  <r>
    <n v="6147"/>
    <x v="3062"/>
    <x v="3"/>
    <x v="610"/>
    <d v="2014-11-26T00:00:00"/>
    <s v="Standard Class"/>
    <s v="PJ-18835"/>
    <s v="Patrick Jones"/>
    <x v="1"/>
    <x v="0"/>
    <s v="San Francisco"/>
    <x v="1"/>
    <n v="94122"/>
    <x v="1"/>
    <s v="OFF-AR-10003394"/>
    <x v="1"/>
    <x v="6"/>
    <s v="Newell 332"/>
    <n v="11.76"/>
    <n v="4"/>
    <n v="0"/>
    <n v="3.1752000000000002"/>
  </r>
  <r>
    <n v="6148"/>
    <x v="3062"/>
    <x v="3"/>
    <x v="610"/>
    <d v="2014-11-26T00:00:00"/>
    <s v="Standard Class"/>
    <s v="PJ-18835"/>
    <s v="Patrick Jones"/>
    <x v="1"/>
    <x v="0"/>
    <s v="San Francisco"/>
    <x v="1"/>
    <n v="94122"/>
    <x v="1"/>
    <s v="OFF-BI-10001191"/>
    <x v="1"/>
    <x v="8"/>
    <s v="Canvas Sectional Post Binders"/>
    <n v="40.736000000000004"/>
    <n v="2"/>
    <n v="0.2"/>
    <n v="14.7668"/>
  </r>
  <r>
    <n v="6149"/>
    <x v="3063"/>
    <x v="0"/>
    <x v="812"/>
    <d v="2013-06-30T00:00:00"/>
    <s v="Second Class"/>
    <s v="AC-10660"/>
    <s v="Anna Chung"/>
    <x v="0"/>
    <x v="0"/>
    <s v="San Francisco"/>
    <x v="1"/>
    <n v="94109"/>
    <x v="1"/>
    <s v="TEC-PH-10003484"/>
    <x v="2"/>
    <x v="7"/>
    <s v="Ooma Telo VoIP Home Phone System"/>
    <n v="201.584"/>
    <n v="2"/>
    <n v="0.2"/>
    <n v="12.599000000000004"/>
  </r>
  <r>
    <n v="6150"/>
    <x v="3064"/>
    <x v="3"/>
    <x v="116"/>
    <d v="2015-01-01T00:00:00"/>
    <s v="First Class"/>
    <s v="JG-15310"/>
    <s v="Jason Gross"/>
    <x v="1"/>
    <x v="0"/>
    <s v="Long Beach"/>
    <x v="1"/>
    <n v="90805"/>
    <x v="1"/>
    <s v="FUR-CH-10003968"/>
    <x v="0"/>
    <x v="1"/>
    <s v="Novimex Turbo Task Chair"/>
    <n v="340.70400000000006"/>
    <n v="6"/>
    <n v="0.2"/>
    <n v="-34.070400000000006"/>
  </r>
  <r>
    <n v="6151"/>
    <x v="3065"/>
    <x v="0"/>
    <x v="143"/>
    <d v="2013-04-12T00:00:00"/>
    <s v="First Class"/>
    <s v="RM-19375"/>
    <s v="Raymond Messe"/>
    <x v="0"/>
    <x v="0"/>
    <s v="Columbus"/>
    <x v="32"/>
    <n v="31907"/>
    <x v="0"/>
    <s v="FUR-BO-10001608"/>
    <x v="0"/>
    <x v="0"/>
    <s v="Hon Metal Bookcases, Black"/>
    <n v="354.9000000000000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x v="0"/>
    <s v="Los Angeles"/>
    <x v="1"/>
    <n v="90004"/>
    <x v="1"/>
    <s v="OFF-ST-10002485"/>
    <x v="1"/>
    <x v="4"/>
    <s v="Rogers Deluxe File Chest"/>
    <n v="87.92"/>
    <n v="4"/>
    <n v="0"/>
    <n v="0.87919999999999732"/>
  </r>
  <r>
    <n v="6154"/>
    <x v="3068"/>
    <x v="3"/>
    <x v="693"/>
    <d v="2014-04-24T00:00:00"/>
    <s v="First Class"/>
    <s v="CV-12805"/>
    <s v="Cynthia Voltz"/>
    <x v="1"/>
    <x v="0"/>
    <s v="Philadelphia"/>
    <x v="9"/>
    <n v="19120"/>
    <x v="3"/>
    <s v="FUR-FU-10001876"/>
    <x v="0"/>
    <x v="5"/>
    <s v="Computer Room Manger, 14&quot;"/>
    <n v="51.967999999999996"/>
    <n v="2"/>
    <n v="0.2"/>
    <n v="10.393599999999998"/>
  </r>
  <r>
    <n v="6155"/>
    <x v="3068"/>
    <x v="3"/>
    <x v="693"/>
    <d v="2014-04-24T00:00:00"/>
    <s v="First Class"/>
    <s v="CV-12805"/>
    <s v="Cynthia Voltz"/>
    <x v="1"/>
    <x v="0"/>
    <s v="Philadelphia"/>
    <x v="9"/>
    <n v="19120"/>
    <x v="3"/>
    <s v="OFF-ST-10002370"/>
    <x v="1"/>
    <x v="4"/>
    <s v="Sortfiler Multipurpose Personal File Organizer, Black"/>
    <n v="51.336000000000006"/>
    <n v="3"/>
    <n v="0.2"/>
    <n v="5.7752999999999961"/>
  </r>
  <r>
    <n v="6156"/>
    <x v="3068"/>
    <x v="3"/>
    <x v="693"/>
    <d v="2014-04-24T00:00:00"/>
    <s v="First Class"/>
    <s v="CV-12805"/>
    <s v="Cynthia Voltz"/>
    <x v="1"/>
    <x v="0"/>
    <s v="Philadelphia"/>
    <x v="9"/>
    <n v="19120"/>
    <x v="3"/>
    <s v="OFF-ST-10000142"/>
    <x v="1"/>
    <x v="4"/>
    <s v="Deluxe Rollaway Locking File with Drawer"/>
    <n v="332.70400000000001"/>
    <n v="1"/>
    <n v="0.2"/>
    <n v="33.270399999999981"/>
  </r>
  <r>
    <n v="6157"/>
    <x v="3068"/>
    <x v="3"/>
    <x v="693"/>
    <d v="2014-04-24T00:00:00"/>
    <s v="First Class"/>
    <s v="CV-12805"/>
    <s v="Cynthia Voltz"/>
    <x v="1"/>
    <x v="0"/>
    <s v="Philadelphia"/>
    <x v="9"/>
    <n v="19120"/>
    <x v="3"/>
    <s v="FUR-FU-10004671"/>
    <x v="0"/>
    <x v="5"/>
    <s v="Executive Impressions 12&quot; Wall Clock"/>
    <n v="42.408000000000008"/>
    <n v="3"/>
    <n v="0.2"/>
    <n v="9.5418000000000003"/>
  </r>
  <r>
    <n v="6158"/>
    <x v="3069"/>
    <x v="0"/>
    <x v="1092"/>
    <d v="2013-08-06T00:00:00"/>
    <s v="Second Class"/>
    <s v="AG-10330"/>
    <s v="Alex Grayson"/>
    <x v="0"/>
    <x v="0"/>
    <s v="Tulsa"/>
    <x v="26"/>
    <n v="74133"/>
    <x v="2"/>
    <s v="OFF-EN-10002504"/>
    <x v="1"/>
    <x v="12"/>
    <s v="Tyvek  Top-Opening Peel &amp; Seel Envelopes, Plain White"/>
    <n v="81.539999999999992"/>
    <n v="3"/>
    <n v="0"/>
    <n v="38.323799999999999"/>
  </r>
  <r>
    <n v="6159"/>
    <x v="3069"/>
    <x v="0"/>
    <x v="1092"/>
    <d v="2013-08-06T00:00:00"/>
    <s v="Second Class"/>
    <s v="AG-10330"/>
    <s v="Alex Grayson"/>
    <x v="0"/>
    <x v="0"/>
    <s v="Tulsa"/>
    <x v="26"/>
    <n v="74133"/>
    <x v="2"/>
    <s v="TEC-AC-10004803"/>
    <x v="2"/>
    <x v="11"/>
    <s v="Sony Micro Vault Click 4 GB USB 2.0 Flash Drive"/>
    <n v="167.28"/>
    <n v="12"/>
    <n v="0"/>
    <n v="23.419200000000011"/>
  </r>
  <r>
    <n v="6160"/>
    <x v="3070"/>
    <x v="0"/>
    <x v="275"/>
    <d v="2013-12-10T00:00:00"/>
    <s v="Standard Class"/>
    <s v="GM-14440"/>
    <s v="Gary McGarr"/>
    <x v="0"/>
    <x v="0"/>
    <s v="Los Angeles"/>
    <x v="1"/>
    <n v="90049"/>
    <x v="1"/>
    <s v="OFF-ST-10001932"/>
    <x v="1"/>
    <x v="4"/>
    <s v="Fellowes Staxonsteel Drawer Files"/>
    <n v="772.68"/>
    <n v="4"/>
    <n v="0"/>
    <n v="108.17520000000002"/>
  </r>
  <r>
    <n v="6161"/>
    <x v="3071"/>
    <x v="2"/>
    <x v="1093"/>
    <d v="2011-03-21T00:00:00"/>
    <s v="First Class"/>
    <s v="MC-17605"/>
    <s v="Matt Connell"/>
    <x v="1"/>
    <x v="0"/>
    <s v="Lakeland"/>
    <x v="2"/>
    <n v="33801"/>
    <x v="0"/>
    <s v="TEC-PH-10004667"/>
    <x v="2"/>
    <x v="7"/>
    <s v="Cisco 8x8 Inc. 6753i IP Business Phone System"/>
    <n v="323.97600000000006"/>
    <n v="3"/>
    <n v="0.2"/>
    <n v="28.347899999999981"/>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0000000000004"/>
    <n v="3"/>
    <n v="0.2"/>
    <n v="1.961999999999998"/>
  </r>
  <r>
    <n v="6164"/>
    <x v="3071"/>
    <x v="2"/>
    <x v="1093"/>
    <d v="2011-03-21T00:00:00"/>
    <s v="First Class"/>
    <s v="MC-17605"/>
    <s v="Matt Connell"/>
    <x v="1"/>
    <x v="0"/>
    <s v="Lakeland"/>
    <x v="2"/>
    <n v="33801"/>
    <x v="0"/>
    <s v="OFF-BI-10001196"/>
    <x v="1"/>
    <x v="8"/>
    <s v="Avery Flip-Chart Easel Binder, Black"/>
    <n v="33.57"/>
    <n v="5"/>
    <n v="0.7"/>
    <n v="-25.737000000000002"/>
  </r>
  <r>
    <n v="6165"/>
    <x v="3071"/>
    <x v="2"/>
    <x v="1093"/>
    <d v="2011-03-21T00:00:00"/>
    <s v="First Class"/>
    <s v="MC-17605"/>
    <s v="Matt Connell"/>
    <x v="1"/>
    <x v="0"/>
    <s v="Lakeland"/>
    <x v="2"/>
    <n v="33801"/>
    <x v="0"/>
    <s v="FUR-FU-10003981"/>
    <x v="0"/>
    <x v="5"/>
    <s v="Eldon Wave Desk Accessories"/>
    <n v="4.9920000000000009"/>
    <n v="3"/>
    <n v="0.2"/>
    <n v="1.3728000000000002"/>
  </r>
  <r>
    <n v="6166"/>
    <x v="3071"/>
    <x v="2"/>
    <x v="1093"/>
    <d v="2011-03-21T00:00:00"/>
    <s v="First Class"/>
    <s v="MC-17605"/>
    <s v="Matt Connell"/>
    <x v="1"/>
    <x v="0"/>
    <s v="Lakeland"/>
    <x v="2"/>
    <n v="33801"/>
    <x v="0"/>
    <s v="FUR-FU-10002508"/>
    <x v="0"/>
    <x v="5"/>
    <s v="Document Clip Frames"/>
    <n v="20.016000000000002"/>
    <n v="3"/>
    <n v="0.2"/>
    <n v="5.5044000000000013"/>
  </r>
  <r>
    <n v="6167"/>
    <x v="3071"/>
    <x v="2"/>
    <x v="1093"/>
    <d v="2011-03-21T00:00:00"/>
    <s v="First Class"/>
    <s v="MC-17605"/>
    <s v="Matt Connell"/>
    <x v="1"/>
    <x v="0"/>
    <s v="Lakeland"/>
    <x v="2"/>
    <n v="33801"/>
    <x v="0"/>
    <s v="TEC-AC-10002647"/>
    <x v="2"/>
    <x v="11"/>
    <s v="Logitech Wireless Boombox Speaker - portable - wireless, wired"/>
    <n v="170.24"/>
    <n v="2"/>
    <n v="0.2"/>
    <n v="53.199999999999989"/>
  </r>
  <r>
    <n v="6168"/>
    <x v="3072"/>
    <x v="1"/>
    <x v="704"/>
    <d v="2012-04-25T00:00:00"/>
    <s v="Standard Class"/>
    <s v="ES-14020"/>
    <s v="Erica Smith"/>
    <x v="0"/>
    <x v="0"/>
    <s v="Houston"/>
    <x v="5"/>
    <n v="77036"/>
    <x v="2"/>
    <s v="OFF-PA-10002377"/>
    <x v="1"/>
    <x v="10"/>
    <s v="Xerox 1916"/>
    <n v="117.456"/>
    <n v="3"/>
    <n v="0.2"/>
    <n v="44.045999999999992"/>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8000000000005"/>
    <n v="3"/>
    <n v="0.2"/>
    <n v="11.558699999999998"/>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60000000000014"/>
  </r>
  <r>
    <n v="6175"/>
    <x v="3076"/>
    <x v="2"/>
    <x v="1094"/>
    <d v="2011-08-08T00:00:00"/>
    <s v="Standard Class"/>
    <s v="NZ-18565"/>
    <s v="Nick Zandusky"/>
    <x v="2"/>
    <x v="0"/>
    <s v="Springfield"/>
    <x v="25"/>
    <n v="65807"/>
    <x v="2"/>
    <s v="OFF-ST-10002011"/>
    <x v="1"/>
    <x v="4"/>
    <s v="Smead Adjustable Mobile File Trolley with Lockable Top"/>
    <n v="838.38"/>
    <n v="2"/>
    <n v="0"/>
    <n v="226.36260000000004"/>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799999999996"/>
  </r>
  <r>
    <n v="6178"/>
    <x v="3077"/>
    <x v="1"/>
    <x v="481"/>
    <d v="2012-09-26T00:00:00"/>
    <s v="Standard Class"/>
    <s v="GB-14575"/>
    <s v="Giulietta Baptist"/>
    <x v="0"/>
    <x v="0"/>
    <s v="Columbia"/>
    <x v="20"/>
    <n v="29203"/>
    <x v="0"/>
    <s v="OFF-EN-10001453"/>
    <x v="1"/>
    <x v="12"/>
    <s v="Tyvek Interoffice Envelopes, 9 1/2&quot; x 12 1/2&quot;, 100/Box"/>
    <n v="121.96"/>
    <n v="2"/>
    <n v="0"/>
    <n v="57.32119999999999"/>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60000000000008"/>
  </r>
  <r>
    <n v="6181"/>
    <x v="3077"/>
    <x v="1"/>
    <x v="481"/>
    <d v="2012-09-26T00:00:00"/>
    <s v="Standard Class"/>
    <s v="GB-14575"/>
    <s v="Giulietta Baptist"/>
    <x v="0"/>
    <x v="0"/>
    <s v="Columbia"/>
    <x v="20"/>
    <n v="29203"/>
    <x v="0"/>
    <s v="TEC-PH-10000369"/>
    <x v="2"/>
    <x v="7"/>
    <s v="HTC One Mini"/>
    <n v="629.94999999999993"/>
    <n v="5"/>
    <n v="0"/>
    <n v="176.38600000000002"/>
  </r>
  <r>
    <n v="6182"/>
    <x v="3077"/>
    <x v="1"/>
    <x v="481"/>
    <d v="2012-09-26T00:00:00"/>
    <s v="Standard Class"/>
    <s v="GB-14575"/>
    <s v="Giulietta Baptist"/>
    <x v="0"/>
    <x v="0"/>
    <s v="Columbia"/>
    <x v="20"/>
    <n v="29203"/>
    <x v="0"/>
    <s v="TEC-PH-10002538"/>
    <x v="2"/>
    <x v="7"/>
    <s v="Grandstream GXP1160 VoIP phone"/>
    <n v="113.72999999999999"/>
    <n v="3"/>
    <n v="0"/>
    <n v="32.981699999999989"/>
  </r>
  <r>
    <n v="6183"/>
    <x v="3077"/>
    <x v="1"/>
    <x v="481"/>
    <d v="2012-09-26T00:00:00"/>
    <s v="Standard Class"/>
    <s v="GB-14575"/>
    <s v="Giulietta Baptist"/>
    <x v="0"/>
    <x v="0"/>
    <s v="Columbia"/>
    <x v="20"/>
    <n v="29203"/>
    <x v="0"/>
    <s v="OFF-BI-10000050"/>
    <x v="1"/>
    <x v="8"/>
    <s v="Angle-D Binders with Locking Rings, Label Holders"/>
    <n v="14.6"/>
    <n v="2"/>
    <n v="0"/>
    <n v="6.8619999999999992"/>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19"/>
  </r>
  <r>
    <n v="6186"/>
    <x v="3079"/>
    <x v="1"/>
    <x v="976"/>
    <d v="2012-08-12T00:00:00"/>
    <s v="Standard Class"/>
    <s v="JK-15625"/>
    <s v="Jim Karlsson"/>
    <x v="0"/>
    <x v="0"/>
    <s v="Philadelphia"/>
    <x v="9"/>
    <n v="19120"/>
    <x v="3"/>
    <s v="OFF-AR-10002952"/>
    <x v="1"/>
    <x v="6"/>
    <s v="Stanley Contemporary Battery Pencil Sharpeners"/>
    <n v="106.8"/>
    <n v="10"/>
    <n v="0.2"/>
    <n v="10.679999999999996"/>
  </r>
  <r>
    <n v="6187"/>
    <x v="3080"/>
    <x v="1"/>
    <x v="219"/>
    <d v="2012-11-17T00:00:00"/>
    <s v="First Class"/>
    <s v="MH-17785"/>
    <s v="Maya Herman"/>
    <x v="1"/>
    <x v="0"/>
    <s v="New York City"/>
    <x v="15"/>
    <n v="10035"/>
    <x v="3"/>
    <s v="OFF-ST-10003058"/>
    <x v="1"/>
    <x v="4"/>
    <s v="Eldon Mobile Mega Data Cart  Mega Stackable  Add-On Trays"/>
    <n v="70.949999999999989"/>
    <n v="3"/>
    <n v="0"/>
    <n v="20.575499999999998"/>
  </r>
  <r>
    <n v="6188"/>
    <x v="3080"/>
    <x v="1"/>
    <x v="219"/>
    <d v="2012-11-17T00:00:00"/>
    <s v="First Class"/>
    <s v="MH-17785"/>
    <s v="Maya Herman"/>
    <x v="1"/>
    <x v="0"/>
    <s v="New York City"/>
    <x v="15"/>
    <n v="10035"/>
    <x v="3"/>
    <s v="OFF-BI-10003963"/>
    <x v="1"/>
    <x v="8"/>
    <s v="Cardinal Holdit Data Disk Pockets"/>
    <n v="34.944000000000003"/>
    <n v="6"/>
    <n v="0.2"/>
    <n v="11.793599999999998"/>
  </r>
  <r>
    <n v="6189"/>
    <x v="3080"/>
    <x v="1"/>
    <x v="219"/>
    <d v="2012-11-17T00:00:00"/>
    <s v="First Class"/>
    <s v="MH-17785"/>
    <s v="Maya Herman"/>
    <x v="1"/>
    <x v="0"/>
    <s v="New York City"/>
    <x v="15"/>
    <n v="10035"/>
    <x v="3"/>
    <s v="OFF-AR-10001955"/>
    <x v="1"/>
    <x v="6"/>
    <s v="Newell 319"/>
    <n v="119.03999999999999"/>
    <n v="6"/>
    <n v="0"/>
    <n v="35.711999999999989"/>
  </r>
  <r>
    <n v="6190"/>
    <x v="3081"/>
    <x v="3"/>
    <x v="1095"/>
    <d v="2014-04-09T00:00:00"/>
    <s v="Standard Class"/>
    <s v="AM-10705"/>
    <s v="Anne McFarland"/>
    <x v="0"/>
    <x v="0"/>
    <s v="Des Plaines"/>
    <x v="10"/>
    <n v="60016"/>
    <x v="2"/>
    <s v="TEC-PH-10004345"/>
    <x v="2"/>
    <x v="7"/>
    <s v="Cisco SPA 502G IP Phone"/>
    <n v="383.84000000000003"/>
    <n v="4"/>
    <n v="0.2"/>
    <n v="47.97999999999999"/>
  </r>
  <r>
    <n v="6191"/>
    <x v="3082"/>
    <x v="0"/>
    <x v="435"/>
    <d v="2013-12-29T00:00:00"/>
    <s v="Standard Class"/>
    <s v="JM-15535"/>
    <s v="Jessica Myrick"/>
    <x v="0"/>
    <x v="0"/>
    <s v="New York City"/>
    <x v="15"/>
    <n v="10035"/>
    <x v="3"/>
    <s v="FUR-FU-10003192"/>
    <x v="0"/>
    <x v="5"/>
    <s v="Luxo Adjustable Task Clamp Lamp"/>
    <n v="799.56000000000006"/>
    <n v="9"/>
    <n v="0"/>
    <n v="207.88559999999998"/>
  </r>
  <r>
    <n v="6192"/>
    <x v="3083"/>
    <x v="3"/>
    <x v="1096"/>
    <d v="2014-12-14T00:00:00"/>
    <s v="Same Day"/>
    <s v="MW-18220"/>
    <s v="Mitch Webber"/>
    <x v="0"/>
    <x v="0"/>
    <s v="Seattle"/>
    <x v="4"/>
    <n v="98103"/>
    <x v="1"/>
    <s v="OFF-ST-10001325"/>
    <x v="1"/>
    <x v="4"/>
    <s v="Sterilite Officeware Hinged File Box"/>
    <n v="31.44"/>
    <n v="3"/>
    <n v="0"/>
    <n v="8.4888000000000012"/>
  </r>
  <r>
    <n v="6193"/>
    <x v="3084"/>
    <x v="3"/>
    <x v="66"/>
    <d v="2014-12-27T00:00:00"/>
    <s v="Standard Class"/>
    <s v="AG-10330"/>
    <s v="Alex Grayson"/>
    <x v="0"/>
    <x v="0"/>
    <s v="Houston"/>
    <x v="5"/>
    <n v="77095"/>
    <x v="2"/>
    <s v="OFF-PA-10000019"/>
    <x v="1"/>
    <x v="10"/>
    <s v="Xerox 1931"/>
    <n v="25.920000000000005"/>
    <n v="5"/>
    <n v="0.2"/>
    <n v="9.0719999999999992"/>
  </r>
  <r>
    <n v="6194"/>
    <x v="3084"/>
    <x v="3"/>
    <x v="66"/>
    <d v="2014-12-27T00:00:00"/>
    <s v="Standard Class"/>
    <s v="AG-10330"/>
    <s v="Alex Grayson"/>
    <x v="0"/>
    <x v="0"/>
    <s v="Houston"/>
    <x v="5"/>
    <n v="77095"/>
    <x v="2"/>
    <s v="OFF-BI-10003429"/>
    <x v="1"/>
    <x v="8"/>
    <s v="Cardinal HOLDit! Binder Insert Strips,Extra Strips"/>
    <n v="6.3299999999999992"/>
    <n v="5"/>
    <n v="0.8"/>
    <n v="-9.8114999999999988"/>
  </r>
  <r>
    <n v="6195"/>
    <x v="3084"/>
    <x v="3"/>
    <x v="66"/>
    <d v="2014-12-27T00:00:00"/>
    <s v="Standard Class"/>
    <s v="AG-10330"/>
    <s v="Alex Grayson"/>
    <x v="0"/>
    <x v="0"/>
    <s v="Houston"/>
    <x v="5"/>
    <n v="77095"/>
    <x v="2"/>
    <s v="OFF-PA-10000176"/>
    <x v="1"/>
    <x v="10"/>
    <s v="Xerox 1887"/>
    <n v="75.88"/>
    <n v="5"/>
    <n v="0.2"/>
    <n v="26.557999999999993"/>
  </r>
  <r>
    <n v="6196"/>
    <x v="3085"/>
    <x v="3"/>
    <x v="208"/>
    <d v="2014-10-29T00:00:00"/>
    <s v="Standard Class"/>
    <s v="CM-12160"/>
    <s v="Charles McCrossin"/>
    <x v="0"/>
    <x v="0"/>
    <s v="Philadelphia"/>
    <x v="9"/>
    <n v="19143"/>
    <x v="3"/>
    <s v="TEC-PH-10004165"/>
    <x v="2"/>
    <x v="7"/>
    <s v="Mitel MiVoice 5330e IP Phone"/>
    <n v="329.988"/>
    <n v="2"/>
    <n v="0.4"/>
    <n v="-76.997200000000021"/>
  </r>
  <r>
    <n v="6197"/>
    <x v="3085"/>
    <x v="3"/>
    <x v="208"/>
    <d v="2014-10-29T00:00:00"/>
    <s v="Standard Class"/>
    <s v="CM-12160"/>
    <s v="Charles McCrossin"/>
    <x v="0"/>
    <x v="0"/>
    <s v="Philadelphia"/>
    <x v="9"/>
    <n v="19143"/>
    <x v="3"/>
    <s v="OFF-ST-10000352"/>
    <x v="1"/>
    <x v="4"/>
    <s v="Acco Perma 2700 Stacking Storage Drawers"/>
    <n v="71.376000000000005"/>
    <n v="3"/>
    <n v="0.2"/>
    <n v="-4.460999999999995"/>
  </r>
  <r>
    <n v="6198"/>
    <x v="3086"/>
    <x v="1"/>
    <x v="50"/>
    <d v="2012-11-17T00:00:00"/>
    <s v="Standard Class"/>
    <s v="RA-19915"/>
    <s v="Russell Applegate"/>
    <x v="0"/>
    <x v="0"/>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x v="0"/>
    <s v="Columbus"/>
    <x v="14"/>
    <n v="47201"/>
    <x v="2"/>
    <s v="TEC-PH-10001536"/>
    <x v="2"/>
    <x v="7"/>
    <s v="Spigen Samsung Galaxy S5 Case Wallet"/>
    <n v="50.97"/>
    <n v="3"/>
    <n v="0"/>
    <n v="13.252199999999997"/>
  </r>
  <r>
    <n v="6200"/>
    <x v="3086"/>
    <x v="1"/>
    <x v="50"/>
    <d v="2012-11-17T00:00:00"/>
    <s v="Standard Class"/>
    <s v="RA-19915"/>
    <s v="Russell Applegate"/>
    <x v="0"/>
    <x v="0"/>
    <s v="Columbus"/>
    <x v="14"/>
    <n v="47201"/>
    <x v="2"/>
    <s v="OFF-PA-10001790"/>
    <x v="1"/>
    <x v="10"/>
    <s v="Xerox 1910"/>
    <n v="96.08"/>
    <n v="2"/>
    <n v="0"/>
    <n v="46.118399999999994"/>
  </r>
  <r>
    <n v="6201"/>
    <x v="3087"/>
    <x v="1"/>
    <x v="392"/>
    <d v="2012-04-20T00:00:00"/>
    <s v="Standard Class"/>
    <s v="SB-20185"/>
    <s v="Sarah Brown"/>
    <x v="0"/>
    <x v="0"/>
    <s v="Evanston"/>
    <x v="10"/>
    <n v="60201"/>
    <x v="2"/>
    <s v="TEC-CO-10001766"/>
    <x v="2"/>
    <x v="16"/>
    <s v="Canon PC940 Copier"/>
    <n v="1439.9680000000001"/>
    <n v="4"/>
    <n v="0.2"/>
    <n v="485.98919999999993"/>
  </r>
  <r>
    <n v="6202"/>
    <x v="3087"/>
    <x v="1"/>
    <x v="392"/>
    <d v="2012-04-20T00:00:00"/>
    <s v="Standard Class"/>
    <s v="SB-20185"/>
    <s v="Sarah Brown"/>
    <x v="0"/>
    <x v="0"/>
    <s v="Evanston"/>
    <x v="10"/>
    <n v="60201"/>
    <x v="2"/>
    <s v="TEC-AC-10004396"/>
    <x v="2"/>
    <x v="11"/>
    <s v="Logitech Keyboard K120"/>
    <n v="43.5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s v="Columbus"/>
    <x v="24"/>
    <n v="43229"/>
    <x v="3"/>
    <s v="TEC-PH-10001305"/>
    <x v="2"/>
    <x v="7"/>
    <s v="Panasonic KX TS208W Corded phone"/>
    <n v="235.15199999999999"/>
    <n v="8"/>
    <n v="0.4"/>
    <n v="-47.030399999999986"/>
  </r>
  <r>
    <n v="6205"/>
    <x v="3090"/>
    <x v="3"/>
    <x v="96"/>
    <d v="2014-12-04T00:00:00"/>
    <s v="First Class"/>
    <s v="MG-17650"/>
    <s v="Matthew Grinstein"/>
    <x v="2"/>
    <x v="0"/>
    <s v="Marion"/>
    <x v="24"/>
    <n v="43302"/>
    <x v="3"/>
    <s v="FUR-FU-10002885"/>
    <x v="0"/>
    <x v="5"/>
    <s v="Magna Visual Magnetic Picture Hangers"/>
    <n v="7.7120000000000006"/>
    <n v="2"/>
    <n v="0.2"/>
    <n v="1.7352000000000005"/>
  </r>
  <r>
    <n v="6206"/>
    <x v="3091"/>
    <x v="0"/>
    <x v="201"/>
    <d v="2013-10-25T00:00:00"/>
    <s v="Second Class"/>
    <s v="CM-12445"/>
    <s v="Chuck Magee"/>
    <x v="0"/>
    <x v="0"/>
    <s v="Houston"/>
    <x v="5"/>
    <n v="77095"/>
    <x v="2"/>
    <s v="OFF-PA-10000726"/>
    <x v="1"/>
    <x v="10"/>
    <s v="Black Print Carbonless Snap-Off Rapid Letter, 8 1/2&quot; x 7&quot;"/>
    <n v="51.016000000000005"/>
    <n v="7"/>
    <n v="0.2"/>
    <n v="15.942499999999992"/>
  </r>
  <r>
    <n v="6207"/>
    <x v="3091"/>
    <x v="0"/>
    <x v="201"/>
    <d v="2013-10-25T00:00:00"/>
    <s v="Second Class"/>
    <s v="CM-12445"/>
    <s v="Chuck Magee"/>
    <x v="0"/>
    <x v="0"/>
    <s v="Houston"/>
    <x v="5"/>
    <n v="77095"/>
    <x v="2"/>
    <s v="OFF-FA-10003112"/>
    <x v="1"/>
    <x v="13"/>
    <s v="Staples"/>
    <n v="25.248000000000001"/>
    <n v="4"/>
    <n v="0.2"/>
    <n v="7.8899999999999979"/>
  </r>
  <r>
    <n v="6208"/>
    <x v="3091"/>
    <x v="0"/>
    <x v="201"/>
    <d v="2013-10-25T00:00:00"/>
    <s v="Second Class"/>
    <s v="CM-12445"/>
    <s v="Chuck Magee"/>
    <x v="0"/>
    <x v="0"/>
    <s v="Houston"/>
    <x v="5"/>
    <n v="77095"/>
    <x v="2"/>
    <s v="FUR-CH-10002372"/>
    <x v="0"/>
    <x v="1"/>
    <s v="Office Star - Ergonomically Designed Knee Chair"/>
    <n v="56.686"/>
    <n v="1"/>
    <n v="0.3"/>
    <n v="-14.576399999999996"/>
  </r>
  <r>
    <n v="6209"/>
    <x v="3092"/>
    <x v="3"/>
    <x v="365"/>
    <d v="2014-10-04T00:00:00"/>
    <s v="Standard Class"/>
    <s v="ME-18010"/>
    <s v="Michelle Ellison"/>
    <x v="1"/>
    <x v="0"/>
    <s v="Marion"/>
    <x v="24"/>
    <n v="43302"/>
    <x v="3"/>
    <s v="OFF-ST-10000563"/>
    <x v="1"/>
    <x v="4"/>
    <s v="Fellowes Bankers Box Stor/Drawer Steel Plus"/>
    <n v="51.168000000000006"/>
    <n v="2"/>
    <n v="0.2"/>
    <n v="-6.3960000000000008"/>
  </r>
  <r>
    <n v="6210"/>
    <x v="3093"/>
    <x v="3"/>
    <x v="238"/>
    <d v="2014-08-26T00:00:00"/>
    <s v="Standard Class"/>
    <s v="YS-21880"/>
    <s v="Yana Sorensen"/>
    <x v="1"/>
    <x v="0"/>
    <s v="Seattle"/>
    <x v="4"/>
    <n v="98103"/>
    <x v="1"/>
    <s v="OFF-BI-10003925"/>
    <x v="1"/>
    <x v="8"/>
    <s v="Fellowes PB300 Plastic Comb Binding Machine"/>
    <n v="2793.5280000000002"/>
    <n v="9"/>
    <n v="0.2"/>
    <n v="942.81569999999988"/>
  </r>
  <r>
    <n v="6211"/>
    <x v="3093"/>
    <x v="3"/>
    <x v="238"/>
    <d v="2014-08-26T00:00:00"/>
    <s v="Standard Class"/>
    <s v="YS-21880"/>
    <s v="Yana Sorensen"/>
    <x v="1"/>
    <x v="0"/>
    <s v="Seattle"/>
    <x v="4"/>
    <n v="98103"/>
    <x v="1"/>
    <s v="OFF-ST-10003306"/>
    <x v="1"/>
    <x v="4"/>
    <s v="Letter Size Cart"/>
    <n v="1000.0200000000001"/>
    <n v="7"/>
    <n v="0"/>
    <n v="290.00579999999991"/>
  </r>
  <r>
    <n v="6212"/>
    <x v="3093"/>
    <x v="3"/>
    <x v="238"/>
    <d v="2014-08-26T00:00:00"/>
    <s v="Standard Class"/>
    <s v="YS-21880"/>
    <s v="Yana Sorensen"/>
    <x v="1"/>
    <x v="0"/>
    <s v="Seattle"/>
    <x v="4"/>
    <n v="98103"/>
    <x v="1"/>
    <s v="FUR-FU-10001475"/>
    <x v="0"/>
    <x v="5"/>
    <s v="Contract Clock, 14&quot;, Brown"/>
    <n v="65.94"/>
    <n v="3"/>
    <n v="0"/>
    <n v="22.419600000000003"/>
  </r>
  <r>
    <n v="6213"/>
    <x v="3094"/>
    <x v="3"/>
    <x v="105"/>
    <d v="2014-11-17T00:00:00"/>
    <s v="Second Class"/>
    <s v="MB-17305"/>
    <s v="Maria Bertelson"/>
    <x v="0"/>
    <x v="0"/>
    <s v="Longview"/>
    <x v="4"/>
    <n v="98632"/>
    <x v="1"/>
    <s v="OFF-FA-10003495"/>
    <x v="1"/>
    <x v="13"/>
    <s v="Staples"/>
    <n v="18.240000000000002"/>
    <n v="3"/>
    <n v="0"/>
    <n v="9.120000000000001"/>
  </r>
  <r>
    <n v="6214"/>
    <x v="3094"/>
    <x v="3"/>
    <x v="105"/>
    <d v="2014-11-17T00:00:00"/>
    <s v="Second Class"/>
    <s v="MB-17305"/>
    <s v="Maria Bertelson"/>
    <x v="0"/>
    <x v="0"/>
    <s v="Longview"/>
    <x v="4"/>
    <n v="98632"/>
    <x v="1"/>
    <s v="OFF-AP-10004708"/>
    <x v="1"/>
    <x v="9"/>
    <s v="Fellowes Superior 10 Outlet Split Surge Protector"/>
    <n v="76.12"/>
    <n v="2"/>
    <n v="0"/>
    <n v="22.074799999999996"/>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600000000002"/>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s v="Trenton"/>
    <x v="12"/>
    <n v="48183"/>
    <x v="2"/>
    <s v="TEC-PH-10001557"/>
    <x v="2"/>
    <x v="7"/>
    <s v="Pyle PMP37LED"/>
    <n v="191.98"/>
    <n v="2"/>
    <n v="0"/>
    <n v="51.834599999999995"/>
  </r>
  <r>
    <n v="6221"/>
    <x v="3098"/>
    <x v="0"/>
    <x v="201"/>
    <d v="2013-10-27T00:00:00"/>
    <s v="Standard Class"/>
    <s v="JS-16030"/>
    <s v="Joy Smith"/>
    <x v="0"/>
    <x v="0"/>
    <s v="Trenton"/>
    <x v="12"/>
    <n v="48183"/>
    <x v="2"/>
    <s v="OFF-ST-10000617"/>
    <x v="1"/>
    <x v="4"/>
    <s v="Woodgrain Magazine Files by Perma"/>
    <n v="20.86"/>
    <n v="7"/>
    <n v="0"/>
    <n v="1.4601999999999977"/>
  </r>
  <r>
    <n v="6222"/>
    <x v="3099"/>
    <x v="3"/>
    <x v="32"/>
    <d v="2014-09-19T00:00:00"/>
    <s v="Second Class"/>
    <s v="JB-16000"/>
    <s v="Joy Bell-"/>
    <x v="0"/>
    <x v="0"/>
    <s v="Los Angeles"/>
    <x v="1"/>
    <n v="90045"/>
    <x v="1"/>
    <s v="OFF-LA-10000121"/>
    <x v="1"/>
    <x v="2"/>
    <s v="Avery 48"/>
    <n v="56.699999999999996"/>
    <n v="9"/>
    <n v="0"/>
    <n v="26.081999999999997"/>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x v="0"/>
    <s v="Hendersonville"/>
    <x v="18"/>
    <n v="37075"/>
    <x v="0"/>
    <s v="OFF-AR-10000422"/>
    <x v="1"/>
    <x v="6"/>
    <s v="Pencil and Crayon Sharpener"/>
    <n v="12.263999999999999"/>
    <n v="7"/>
    <n v="0.2"/>
    <n v="1.0730999999999993"/>
  </r>
  <r>
    <n v="6225"/>
    <x v="3100"/>
    <x v="3"/>
    <x v="331"/>
    <d v="2014-12-28T00:00:00"/>
    <s v="Standard Class"/>
    <s v="DK-12985"/>
    <s v="Darren Koutras"/>
    <x v="0"/>
    <x v="0"/>
    <s v="Hendersonville"/>
    <x v="18"/>
    <n v="37075"/>
    <x v="0"/>
    <s v="OFF-ST-10004123"/>
    <x v="1"/>
    <x v="4"/>
    <s v="Safco Industrial Wire Shelving System"/>
    <n v="218.35200000000003"/>
    <n v="3"/>
    <n v="0.2"/>
    <n v="-54.588000000000008"/>
  </r>
  <r>
    <n v="6226"/>
    <x v="3101"/>
    <x v="1"/>
    <x v="348"/>
    <d v="2012-10-09T00:00:00"/>
    <s v="Standard Class"/>
    <s v="JF-15490"/>
    <s v="Jeremy Farry"/>
    <x v="0"/>
    <x v="0"/>
    <s v="Portland"/>
    <x v="21"/>
    <n v="97206"/>
    <x v="1"/>
    <s v="FUR-BO-10003660"/>
    <x v="0"/>
    <x v="0"/>
    <s v="Bush Cubix Collection Bookcases, Fully Assembled"/>
    <n v="66.294000000000011"/>
    <n v="1"/>
    <n v="0.7"/>
    <n v="-103.86059999999998"/>
  </r>
  <r>
    <n v="6227"/>
    <x v="3101"/>
    <x v="1"/>
    <x v="348"/>
    <d v="2012-10-09T00:00:00"/>
    <s v="Standard Class"/>
    <s v="JF-15490"/>
    <s v="Jeremy Farry"/>
    <x v="0"/>
    <x v="0"/>
    <s v="Portland"/>
    <x v="21"/>
    <n v="97206"/>
    <x v="1"/>
    <s v="FUR-CH-10000422"/>
    <x v="0"/>
    <x v="1"/>
    <s v="Global Highback Leather Tilter in Burgundy"/>
    <n v="291.16800000000001"/>
    <n v="4"/>
    <n v="0.2"/>
    <n v="-14.558399999999978"/>
  </r>
  <r>
    <n v="6228"/>
    <x v="3102"/>
    <x v="2"/>
    <x v="981"/>
    <d v="2011-11-07T00:00:00"/>
    <s v="Standard Class"/>
    <s v="PO-18850"/>
    <s v="Patrick O'Brill"/>
    <x v="0"/>
    <x v="0"/>
    <s v="Irving"/>
    <x v="5"/>
    <n v="75061"/>
    <x v="2"/>
    <s v="TEC-PH-10002923"/>
    <x v="2"/>
    <x v="7"/>
    <s v="Logitech B530 USB Headset - headset - Full size, Binaural"/>
    <n v="88.77600000000001"/>
    <n v="3"/>
    <n v="0.2"/>
    <n v="7.7679000000000009"/>
  </r>
  <r>
    <n v="6229"/>
    <x v="3103"/>
    <x v="0"/>
    <x v="115"/>
    <d v="2013-01-27T00:00:00"/>
    <s v="Standard Class"/>
    <s v="BT-11530"/>
    <s v="Bradley Talbott"/>
    <x v="2"/>
    <x v="0"/>
    <s v="Cleveland"/>
    <x v="24"/>
    <n v="44105"/>
    <x v="3"/>
    <s v="TEC-PH-10004093"/>
    <x v="2"/>
    <x v="7"/>
    <s v="Panasonic Kx-TS550"/>
    <n v="110.376"/>
    <n v="4"/>
    <n v="0.4"/>
    <n v="-20.235600000000005"/>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21"/>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400000000005"/>
  </r>
  <r>
    <n v="6235"/>
    <x v="3105"/>
    <x v="3"/>
    <x v="220"/>
    <d v="2014-09-12T00:00:00"/>
    <s v="Same Day"/>
    <s v="JF-15415"/>
    <s v="Jennifer Ferguson"/>
    <x v="0"/>
    <x v="0"/>
    <s v="Seattle"/>
    <x v="4"/>
    <n v="98105"/>
    <x v="1"/>
    <s v="OFF-BI-10004600"/>
    <x v="1"/>
    <x v="8"/>
    <s v="Ibico Ibimaster 300 Manual Binding System"/>
    <n v="1471.96"/>
    <n v="5"/>
    <n v="0.2"/>
    <n v="459.98749999999995"/>
  </r>
  <r>
    <n v="6236"/>
    <x v="3105"/>
    <x v="3"/>
    <x v="220"/>
    <d v="2014-09-12T00:00:00"/>
    <s v="Same Day"/>
    <s v="JF-15415"/>
    <s v="Jennifer Ferguson"/>
    <x v="0"/>
    <x v="0"/>
    <s v="Seattle"/>
    <x v="4"/>
    <n v="98105"/>
    <x v="1"/>
    <s v="TEC-PH-10000127"/>
    <x v="2"/>
    <x v="7"/>
    <s v="iOttie XL Car Mount"/>
    <n v="79.959999999999994"/>
    <n v="5"/>
    <n v="0.2"/>
    <n v="-17.991000000000003"/>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6000000000002"/>
    <n v="4"/>
    <n v="0.2"/>
    <n v="9.2176000000000009"/>
  </r>
  <r>
    <n v="6239"/>
    <x v="3108"/>
    <x v="1"/>
    <x v="295"/>
    <d v="2012-12-16T00:00:00"/>
    <s v="Standard Class"/>
    <s v="HA-14905"/>
    <s v="Helen Abelman"/>
    <x v="0"/>
    <x v="0"/>
    <s v="San Jose"/>
    <x v="1"/>
    <n v="95123"/>
    <x v="1"/>
    <s v="FUR-FU-10004597"/>
    <x v="0"/>
    <x v="5"/>
    <s v="Eldon Cleatmat Chair Mats for Medium Pile Carpets"/>
    <n v="166.5"/>
    <n v="3"/>
    <n v="0"/>
    <n v="21.64500000000001"/>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7999999999997"/>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40000000000002"/>
    <n v="2"/>
    <n v="0.7"/>
    <n v="-14.591999999999999"/>
  </r>
  <r>
    <n v="6244"/>
    <x v="3112"/>
    <x v="0"/>
    <x v="390"/>
    <d v="2013-11-29T00:00:00"/>
    <s v="Standard Class"/>
    <s v="CR-12580"/>
    <s v="Clay Rozendal"/>
    <x v="2"/>
    <x v="0"/>
    <s v="Bellevue"/>
    <x v="4"/>
    <n v="98006"/>
    <x v="1"/>
    <s v="OFF-SU-10004782"/>
    <x v="1"/>
    <x v="14"/>
    <s v="Elite 5&quot; Scissors"/>
    <n v="25.349999999999998"/>
    <n v="3"/>
    <n v="0"/>
    <n v="7.6049999999999978"/>
  </r>
  <r>
    <n v="6245"/>
    <x v="3113"/>
    <x v="1"/>
    <x v="312"/>
    <d v="2012-11-25T00:00:00"/>
    <s v="Standard Class"/>
    <s v="KB-16405"/>
    <s v="Katrina Bavinger"/>
    <x v="2"/>
    <x v="0"/>
    <s v="Seattle"/>
    <x v="4"/>
    <n v="98105"/>
    <x v="1"/>
    <s v="OFF-AR-10002067"/>
    <x v="1"/>
    <x v="6"/>
    <s v="Newell 334"/>
    <n v="119.03999999999999"/>
    <n v="6"/>
    <n v="0"/>
    <n v="30.950400000000002"/>
  </r>
  <r>
    <n v="6246"/>
    <x v="3113"/>
    <x v="1"/>
    <x v="312"/>
    <d v="2012-11-25T00:00:00"/>
    <s v="Standard Class"/>
    <s v="KB-16405"/>
    <s v="Katrina Bavinger"/>
    <x v="2"/>
    <x v="0"/>
    <s v="Seattle"/>
    <x v="4"/>
    <n v="98105"/>
    <x v="1"/>
    <s v="FUR-FU-10002364"/>
    <x v="0"/>
    <x v="5"/>
    <s v="Eldon Expressions Wood Desk Accessories, Oak"/>
    <n v="22.14"/>
    <n v="3"/>
    <n v="0"/>
    <n v="6.4205999999999976"/>
  </r>
  <r>
    <n v="6247"/>
    <x v="3113"/>
    <x v="1"/>
    <x v="312"/>
    <d v="2012-11-25T00:00:00"/>
    <s v="Standard Class"/>
    <s v="KB-16405"/>
    <s v="Katrina Bavinger"/>
    <x v="2"/>
    <x v="0"/>
    <s v="Seattle"/>
    <x v="4"/>
    <n v="98105"/>
    <x v="1"/>
    <s v="TEC-AC-10002018"/>
    <x v="2"/>
    <x v="11"/>
    <s v="AmazonBasics 3-Button USB Wired Mouse"/>
    <n v="13.98"/>
    <n v="2"/>
    <n v="0"/>
    <n v="6.0114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000000000005"/>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39999999999997"/>
    <n v="1"/>
    <n v="0.8"/>
    <n v="-6.344100000000001"/>
  </r>
  <r>
    <n v="6253"/>
    <x v="3116"/>
    <x v="2"/>
    <x v="884"/>
    <d v="2011-04-07T00:00:00"/>
    <s v="Same Day"/>
    <s v="VM-21685"/>
    <s v="Valerie Mitchum"/>
    <x v="2"/>
    <x v="0"/>
    <s v="Marietta"/>
    <x v="32"/>
    <n v="30062"/>
    <x v="0"/>
    <s v="OFF-PA-10003441"/>
    <x v="1"/>
    <x v="10"/>
    <s v="Xerox 226"/>
    <n v="58.320000000000007"/>
    <n v="9"/>
    <n v="0"/>
    <n v="27.993600000000001"/>
  </r>
  <r>
    <n v="6254"/>
    <x v="3116"/>
    <x v="2"/>
    <x v="884"/>
    <d v="2011-04-07T00:00:00"/>
    <s v="Same Day"/>
    <s v="VM-21685"/>
    <s v="Valerie Mitchum"/>
    <x v="2"/>
    <x v="0"/>
    <s v="Marietta"/>
    <x v="32"/>
    <n v="30062"/>
    <x v="0"/>
    <s v="TEC-PH-10004922"/>
    <x v="2"/>
    <x v="7"/>
    <s v="RCA Visys Integrated PBX 8-Line Router"/>
    <n v="200.96999999999997"/>
    <n v="3"/>
    <n v="0"/>
    <n v="50.242500000000007"/>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60000000000016"/>
    <n v="4"/>
    <n v="0.2"/>
    <n v="3.4495999999999993"/>
  </r>
  <r>
    <n v="6257"/>
    <x v="3119"/>
    <x v="1"/>
    <x v="684"/>
    <d v="2012-09-08T00:00:00"/>
    <s v="Second Class"/>
    <s v="AT-10435"/>
    <s v="Alyssa Tate"/>
    <x v="2"/>
    <x v="0"/>
    <s v="Tamarac"/>
    <x v="2"/>
    <n v="33319"/>
    <x v="0"/>
    <s v="OFF-BI-10003166"/>
    <x v="1"/>
    <x v="8"/>
    <s v="GBC Plasticlear Binding Covers"/>
    <n v="3.4440000000000008"/>
    <n v="1"/>
    <n v="0.7"/>
    <n v="-2.5255999999999998"/>
  </r>
  <r>
    <n v="6258"/>
    <x v="3120"/>
    <x v="3"/>
    <x v="808"/>
    <d v="2014-11-07T00:00:00"/>
    <s v="Second Class"/>
    <s v="AR-10825"/>
    <s v="Anthony Rawles"/>
    <x v="1"/>
    <x v="0"/>
    <s v="Columbus"/>
    <x v="24"/>
    <n v="43229"/>
    <x v="3"/>
    <s v="OFF-SU-10000646"/>
    <x v="1"/>
    <x v="14"/>
    <s v="Premier Automatic Letter Opener"/>
    <n v="384.59200000000004"/>
    <n v="2"/>
    <n v="0.2"/>
    <n v="-81.725799999999978"/>
  </r>
  <r>
    <n v="6259"/>
    <x v="3121"/>
    <x v="1"/>
    <x v="262"/>
    <d v="2012-03-30T00:00:00"/>
    <s v="Second Class"/>
    <s v="JH-15820"/>
    <s v="John Huston"/>
    <x v="0"/>
    <x v="0"/>
    <s v="New York City"/>
    <x v="15"/>
    <n v="10009"/>
    <x v="3"/>
    <s v="OFF-EN-10004459"/>
    <x v="1"/>
    <x v="12"/>
    <s v="Security-Tint Envelopes"/>
    <n v="22.919999999999998"/>
    <n v="3"/>
    <n v="0"/>
    <n v="11.230799999999999"/>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2"/>
    <n v="3"/>
    <n v="0.2"/>
    <n v="4.9247999999999985"/>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199999999996"/>
    <n v="7"/>
    <n v="0.8"/>
    <n v="-729.91380000000004"/>
  </r>
  <r>
    <n v="6264"/>
    <x v="3126"/>
    <x v="3"/>
    <x v="1024"/>
    <d v="2014-05-11T00:00:00"/>
    <s v="Standard Class"/>
    <s v="YS-21880"/>
    <s v="Yana Sorensen"/>
    <x v="1"/>
    <x v="0"/>
    <s v="Columbus"/>
    <x v="32"/>
    <n v="31907"/>
    <x v="0"/>
    <s v="OFF-BI-10004965"/>
    <x v="1"/>
    <x v="8"/>
    <s v="Ibico Covers for Plastic or Wire Binding Elements"/>
    <n v="34.5"/>
    <n v="3"/>
    <n v="0"/>
    <n v="15.524999999999999"/>
  </r>
  <r>
    <n v="6265"/>
    <x v="3127"/>
    <x v="0"/>
    <x v="1099"/>
    <d v="2013-10-07T00:00:00"/>
    <s v="Same Day"/>
    <s v="JH-15910"/>
    <s v="Jonathan Howell"/>
    <x v="0"/>
    <x v="0"/>
    <s v="Tulsa"/>
    <x v="26"/>
    <n v="74133"/>
    <x v="2"/>
    <s v="OFF-BI-10004654"/>
    <x v="1"/>
    <x v="8"/>
    <s v="Avery Binding System Hidden Tab Executive Style Index Sets"/>
    <n v="28.849999999999998"/>
    <n v="5"/>
    <n v="0"/>
    <n v="14.424999999999999"/>
  </r>
  <r>
    <n v="6266"/>
    <x v="3128"/>
    <x v="2"/>
    <x v="935"/>
    <d v="2011-11-08T00:00:00"/>
    <s v="Standard Class"/>
    <s v="AT-10735"/>
    <s v="Annie Thurman"/>
    <x v="0"/>
    <x v="0"/>
    <s v="Nashville"/>
    <x v="18"/>
    <n v="37211"/>
    <x v="0"/>
    <s v="OFF-PA-10000141"/>
    <x v="1"/>
    <x v="10"/>
    <s v="Ampad Evidence Wirebond Steno Books, 6&quot; x 9&quot;"/>
    <n v="3.4880000000000004"/>
    <n v="2"/>
    <n v="0.2"/>
    <n v="1.1771999999999998"/>
  </r>
  <r>
    <n v="6267"/>
    <x v="3128"/>
    <x v="2"/>
    <x v="935"/>
    <d v="2011-11-08T00:00:00"/>
    <s v="Standard Class"/>
    <s v="AT-10735"/>
    <s v="Annie Thurman"/>
    <x v="0"/>
    <x v="0"/>
    <s v="Nashville"/>
    <x v="18"/>
    <n v="37211"/>
    <x v="0"/>
    <s v="OFF-PA-10001019"/>
    <x v="1"/>
    <x v="10"/>
    <s v="Xerox 1884"/>
    <n v="143.85600000000002"/>
    <n v="9"/>
    <n v="0.2"/>
    <n v="48.551399999999994"/>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0000000000003"/>
    <n v="5"/>
    <n v="0"/>
    <n v="10.327"/>
  </r>
  <r>
    <n v="6270"/>
    <x v="3130"/>
    <x v="3"/>
    <x v="574"/>
    <d v="2014-12-07T00:00:00"/>
    <s v="Standard Class"/>
    <s v="BB-11545"/>
    <s v="Brenda Bowman"/>
    <x v="1"/>
    <x v="0"/>
    <s v="Oakland"/>
    <x v="1"/>
    <n v="94601"/>
    <x v="1"/>
    <s v="TEC-PH-10001448"/>
    <x v="2"/>
    <x v="7"/>
    <s v="Anker Astro 15000mAh USB Portable Charger"/>
    <n v="39.992000000000004"/>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s v="Oakland"/>
    <x v="1"/>
    <n v="94601"/>
    <x v="1"/>
    <s v="OFF-AR-10004022"/>
    <x v="1"/>
    <x v="6"/>
    <s v="Panasonic KP-380BK Classic Electric Pencil Sharpener"/>
    <n v="179.89999999999998"/>
    <n v="5"/>
    <n v="0"/>
    <n v="44.974999999999987"/>
  </r>
  <r>
    <n v="6273"/>
    <x v="3131"/>
    <x v="3"/>
    <x v="157"/>
    <d v="2014-12-13T00:00:00"/>
    <s v="First Class"/>
    <s v="AS-10285"/>
    <s v="Alejandro Savely"/>
    <x v="1"/>
    <x v="0"/>
    <s v="Palatine"/>
    <x v="10"/>
    <n v="60067"/>
    <x v="2"/>
    <s v="TEC-AC-10001284"/>
    <x v="2"/>
    <x v="11"/>
    <s v="Enermax Briskie RF Wireless Keyboard and Mouse Combo"/>
    <n v="116.312"/>
    <n v="7"/>
    <n v="0.2"/>
    <n v="23.262400000000003"/>
  </r>
  <r>
    <n v="6274"/>
    <x v="3132"/>
    <x v="0"/>
    <x v="19"/>
    <d v="2013-07-23T00:00:00"/>
    <s v="Second Class"/>
    <s v="DK-13375"/>
    <s v="Dennis Kane"/>
    <x v="0"/>
    <x v="0"/>
    <s v="Seattle"/>
    <x v="4"/>
    <n v="98105"/>
    <x v="1"/>
    <s v="FUR-FU-10001847"/>
    <x v="0"/>
    <x v="5"/>
    <s v="Eldon Image Series Black Desk Accessories"/>
    <n v="12.419999999999998"/>
    <n v="3"/>
    <n v="0"/>
    <n v="4.4711999999999996"/>
  </r>
  <r>
    <n v="6275"/>
    <x v="3132"/>
    <x v="0"/>
    <x v="19"/>
    <d v="2013-07-23T00:00:00"/>
    <s v="Second Class"/>
    <s v="DK-13375"/>
    <s v="Dennis Kane"/>
    <x v="0"/>
    <x v="0"/>
    <s v="Seattle"/>
    <x v="4"/>
    <n v="98105"/>
    <x v="1"/>
    <s v="TEC-AC-10004595"/>
    <x v="2"/>
    <x v="11"/>
    <s v="First Data TMFD35 PIN Pad"/>
    <n v="428.40000000000003"/>
    <n v="3"/>
    <n v="0"/>
    <n v="89.963999999999999"/>
  </r>
  <r>
    <n v="6276"/>
    <x v="3132"/>
    <x v="0"/>
    <x v="19"/>
    <d v="2013-07-23T00:00:00"/>
    <s v="Second Class"/>
    <s v="DK-13375"/>
    <s v="Dennis Kane"/>
    <x v="0"/>
    <x v="0"/>
    <s v="Seattle"/>
    <x v="4"/>
    <n v="98105"/>
    <x v="1"/>
    <s v="FUR-FU-10004164"/>
    <x v="0"/>
    <x v="5"/>
    <s v="Eldon 300 Class Desk Accessories, Black"/>
    <n v="24.75"/>
    <n v="5"/>
    <n v="0"/>
    <n v="10.890000000000002"/>
  </r>
  <r>
    <n v="6277"/>
    <x v="3132"/>
    <x v="0"/>
    <x v="19"/>
    <d v="2013-07-23T00:00:00"/>
    <s v="Second Class"/>
    <s v="DK-13375"/>
    <s v="Dennis Kane"/>
    <x v="0"/>
    <x v="0"/>
    <s v="Seattle"/>
    <x v="4"/>
    <n v="98105"/>
    <x v="1"/>
    <s v="OFF-LA-10001074"/>
    <x v="1"/>
    <x v="2"/>
    <s v="Round Specialty Laser Printer Labels"/>
    <n v="87.71"/>
    <n v="7"/>
    <n v="0"/>
    <n v="41.223699999999994"/>
  </r>
  <r>
    <n v="6278"/>
    <x v="3132"/>
    <x v="0"/>
    <x v="19"/>
    <d v="2013-07-23T00:00:00"/>
    <s v="Second Class"/>
    <s v="DK-13375"/>
    <s v="Dennis Kane"/>
    <x v="0"/>
    <x v="0"/>
    <s v="Seattle"/>
    <x v="4"/>
    <n v="98105"/>
    <x v="1"/>
    <s v="OFF-ST-10000604"/>
    <x v="1"/>
    <x v="4"/>
    <s v="Home/Office Personal File Carts"/>
    <n v="69.52"/>
    <n v="2"/>
    <n v="0"/>
    <n v="17.379999999999995"/>
  </r>
  <r>
    <n v="6279"/>
    <x v="3132"/>
    <x v="0"/>
    <x v="19"/>
    <d v="2013-07-23T00:00:00"/>
    <s v="Second Class"/>
    <s v="DK-13375"/>
    <s v="Dennis Kane"/>
    <x v="0"/>
    <x v="0"/>
    <s v="Seattle"/>
    <x v="4"/>
    <n v="98105"/>
    <x v="1"/>
    <s v="TEC-PH-10000148"/>
    <x v="2"/>
    <x v="7"/>
    <s v="Cyber Acoustics AC-202b Speech Recognition Stereo Headset"/>
    <n v="20.784000000000002"/>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87"/>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4000000000005"/>
    <n v="2"/>
    <n v="0.2"/>
    <n v="9.5735999999999937"/>
  </r>
  <r>
    <n v="6283"/>
    <x v="3134"/>
    <x v="1"/>
    <x v="312"/>
    <d v="2012-11-26T00:00:00"/>
    <s v="Standard Class"/>
    <s v="JK-15205"/>
    <s v="Jamie Kunitz"/>
    <x v="0"/>
    <x v="0"/>
    <s v="Marion"/>
    <x v="24"/>
    <n v="43302"/>
    <x v="3"/>
    <s v="OFF-ST-10003994"/>
    <x v="1"/>
    <x v="4"/>
    <s v="Belkin 19&quot; Center-Weighted Shelf, Gray"/>
    <n v="141.55199999999999"/>
    <n v="3"/>
    <n v="0.2"/>
    <n v="-26.541000000000004"/>
  </r>
  <r>
    <n v="6284"/>
    <x v="3135"/>
    <x v="0"/>
    <x v="446"/>
    <d v="2013-09-29T00:00:00"/>
    <s v="Standard Class"/>
    <s v="EH-13765"/>
    <s v="Edward Hooks"/>
    <x v="1"/>
    <x v="0"/>
    <s v="Los Angeles"/>
    <x v="1"/>
    <n v="90049"/>
    <x v="1"/>
    <s v="OFF-EN-10001453"/>
    <x v="1"/>
    <x v="12"/>
    <s v="Tyvek Interoffice Envelopes, 9 1/2&quot; x 12 1/2&quot;, 100/Box"/>
    <n v="304.89999999999998"/>
    <n v="5"/>
    <n v="0"/>
    <n v="143.30299999999997"/>
  </r>
  <r>
    <n v="6285"/>
    <x v="3135"/>
    <x v="0"/>
    <x v="446"/>
    <d v="2013-09-29T00:00:00"/>
    <s v="Standard Class"/>
    <s v="EH-13765"/>
    <s v="Edward Hooks"/>
    <x v="1"/>
    <x v="0"/>
    <s v="Los Angeles"/>
    <x v="1"/>
    <n v="90049"/>
    <x v="1"/>
    <s v="FUR-CH-10000988"/>
    <x v="0"/>
    <x v="1"/>
    <s v="Hon Olson Stacker Stools"/>
    <n v="563.24"/>
    <n v="5"/>
    <n v="0.2"/>
    <n v="56.324000000000012"/>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s v="Lebanon"/>
    <x v="18"/>
    <n v="37087"/>
    <x v="0"/>
    <s v="TEC-PH-10001061"/>
    <x v="2"/>
    <x v="7"/>
    <s v="Apple iPhone 5C"/>
    <n v="239.976"/>
    <n v="3"/>
    <n v="0.2"/>
    <n v="17.998199999999997"/>
  </r>
  <r>
    <n v="6288"/>
    <x v="3138"/>
    <x v="2"/>
    <x v="1001"/>
    <d v="2011-07-12T00:00:00"/>
    <s v="Standard Class"/>
    <s v="EB-13705"/>
    <s v="Ed Braxton"/>
    <x v="1"/>
    <x v="0"/>
    <s v="San Francisco"/>
    <x v="1"/>
    <n v="94122"/>
    <x v="1"/>
    <s v="FUR-TA-10003715"/>
    <x v="0"/>
    <x v="3"/>
    <s v="Hon 2111 Invitation Series Corner Table"/>
    <n v="502.48800000000006"/>
    <n v="3"/>
    <n v="0.2"/>
    <n v="-87.935400000000044"/>
  </r>
  <r>
    <n v="6289"/>
    <x v="3138"/>
    <x v="2"/>
    <x v="1001"/>
    <d v="2011-07-12T00:00:00"/>
    <s v="Standard Class"/>
    <s v="EB-13705"/>
    <s v="Ed Braxton"/>
    <x v="1"/>
    <x v="0"/>
    <s v="San Francisco"/>
    <x v="1"/>
    <n v="94122"/>
    <x v="1"/>
    <s v="OFF-BI-10001597"/>
    <x v="1"/>
    <x v="8"/>
    <s v="Wilson Jones Ledger-Size, Piano-Hinge Binder, 2&quot;, Blue"/>
    <n v="196.70400000000001"/>
    <n v="6"/>
    <n v="0.2"/>
    <n v="68.846399999999974"/>
  </r>
  <r>
    <n v="6290"/>
    <x v="3139"/>
    <x v="1"/>
    <x v="649"/>
    <d v="2012-03-18T00:00:00"/>
    <s v="Second Class"/>
    <s v="NF-18595"/>
    <s v="Nicole Fjeld"/>
    <x v="2"/>
    <x v="0"/>
    <s v="Chico"/>
    <x v="1"/>
    <n v="95928"/>
    <x v="1"/>
    <s v="FUR-CH-10004063"/>
    <x v="0"/>
    <x v="1"/>
    <s v="Global Deluxe High-Back Manager's Chair"/>
    <n v="915.13600000000008"/>
    <n v="4"/>
    <n v="0.2"/>
    <n v="102.95279999999988"/>
  </r>
  <r>
    <n v="6291"/>
    <x v="3139"/>
    <x v="1"/>
    <x v="649"/>
    <d v="2012-03-18T00:00:00"/>
    <s v="Second Class"/>
    <s v="NF-18595"/>
    <s v="Nicole Fjeld"/>
    <x v="2"/>
    <x v="0"/>
    <s v="Chico"/>
    <x v="1"/>
    <n v="95928"/>
    <x v="1"/>
    <s v="FUR-FU-10001979"/>
    <x v="0"/>
    <x v="5"/>
    <s v="Dana Halogen Swing-Arm Architect Lamp"/>
    <n v="327.76"/>
    <n v="8"/>
    <n v="0"/>
    <n v="91.772800000000018"/>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s v="Los Angeles"/>
    <x v="1"/>
    <n v="90008"/>
    <x v="1"/>
    <s v="TEC-PH-10002923"/>
    <x v="2"/>
    <x v="7"/>
    <s v="Logitech B530 USB Headset - headset - Full size, Binaural"/>
    <n v="88.77600000000001"/>
    <n v="3"/>
    <n v="0.2"/>
    <n v="7.767900000000000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1999999999999"/>
  </r>
  <r>
    <n v="6296"/>
    <x v="3143"/>
    <x v="2"/>
    <x v="129"/>
    <d v="2012-01-01T00:00:00"/>
    <s v="Standard Class"/>
    <s v="AJ-10780"/>
    <s v="Anthony Jacobs"/>
    <x v="1"/>
    <x v="0"/>
    <s v="Beverly"/>
    <x v="31"/>
    <n v="1915"/>
    <x v="3"/>
    <s v="OFF-AP-10002651"/>
    <x v="1"/>
    <x v="9"/>
    <s v="Hoover Upright Vacuum With Dirt Cup"/>
    <n v="1737.1799999999998"/>
    <n v="6"/>
    <n v="0"/>
    <n v="503.78219999999976"/>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199999999988"/>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0999999999984"/>
  </r>
  <r>
    <n v="6301"/>
    <x v="3146"/>
    <x v="2"/>
    <x v="571"/>
    <d v="2011-06-12T00:00:00"/>
    <s v="Standard Class"/>
    <s v="SB-20170"/>
    <s v="Sarah Bern"/>
    <x v="0"/>
    <x v="0"/>
    <s v="Chicago"/>
    <x v="10"/>
    <n v="60623"/>
    <x v="2"/>
    <s v="OFF-BI-10002794"/>
    <x v="1"/>
    <x v="8"/>
    <s v="Avery Trapezoid Ring Binder, 3&quot; Capacity, Black, 1040 sheets"/>
    <n v="24.587999999999994"/>
    <n v="3"/>
    <n v="0.8"/>
    <n v="-38.11140000000001"/>
  </r>
  <r>
    <n v="6302"/>
    <x v="3146"/>
    <x v="2"/>
    <x v="571"/>
    <d v="2011-06-12T00:00:00"/>
    <s v="Standard Class"/>
    <s v="SB-20170"/>
    <s v="Sarah Bern"/>
    <x v="0"/>
    <x v="0"/>
    <s v="Chicago"/>
    <x v="10"/>
    <n v="60623"/>
    <x v="2"/>
    <s v="OFF-EN-10000461"/>
    <x v="1"/>
    <x v="12"/>
    <s v="#10- 4 1/8&quot; x 9 1/2&quot; Recycled Envelopes"/>
    <n v="13.984000000000002"/>
    <n v="2"/>
    <n v="0.2"/>
    <n v="4.7195999999999998"/>
  </r>
  <r>
    <n v="6303"/>
    <x v="3147"/>
    <x v="3"/>
    <x v="51"/>
    <d v="2014-11-28T00:00:00"/>
    <s v="Standard Class"/>
    <s v="AH-10210"/>
    <s v="Alan Hwang"/>
    <x v="0"/>
    <x v="0"/>
    <s v="Dallas"/>
    <x v="5"/>
    <n v="75220"/>
    <x v="2"/>
    <s v="TEC-PH-10001305"/>
    <x v="2"/>
    <x v="7"/>
    <s v="Panasonic KX TS208W Corded phone"/>
    <n v="195.96000000000004"/>
    <n v="5"/>
    <n v="0.2"/>
    <n v="19.596000000000018"/>
  </r>
  <r>
    <n v="6304"/>
    <x v="3148"/>
    <x v="3"/>
    <x v="978"/>
    <d v="2014-06-21T00:00:00"/>
    <s v="Second Class"/>
    <s v="NK-18490"/>
    <s v="Neil Knudson"/>
    <x v="2"/>
    <x v="0"/>
    <s v="Corpus Christi"/>
    <x v="5"/>
    <n v="78415"/>
    <x v="2"/>
    <s v="OFF-PA-10000167"/>
    <x v="1"/>
    <x v="10"/>
    <s v="Xerox 1925"/>
    <n v="74.352000000000004"/>
    <n v="3"/>
    <n v="0.2"/>
    <n v="23.234999999999992"/>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000000000003"/>
    <n v="7"/>
    <n v="0.2"/>
    <n v="-4.1761999999999997"/>
  </r>
  <r>
    <n v="6307"/>
    <x v="3150"/>
    <x v="0"/>
    <x v="254"/>
    <d v="2013-11-07T00:00:00"/>
    <s v="Second Class"/>
    <s v="TP-21565"/>
    <s v="Tracy Poddar"/>
    <x v="1"/>
    <x v="0"/>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x v="0"/>
    <s v="Eugene"/>
    <x v="21"/>
    <n v="97405"/>
    <x v="1"/>
    <s v="OFF-PA-10004353"/>
    <x v="1"/>
    <x v="10"/>
    <s v="Southworth 25% Cotton Premium Laser Paper and Envelopes"/>
    <n v="47.952000000000005"/>
    <n v="3"/>
    <n v="0.2"/>
    <n v="16.783200000000001"/>
  </r>
  <r>
    <n v="6309"/>
    <x v="3150"/>
    <x v="0"/>
    <x v="254"/>
    <d v="2013-11-07T00:00:00"/>
    <s v="Second Class"/>
    <s v="TP-21565"/>
    <s v="Tracy Poddar"/>
    <x v="1"/>
    <x v="0"/>
    <s v="Eugene"/>
    <x v="21"/>
    <n v="97405"/>
    <x v="1"/>
    <s v="FUR-CH-10000229"/>
    <x v="0"/>
    <x v="1"/>
    <s v="Global Enterprise Series Seating High-Back Swivel/Tilt Chairs"/>
    <n v="650.35200000000009"/>
    <n v="3"/>
    <n v="0.2"/>
    <n v="-97.552800000000076"/>
  </r>
  <r>
    <n v="6310"/>
    <x v="3150"/>
    <x v="0"/>
    <x v="254"/>
    <d v="2013-11-07T00:00:00"/>
    <s v="Second Class"/>
    <s v="TP-21565"/>
    <s v="Tracy Poddar"/>
    <x v="1"/>
    <x v="0"/>
    <s v="Eugene"/>
    <x v="21"/>
    <n v="97405"/>
    <x v="1"/>
    <s v="OFF-LA-10003930"/>
    <x v="1"/>
    <x v="2"/>
    <s v="Dot Matrix Printer Tape Reel Labels, White, 5000/Box"/>
    <n v="629.18400000000008"/>
    <n v="8"/>
    <n v="0.2"/>
    <n v="228.07919999999999"/>
  </r>
  <r>
    <n v="6311"/>
    <x v="3150"/>
    <x v="0"/>
    <x v="254"/>
    <d v="2013-11-07T00:00:00"/>
    <s v="Second Class"/>
    <s v="TP-21565"/>
    <s v="Tracy Poddar"/>
    <x v="1"/>
    <x v="0"/>
    <s v="Eugene"/>
    <x v="21"/>
    <n v="97405"/>
    <x v="1"/>
    <s v="OFF-PA-10000176"/>
    <x v="1"/>
    <x v="10"/>
    <s v="Xerox 1887"/>
    <n v="15.176"/>
    <n v="1"/>
    <n v="0.2"/>
    <n v="5.3115999999999985"/>
  </r>
  <r>
    <n v="6312"/>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x v="0"/>
    <s v="Fairfield"/>
    <x v="29"/>
    <n v="6824"/>
    <x v="3"/>
    <s v="OFF-ST-10001932"/>
    <x v="1"/>
    <x v="4"/>
    <s v="Fellowes Staxonsteel Drawer Files"/>
    <n v="579.51"/>
    <n v="3"/>
    <n v="0"/>
    <n v="81.131400000000014"/>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5999999999979"/>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0000000000008"/>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s v="Jacksonville"/>
    <x v="2"/>
    <n v="32216"/>
    <x v="0"/>
    <s v="OFF-PA-10001800"/>
    <x v="1"/>
    <x v="10"/>
    <s v="Xerox 220"/>
    <n v="10.368000000000002"/>
    <n v="2"/>
    <n v="0.2"/>
    <n v="3.6288"/>
  </r>
  <r>
    <n v="6322"/>
    <x v="3156"/>
    <x v="2"/>
    <x v="303"/>
    <d v="2011-10-17T00:00:00"/>
    <s v="Standard Class"/>
    <s v="SP-20545"/>
    <s v="Sibella Parks"/>
    <x v="1"/>
    <x v="0"/>
    <s v="Mount Vernon"/>
    <x v="15"/>
    <n v="10550"/>
    <x v="3"/>
    <s v="OFF-BI-10002764"/>
    <x v="1"/>
    <x v="8"/>
    <s v="Recycled Pressboard Report Cover with Reinforced Top Hinge"/>
    <n v="7.7520000000000007"/>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899999999997"/>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400000000009"/>
  </r>
  <r>
    <n v="6329"/>
    <x v="3160"/>
    <x v="2"/>
    <x v="407"/>
    <d v="2011-01-27T00:00:00"/>
    <s v="Standard Class"/>
    <s v="XP-21865"/>
    <s v="Xylona Preis"/>
    <x v="0"/>
    <x v="0"/>
    <s v="Westland"/>
    <x v="12"/>
    <n v="48185"/>
    <x v="2"/>
    <s v="OFF-BI-10000605"/>
    <x v="1"/>
    <x v="8"/>
    <s v="Acco Pressboard Covers with Storage Hooks, 9 1/2&quot; x 11&quot;, Executive Red"/>
    <n v="19.05"/>
    <n v="5"/>
    <n v="0"/>
    <n v="8.9534999999999982"/>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s v="Westland"/>
    <x v="12"/>
    <n v="48185"/>
    <x v="2"/>
    <s v="OFF-ST-10003123"/>
    <x v="1"/>
    <x v="4"/>
    <s v="Fellowes Bases and Tops For Staxonsteel/High-Stak Systems"/>
    <n v="66.58"/>
    <n v="2"/>
    <n v="0"/>
    <n v="15.979199999999999"/>
  </r>
  <r>
    <n v="6332"/>
    <x v="3160"/>
    <x v="2"/>
    <x v="407"/>
    <d v="2011-01-27T00:00:00"/>
    <s v="Standard Class"/>
    <s v="XP-21865"/>
    <s v="Xylona Preis"/>
    <x v="0"/>
    <x v="0"/>
    <s v="Westland"/>
    <x v="12"/>
    <n v="48185"/>
    <x v="2"/>
    <s v="OFF-AR-10004456"/>
    <x v="1"/>
    <x v="6"/>
    <s v="Panasonic KP-4ABK Battery-Operated Pencil Sharpener"/>
    <n v="43.92"/>
    <n v="3"/>
    <n v="0"/>
    <n v="12.736799999999999"/>
  </r>
  <r>
    <n v="6333"/>
    <x v="3160"/>
    <x v="2"/>
    <x v="407"/>
    <d v="2011-01-27T00:00:00"/>
    <s v="Standard Class"/>
    <s v="XP-21865"/>
    <s v="Xylona Preis"/>
    <x v="0"/>
    <x v="0"/>
    <s v="Westland"/>
    <x v="12"/>
    <n v="48185"/>
    <x v="2"/>
    <s v="FUR-FU-10002268"/>
    <x v="0"/>
    <x v="5"/>
    <s v="Ultra Door Push Plate"/>
    <n v="14.73"/>
    <n v="3"/>
    <n v="0"/>
    <n v="4.8608999999999991"/>
  </r>
  <r>
    <n v="6334"/>
    <x v="3160"/>
    <x v="2"/>
    <x v="407"/>
    <d v="2011-01-27T00:00:00"/>
    <s v="Standard Class"/>
    <s v="XP-21865"/>
    <s v="Xylona Preis"/>
    <x v="0"/>
    <x v="0"/>
    <s v="Westland"/>
    <x v="12"/>
    <n v="48185"/>
    <x v="2"/>
    <s v="OFF-BI-10004364"/>
    <x v="1"/>
    <x v="8"/>
    <s v="Storex Dura Pro Binders"/>
    <n v="29.700000000000003"/>
    <n v="5"/>
    <n v="0"/>
    <n v="13.365"/>
  </r>
  <r>
    <n v="6335"/>
    <x v="3161"/>
    <x v="2"/>
    <x v="384"/>
    <d v="2011-07-15T00:00:00"/>
    <s v="Standard Class"/>
    <s v="MH-17455"/>
    <s v="Mark Hamilton"/>
    <x v="0"/>
    <x v="0"/>
    <s v="New York City"/>
    <x v="15"/>
    <n v="10011"/>
    <x v="3"/>
    <s v="OFF-PA-10001970"/>
    <x v="1"/>
    <x v="10"/>
    <s v="Xerox 1881"/>
    <n v="49.12"/>
    <n v="4"/>
    <n v="0"/>
    <n v="23.086399999999998"/>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599999999997"/>
  </r>
  <r>
    <n v="6338"/>
    <x v="3162"/>
    <x v="0"/>
    <x v="133"/>
    <d v="2013-09-07T00:00:00"/>
    <s v="Standard Class"/>
    <s v="BG-11740"/>
    <s v="Bruce Geld"/>
    <x v="0"/>
    <x v="0"/>
    <s v="Los Angeles"/>
    <x v="1"/>
    <n v="90008"/>
    <x v="1"/>
    <s v="TEC-PH-10004908"/>
    <x v="2"/>
    <x v="7"/>
    <s v="Panasonic KX TS3282W Corded phone"/>
    <n v="339.96000000000004"/>
    <n v="5"/>
    <n v="0.2"/>
    <n v="42.494999999999948"/>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7999999999871"/>
  </r>
  <r>
    <n v="6341"/>
    <x v="3163"/>
    <x v="3"/>
    <x v="361"/>
    <d v="2014-10-10T00:00:00"/>
    <s v="Standard Class"/>
    <s v="TS-21370"/>
    <s v="Todd Sumrall"/>
    <x v="1"/>
    <x v="0"/>
    <s v="New York City"/>
    <x v="15"/>
    <n v="10035"/>
    <x v="3"/>
    <s v="TEC-MA-10001047"/>
    <x v="2"/>
    <x v="15"/>
    <s v="3D Systems Cube Printer, 2nd Generation, Magenta"/>
    <n v="5199.96"/>
    <n v="4"/>
    <n v="0"/>
    <n v="1351.9895999999999"/>
  </r>
  <r>
    <n v="6342"/>
    <x v="3164"/>
    <x v="3"/>
    <x v="413"/>
    <d v="2014-01-03T00:00:00"/>
    <s v="First Class"/>
    <s v="DB-13660"/>
    <s v="Duane Benoit"/>
    <x v="0"/>
    <x v="0"/>
    <s v="Lancaster"/>
    <x v="24"/>
    <n v="43130"/>
    <x v="3"/>
    <s v="OFF-ST-10002554"/>
    <x v="1"/>
    <x v="4"/>
    <s v="Tennsco Industrial Shelving"/>
    <n v="156.512"/>
    <n v="4"/>
    <n v="0.2"/>
    <n v="-35.215199999999996"/>
  </r>
  <r>
    <n v="6343"/>
    <x v="3165"/>
    <x v="1"/>
    <x v="1105"/>
    <d v="2012-03-10T00:00:00"/>
    <s v="First Class"/>
    <s v="EM-14140"/>
    <s v="Eugene Moren"/>
    <x v="2"/>
    <x v="0"/>
    <s v="Newark"/>
    <x v="13"/>
    <n v="19711"/>
    <x v="3"/>
    <s v="TEC-AC-10004469"/>
    <x v="2"/>
    <x v="11"/>
    <s v="Microsoft Sculpt Comfort Mouse"/>
    <n v="119.85000000000001"/>
    <n v="3"/>
    <n v="0"/>
    <n v="52.734000000000009"/>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29999999998"/>
  </r>
  <r>
    <n v="6347"/>
    <x v="3166"/>
    <x v="3"/>
    <x v="179"/>
    <d v="2014-10-21T00:00:00"/>
    <s v="Same Day"/>
    <s v="RB-19465"/>
    <s v="Rick Bensley"/>
    <x v="2"/>
    <x v="0"/>
    <s v="New York City"/>
    <x v="15"/>
    <n v="10024"/>
    <x v="3"/>
    <s v="OFF-LA-10002034"/>
    <x v="1"/>
    <x v="2"/>
    <s v="Avery 478"/>
    <n v="24.55"/>
    <n v="5"/>
    <n v="0"/>
    <n v="12.029499999999999"/>
  </r>
  <r>
    <n v="6348"/>
    <x v="3167"/>
    <x v="1"/>
    <x v="489"/>
    <d v="2012-05-06T00:00:00"/>
    <s v="Standard Class"/>
    <s v="PO-18850"/>
    <s v="Patrick O'Brill"/>
    <x v="0"/>
    <x v="0"/>
    <s v="San Francisco"/>
    <x v="1"/>
    <n v="94109"/>
    <x v="1"/>
    <s v="OFF-BI-10000309"/>
    <x v="1"/>
    <x v="8"/>
    <s v="GBC Twin Loop Wire Binding Elements, 9/16&quot; Spine, Black"/>
    <n v="12.176000000000002"/>
    <n v="1"/>
    <n v="0.2"/>
    <n v="4.4137999999999993"/>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7999999999997"/>
  </r>
  <r>
    <n v="6351"/>
    <x v="3168"/>
    <x v="3"/>
    <x v="213"/>
    <d v="2014-09-09T00:00:00"/>
    <s v="Standard Class"/>
    <s v="AG-10900"/>
    <s v="Arthur Gainer"/>
    <x v="0"/>
    <x v="0"/>
    <s v="Dallas"/>
    <x v="5"/>
    <n v="75217"/>
    <x v="2"/>
    <s v="FUR-FU-10004622"/>
    <x v="0"/>
    <x v="5"/>
    <s v="Eldon Advantage Foldable Chair Mats for Low Pile Carpets"/>
    <n v="108.40000000000002"/>
    <n v="5"/>
    <n v="0.6"/>
    <n v="-105.69000000000003"/>
  </r>
  <r>
    <n v="6352"/>
    <x v="3169"/>
    <x v="3"/>
    <x v="132"/>
    <d v="2014-11-09T00:00:00"/>
    <s v="Standard Class"/>
    <s v="BF-11275"/>
    <s v="Beth Fritzler"/>
    <x v="1"/>
    <x v="0"/>
    <s v="Miami"/>
    <x v="2"/>
    <n v="33178"/>
    <x v="0"/>
    <s v="TEC-PH-10002549"/>
    <x v="2"/>
    <x v="7"/>
    <s v="Polycom SoundPoint IP 450 VoIP phone"/>
    <n v="361.37600000000003"/>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399999999998"/>
  </r>
  <r>
    <n v="6356"/>
    <x v="3172"/>
    <x v="2"/>
    <x v="191"/>
    <d v="2011-10-13T00:00:00"/>
    <s v="Standard Class"/>
    <s v="JD-16015"/>
    <s v="Joy Daniels"/>
    <x v="0"/>
    <x v="0"/>
    <s v="Philadelphia"/>
    <x v="9"/>
    <n v="19120"/>
    <x v="3"/>
    <s v="OFF-ST-10000642"/>
    <x v="1"/>
    <x v="4"/>
    <s v="Tennsco Lockers, Gray"/>
    <n v="83.920000000000016"/>
    <n v="5"/>
    <n v="0.2"/>
    <n v="-13.637000000000011"/>
  </r>
  <r>
    <n v="6357"/>
    <x v="3173"/>
    <x v="3"/>
    <x v="205"/>
    <d v="2014-01-29T00:00:00"/>
    <s v="Standard Class"/>
    <s v="CS-12250"/>
    <s v="Chris Selesnick"/>
    <x v="1"/>
    <x v="0"/>
    <s v="Seattle"/>
    <x v="4"/>
    <n v="98103"/>
    <x v="1"/>
    <s v="OFF-BI-10001757"/>
    <x v="1"/>
    <x v="8"/>
    <s v="Pressboard Hanging Data Binders for Unburst Sheets"/>
    <n v="19.68"/>
    <n v="5"/>
    <n v="0.2"/>
    <n v="6.8879999999999981"/>
  </r>
  <r>
    <n v="6358"/>
    <x v="3173"/>
    <x v="3"/>
    <x v="205"/>
    <d v="2014-01-29T00:00:00"/>
    <s v="Standard Class"/>
    <s v="CS-12250"/>
    <s v="Chris Selesnick"/>
    <x v="1"/>
    <x v="0"/>
    <s v="Seattle"/>
    <x v="4"/>
    <n v="98103"/>
    <x v="1"/>
    <s v="OFF-PA-10004621"/>
    <x v="1"/>
    <x v="10"/>
    <s v="Xerox 212"/>
    <n v="25.92"/>
    <n v="4"/>
    <n v="0"/>
    <n v="12.441600000000001"/>
  </r>
  <r>
    <n v="6359"/>
    <x v="3173"/>
    <x v="3"/>
    <x v="205"/>
    <d v="2014-01-29T00:00:00"/>
    <s v="Standard Class"/>
    <s v="CS-12250"/>
    <s v="Chris Selesnick"/>
    <x v="1"/>
    <x v="0"/>
    <s v="Seattle"/>
    <x v="4"/>
    <n v="98103"/>
    <x v="1"/>
    <s v="OFF-PA-10002262"/>
    <x v="1"/>
    <x v="10"/>
    <s v="Xerox 192"/>
    <n v="6.48"/>
    <n v="1"/>
    <n v="0"/>
    <n v="3.1104000000000003"/>
  </r>
  <r>
    <n v="6360"/>
    <x v="3173"/>
    <x v="3"/>
    <x v="205"/>
    <d v="2014-01-29T00:00:00"/>
    <s v="Standard Class"/>
    <s v="CS-12250"/>
    <s v="Chris Selesnick"/>
    <x v="1"/>
    <x v="0"/>
    <s v="Seattle"/>
    <x v="4"/>
    <n v="98103"/>
    <x v="1"/>
    <s v="TEC-PH-10004100"/>
    <x v="2"/>
    <x v="7"/>
    <s v="Griffin GC17055 Auxiliary Audio Cable"/>
    <n v="86.352000000000004"/>
    <n v="6"/>
    <n v="0.2"/>
    <n v="8.6352000000000011"/>
  </r>
  <r>
    <n v="6361"/>
    <x v="3174"/>
    <x v="1"/>
    <x v="895"/>
    <d v="2012-12-15T00:00:00"/>
    <s v="Standard Class"/>
    <s v="FC-14245"/>
    <s v="Frank Carlisle"/>
    <x v="2"/>
    <x v="0"/>
    <s v="Los Angeles"/>
    <x v="1"/>
    <n v="90032"/>
    <x v="1"/>
    <s v="OFF-AR-10003582"/>
    <x v="1"/>
    <x v="6"/>
    <s v="Boston Electric Pencil Sharpener, Model 1818, Charcoal Black"/>
    <n v="56.3"/>
    <n v="2"/>
    <n v="0"/>
    <n v="15.764000000000003"/>
  </r>
  <r>
    <n v="6362"/>
    <x v="3175"/>
    <x v="2"/>
    <x v="641"/>
    <d v="2011-11-30T00:00:00"/>
    <s v="Standard Class"/>
    <s v="SE-20110"/>
    <s v="Sanjit Engle"/>
    <x v="0"/>
    <x v="0"/>
    <s v="Springfield"/>
    <x v="21"/>
    <n v="97477"/>
    <x v="1"/>
    <s v="OFF-AR-10003179"/>
    <x v="1"/>
    <x v="6"/>
    <s v="Dixon Ticonderoga Core-Lock Colored Pencils"/>
    <n v="51.016000000000005"/>
    <n v="7"/>
    <n v="0.2"/>
    <n v="8.2900999999999954"/>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0000000003"/>
  </r>
  <r>
    <n v="6365"/>
    <x v="3176"/>
    <x v="3"/>
    <x v="610"/>
    <d v="2014-11-26T00:00:00"/>
    <s v="Standard Class"/>
    <s v="CK-12205"/>
    <s v="Chloris Kastensmidt"/>
    <x v="0"/>
    <x v="0"/>
    <s v="Renton"/>
    <x v="4"/>
    <n v="98059"/>
    <x v="1"/>
    <s v="OFF-PA-10003797"/>
    <x v="1"/>
    <x v="10"/>
    <s v="Xerox 209"/>
    <n v="51.84"/>
    <n v="8"/>
    <n v="0"/>
    <n v="24.883200000000002"/>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161"/>
  </r>
  <r>
    <n v="6368"/>
    <x v="3177"/>
    <x v="3"/>
    <x v="1095"/>
    <d v="2014-04-06T00:00:00"/>
    <s v="First Class"/>
    <s v="DS-13030"/>
    <s v="Darrin Sayre"/>
    <x v="2"/>
    <x v="0"/>
    <s v="New York City"/>
    <x v="15"/>
    <n v="10009"/>
    <x v="3"/>
    <s v="TEC-PH-10002262"/>
    <x v="2"/>
    <x v="7"/>
    <s v="LG Electronics Tone+ HBS-730 Bluetooth Headset"/>
    <n v="119.02"/>
    <n v="2"/>
    <n v="0"/>
    <n v="33.325600000000009"/>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000000000008"/>
  </r>
  <r>
    <n v="6371"/>
    <x v="3180"/>
    <x v="0"/>
    <x v="831"/>
    <d v="2013-11-22T00:00:00"/>
    <s v="Same Day"/>
    <s v="JK-16120"/>
    <s v="Julie Kriz"/>
    <x v="2"/>
    <x v="0"/>
    <s v="New York City"/>
    <x v="15"/>
    <n v="10009"/>
    <x v="3"/>
    <s v="FUR-BO-10002598"/>
    <x v="0"/>
    <x v="0"/>
    <s v="Hon Metal Bookcases, Putty"/>
    <n v="113.56800000000001"/>
    <n v="2"/>
    <n v="0.2"/>
    <n v="12.776399999999988"/>
  </r>
  <r>
    <n v="6372"/>
    <x v="3181"/>
    <x v="3"/>
    <x v="621"/>
    <d v="2014-10-06T00:00:00"/>
    <s v="Second Class"/>
    <s v="CC-12430"/>
    <s v="Chuck Clark"/>
    <x v="2"/>
    <x v="0"/>
    <s v="New York City"/>
    <x v="15"/>
    <n v="10009"/>
    <x v="3"/>
    <s v="FUR-FU-10001934"/>
    <x v="0"/>
    <x v="5"/>
    <s v="Magnifier Swing Arm Lamp"/>
    <n v="83.92"/>
    <n v="4"/>
    <n v="0"/>
    <n v="21.819200000000002"/>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6999999999997"/>
    <n v="3"/>
    <n v="0"/>
    <n v="66.954599999999971"/>
  </r>
  <r>
    <n v="6375"/>
    <x v="3182"/>
    <x v="2"/>
    <x v="333"/>
    <d v="2011-05-03T00:00:00"/>
    <s v="Standard Class"/>
    <s v="LA-16780"/>
    <s v="Laura Armstrong"/>
    <x v="1"/>
    <x v="0"/>
    <s v="Memphis"/>
    <x v="18"/>
    <n v="38109"/>
    <x v="0"/>
    <s v="FUR-CH-10001394"/>
    <x v="0"/>
    <x v="1"/>
    <s v="Global Leather Executive Chair"/>
    <n v="561.58400000000006"/>
    <n v="2"/>
    <n v="0.2"/>
    <n v="70.197999999999922"/>
  </r>
  <r>
    <n v="6376"/>
    <x v="3182"/>
    <x v="2"/>
    <x v="333"/>
    <d v="2011-05-03T00:00:00"/>
    <s v="Standard Class"/>
    <s v="LA-16780"/>
    <s v="Laura Armstrong"/>
    <x v="1"/>
    <x v="0"/>
    <s v="Memphis"/>
    <x v="18"/>
    <n v="38109"/>
    <x v="0"/>
    <s v="OFF-ST-10000798"/>
    <x v="1"/>
    <x v="4"/>
    <s v="2300 Heavy-Duty Transfer File Systems by Perma"/>
    <n v="99.920000000000016"/>
    <n v="5"/>
    <n v="0.2"/>
    <n v="-1.249000000000013"/>
  </r>
  <r>
    <n v="6377"/>
    <x v="3183"/>
    <x v="0"/>
    <x v="877"/>
    <d v="2013-10-11T00:00:00"/>
    <s v="First Class"/>
    <s v="AW-10930"/>
    <s v="Arthur Wiediger"/>
    <x v="2"/>
    <x v="0"/>
    <s v="Philadelphia"/>
    <x v="9"/>
    <n v="19143"/>
    <x v="3"/>
    <s v="OFF-LA-10000134"/>
    <x v="1"/>
    <x v="2"/>
    <s v="Avery 511"/>
    <n v="4.9280000000000008"/>
    <n v="2"/>
    <n v="0.2"/>
    <n v="1.7247999999999997"/>
  </r>
  <r>
    <n v="6378"/>
    <x v="3184"/>
    <x v="0"/>
    <x v="272"/>
    <d v="2013-12-23T00:00:00"/>
    <s v="Standard Class"/>
    <s v="BP-11230"/>
    <s v="Benjamin Patterson"/>
    <x v="0"/>
    <x v="0"/>
    <s v="Los Angeles"/>
    <x v="1"/>
    <n v="90004"/>
    <x v="1"/>
    <s v="FUR-FU-10002364"/>
    <x v="0"/>
    <x v="5"/>
    <s v="Eldon Expressions Wood Desk Accessories, Oak"/>
    <n v="14.76"/>
    <n v="2"/>
    <n v="0"/>
    <n v="4.2803999999999984"/>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00000000001"/>
  </r>
  <r>
    <n v="6382"/>
    <x v="3187"/>
    <x v="0"/>
    <x v="892"/>
    <d v="2013-04-03T00:00:00"/>
    <s v="Standard Class"/>
    <s v="TB-21595"/>
    <s v="Troy Blackwell"/>
    <x v="0"/>
    <x v="0"/>
    <s v="Springfield"/>
    <x v="24"/>
    <n v="45503"/>
    <x v="3"/>
    <s v="FUR-BO-10004015"/>
    <x v="0"/>
    <x v="0"/>
    <s v="Bush Andora Bookcase, Maple/Graphite Gray Finish"/>
    <n v="299.97499999999997"/>
    <n v="5"/>
    <n v="0.5"/>
    <n v="-167.98600000000002"/>
  </r>
  <r>
    <n v="6383"/>
    <x v="3187"/>
    <x v="0"/>
    <x v="892"/>
    <d v="2013-04-03T00:00:00"/>
    <s v="Standard Class"/>
    <s v="TB-21595"/>
    <s v="Troy Blackwell"/>
    <x v="0"/>
    <x v="0"/>
    <s v="Springfield"/>
    <x v="24"/>
    <n v="45503"/>
    <x v="3"/>
    <s v="TEC-PH-10000141"/>
    <x v="2"/>
    <x v="7"/>
    <s v="Clearsounds A400"/>
    <n v="158.37599999999998"/>
    <n v="4"/>
    <n v="0.4"/>
    <n v="-36.954399999999993"/>
  </r>
  <r>
    <n v="6384"/>
    <x v="3188"/>
    <x v="3"/>
    <x v="787"/>
    <d v="2014-01-19T00:00:00"/>
    <s v="First Class"/>
    <s v="TB-21250"/>
    <s v="Tim Brockman"/>
    <x v="0"/>
    <x v="0"/>
    <s v="Austin"/>
    <x v="5"/>
    <n v="78745"/>
    <x v="2"/>
    <s v="OFF-BI-10001597"/>
    <x v="1"/>
    <x v="8"/>
    <s v="Wilson Jones Ledger-Size, Piano-Hinge Binder, 2&quot;, Blue"/>
    <n v="32.783999999999992"/>
    <n v="4"/>
    <n v="0.8"/>
    <n v="-52.454400000000007"/>
  </r>
  <r>
    <n v="6385"/>
    <x v="3188"/>
    <x v="3"/>
    <x v="787"/>
    <d v="2014-01-19T00:00:00"/>
    <s v="First Class"/>
    <s v="TB-21250"/>
    <s v="Tim Brockman"/>
    <x v="0"/>
    <x v="0"/>
    <s v="Austin"/>
    <x v="5"/>
    <n v="78745"/>
    <x v="2"/>
    <s v="TEC-AC-10003628"/>
    <x v="2"/>
    <x v="11"/>
    <s v="Logitech 910-002974 M325 Wireless Mouse for Web Scrolling"/>
    <n v="47.984000000000002"/>
    <n v="2"/>
    <n v="0.2"/>
    <n v="14.395200000000004"/>
  </r>
  <r>
    <n v="6386"/>
    <x v="3188"/>
    <x v="3"/>
    <x v="787"/>
    <d v="2014-01-19T00:00:00"/>
    <s v="First Class"/>
    <s v="TB-21250"/>
    <s v="Tim Brockman"/>
    <x v="0"/>
    <x v="0"/>
    <s v="Austin"/>
    <x v="5"/>
    <n v="78745"/>
    <x v="2"/>
    <s v="TEC-AC-10002331"/>
    <x v="2"/>
    <x v="11"/>
    <s v="Maxell 74 Minute CDR, 10/Pack"/>
    <n v="62.591999999999999"/>
    <n v="8"/>
    <n v="0.2"/>
    <n v="13.300799999999999"/>
  </r>
  <r>
    <n v="6387"/>
    <x v="3188"/>
    <x v="3"/>
    <x v="787"/>
    <d v="2014-01-19T00:00:00"/>
    <s v="First Class"/>
    <s v="TB-21250"/>
    <s v="Tim Brockman"/>
    <x v="0"/>
    <x v="0"/>
    <s v="Austin"/>
    <x v="5"/>
    <n v="78745"/>
    <x v="2"/>
    <s v="OFF-BI-10001098"/>
    <x v="1"/>
    <x v="8"/>
    <s v="Acco D-Ring Binder w/DublLock"/>
    <n v="4.2759999999999989"/>
    <n v="1"/>
    <n v="0.8"/>
    <n v="-6.6278000000000006"/>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28"/>
  </r>
  <r>
    <n v="6390"/>
    <x v="3190"/>
    <x v="1"/>
    <x v="1107"/>
    <d v="2012-02-11T00:00:00"/>
    <s v="Standard Class"/>
    <s v="DK-12835"/>
    <s v="Damala Kotsonis"/>
    <x v="1"/>
    <x v="0"/>
    <s v="Springfield"/>
    <x v="17"/>
    <n v="22153"/>
    <x v="0"/>
    <s v="OFF-EN-10000056"/>
    <x v="1"/>
    <x v="12"/>
    <s v="Cameo Buff Policy Envelopes"/>
    <n v="311.14999999999998"/>
    <n v="5"/>
    <n v="0"/>
    <n v="146.24049999999997"/>
  </r>
  <r>
    <n v="6391"/>
    <x v="3190"/>
    <x v="1"/>
    <x v="1107"/>
    <d v="2012-02-11T00:00:00"/>
    <s v="Standard Class"/>
    <s v="DK-12835"/>
    <s v="Damala Kotsonis"/>
    <x v="1"/>
    <x v="0"/>
    <s v="Springfield"/>
    <x v="17"/>
    <n v="22153"/>
    <x v="0"/>
    <s v="OFF-PA-10003349"/>
    <x v="1"/>
    <x v="10"/>
    <s v="Xerox 1957"/>
    <n v="12.96"/>
    <n v="2"/>
    <n v="0"/>
    <n v="6.3504000000000005"/>
  </r>
  <r>
    <n v="6392"/>
    <x v="3191"/>
    <x v="0"/>
    <x v="882"/>
    <d v="2013-12-20T00:00:00"/>
    <s v="Standard Class"/>
    <s v="PK-19075"/>
    <s v="Pete Kriz"/>
    <x v="0"/>
    <x v="0"/>
    <s v="New York City"/>
    <x v="15"/>
    <n v="10011"/>
    <x v="3"/>
    <s v="OFF-PA-10001471"/>
    <x v="1"/>
    <x v="10"/>
    <s v="Strathmore Photo Frame Cards"/>
    <n v="14.62"/>
    <n v="2"/>
    <n v="0"/>
    <n v="6.7251999999999992"/>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82"/>
  </r>
  <r>
    <n v="6398"/>
    <x v="3192"/>
    <x v="3"/>
    <x v="1108"/>
    <d v="2014-11-05T00:00:00"/>
    <s v="Standard Class"/>
    <s v="AH-10120"/>
    <s v="Adrian Hane"/>
    <x v="2"/>
    <x v="0"/>
    <s v="Dallas"/>
    <x v="5"/>
    <n v="75217"/>
    <x v="2"/>
    <s v="OFF-AR-10003651"/>
    <x v="1"/>
    <x v="6"/>
    <s v="Newell 350"/>
    <n v="5.2480000000000002"/>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3999999999976"/>
  </r>
  <r>
    <n v="6402"/>
    <x v="3194"/>
    <x v="3"/>
    <x v="1109"/>
    <d v="2014-06-01T00:00:00"/>
    <s v="First Class"/>
    <s v="BD-11725"/>
    <s v="Bruce Degenhardt"/>
    <x v="0"/>
    <x v="0"/>
    <s v="Lafayette"/>
    <x v="28"/>
    <n v="70506"/>
    <x v="0"/>
    <s v="FUR-BO-10000330"/>
    <x v="0"/>
    <x v="0"/>
    <s v="Sauder Camden County Barrister Bookcase, Planked Cherry Finish"/>
    <n v="241.96"/>
    <n v="2"/>
    <n v="0"/>
    <n v="33.874400000000009"/>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000000000002"/>
    <n v="3"/>
    <n v="0.2"/>
    <n v="19.966499999999982"/>
  </r>
  <r>
    <n v="6406"/>
    <x v="3196"/>
    <x v="3"/>
    <x v="515"/>
    <d v="2014-09-03T00:00:00"/>
    <s v="Second Class"/>
    <s v="BW-11110"/>
    <s v="Bart Watters"/>
    <x v="1"/>
    <x v="0"/>
    <s v="Spokane"/>
    <x v="4"/>
    <n v="99207"/>
    <x v="1"/>
    <s v="FUR-CH-10002331"/>
    <x v="0"/>
    <x v="1"/>
    <s v="Hon 4700 Series Mobuis Mid-Back Task Chairs with Adjustable Arms"/>
    <n v="569.5680000000001"/>
    <n v="2"/>
    <n v="0.2"/>
    <n v="7.119599999999906"/>
  </r>
  <r>
    <n v="6407"/>
    <x v="3196"/>
    <x v="3"/>
    <x v="515"/>
    <d v="2014-09-03T00:00:00"/>
    <s v="Second Class"/>
    <s v="BW-11110"/>
    <s v="Bart Watters"/>
    <x v="1"/>
    <x v="0"/>
    <s v="Spokane"/>
    <x v="4"/>
    <n v="99207"/>
    <x v="1"/>
    <s v="OFF-ST-10002370"/>
    <x v="1"/>
    <x v="4"/>
    <s v="Sortfiler Multipurpose Personal File Organizer, Black"/>
    <n v="149.73000000000002"/>
    <n v="7"/>
    <n v="0"/>
    <n v="43.421699999999994"/>
  </r>
  <r>
    <n v="6408"/>
    <x v="3197"/>
    <x v="3"/>
    <x v="304"/>
    <d v="2014-05-16T00:00:00"/>
    <s v="First Class"/>
    <s v="GT-14710"/>
    <s v="Greg Tran"/>
    <x v="0"/>
    <x v="0"/>
    <s v="Houston"/>
    <x v="5"/>
    <n v="77041"/>
    <x v="2"/>
    <s v="FUR-CH-10003981"/>
    <x v="0"/>
    <x v="1"/>
    <s v="Global Commerce Series Low-Back Swivel/Tilt Chairs"/>
    <n v="899.43"/>
    <n v="5"/>
    <n v="0.3"/>
    <n v="-12.84900000000016"/>
  </r>
  <r>
    <n v="6409"/>
    <x v="3197"/>
    <x v="3"/>
    <x v="304"/>
    <d v="2014-05-16T00:00:00"/>
    <s v="First Class"/>
    <s v="GT-14710"/>
    <s v="Greg Tran"/>
    <x v="0"/>
    <x v="0"/>
    <s v="Houston"/>
    <x v="5"/>
    <n v="77041"/>
    <x v="2"/>
    <s v="OFF-AR-10001446"/>
    <x v="1"/>
    <x v="6"/>
    <s v="Newell 309"/>
    <n v="46.2"/>
    <n v="5"/>
    <n v="0.2"/>
    <n v="5.7749999999999986"/>
  </r>
  <r>
    <n v="6410"/>
    <x v="3197"/>
    <x v="3"/>
    <x v="304"/>
    <d v="2014-05-16T00:00:00"/>
    <s v="First Class"/>
    <s v="GT-14710"/>
    <s v="Greg Tran"/>
    <x v="0"/>
    <x v="0"/>
    <s v="Houston"/>
    <x v="5"/>
    <n v="77041"/>
    <x v="2"/>
    <s v="OFF-PA-10000300"/>
    <x v="1"/>
    <x v="10"/>
    <s v="Xerox 1936"/>
    <n v="47.952000000000005"/>
    <n v="3"/>
    <n v="0.2"/>
    <n v="16.183799999999998"/>
  </r>
  <r>
    <n v="6411"/>
    <x v="3197"/>
    <x v="3"/>
    <x v="304"/>
    <d v="2014-05-16T00:00:00"/>
    <s v="First Class"/>
    <s v="GT-14710"/>
    <s v="Greg Tran"/>
    <x v="0"/>
    <x v="0"/>
    <s v="Houston"/>
    <x v="5"/>
    <n v="77041"/>
    <x v="2"/>
    <s v="TEC-PH-10004071"/>
    <x v="2"/>
    <x v="7"/>
    <s v="PayAnywhere Card Reader"/>
    <n v="7.9920000000000009"/>
    <n v="1"/>
    <n v="0.2"/>
    <n v="0.69930000000000003"/>
  </r>
  <r>
    <n v="6412"/>
    <x v="3197"/>
    <x v="3"/>
    <x v="304"/>
    <d v="2014-05-16T00:00:00"/>
    <s v="First Class"/>
    <s v="GT-14710"/>
    <s v="Greg Tran"/>
    <x v="0"/>
    <x v="0"/>
    <s v="Houston"/>
    <x v="5"/>
    <n v="77041"/>
    <x v="2"/>
    <s v="OFF-PA-10003134"/>
    <x v="1"/>
    <x v="10"/>
    <s v="Xerox 1937"/>
    <n v="76.864000000000004"/>
    <n v="2"/>
    <n v="0.2"/>
    <n v="26.902399999999993"/>
  </r>
  <r>
    <n v="6413"/>
    <x v="3198"/>
    <x v="3"/>
    <x v="629"/>
    <d v="2014-08-24T00:00:00"/>
    <s v="Standard Class"/>
    <s v="AH-10120"/>
    <s v="Adrian Hane"/>
    <x v="2"/>
    <x v="0"/>
    <s v="Louisville"/>
    <x v="0"/>
    <n v="40214"/>
    <x v="0"/>
    <s v="OFF-BI-10002735"/>
    <x v="1"/>
    <x v="8"/>
    <s v="GBC Prestige Therm-A-Bind Covers"/>
    <n v="102.93"/>
    <n v="3"/>
    <n v="0"/>
    <n v="48.377100000000006"/>
  </r>
  <r>
    <n v="6414"/>
    <x v="3198"/>
    <x v="3"/>
    <x v="629"/>
    <d v="2014-08-24T00:00:00"/>
    <s v="Standard Class"/>
    <s v="AH-10120"/>
    <s v="Adrian Hane"/>
    <x v="2"/>
    <x v="0"/>
    <s v="Louisville"/>
    <x v="0"/>
    <n v="40214"/>
    <x v="0"/>
    <s v="TEC-AC-10004510"/>
    <x v="2"/>
    <x v="11"/>
    <s v="Logitech Desktop MK120 Mouse and keyboard Combo"/>
    <n v="98.16"/>
    <n v="6"/>
    <n v="0"/>
    <n v="9.8159999999999954"/>
  </r>
  <r>
    <n v="6415"/>
    <x v="3199"/>
    <x v="3"/>
    <x v="468"/>
    <d v="2014-11-15T00:00:00"/>
    <s v="Second Class"/>
    <s v="DR-12940"/>
    <s v="Daniel Raglin"/>
    <x v="2"/>
    <x v="0"/>
    <s v="Hollywood"/>
    <x v="2"/>
    <n v="33021"/>
    <x v="0"/>
    <s v="OFF-BI-10004099"/>
    <x v="1"/>
    <x v="8"/>
    <s v="GBC VeloBinder Strips"/>
    <n v="11.520000000000001"/>
    <n v="5"/>
    <n v="0.7"/>
    <n v="-7.6799999999999962"/>
  </r>
  <r>
    <n v="6416"/>
    <x v="3200"/>
    <x v="3"/>
    <x v="170"/>
    <d v="2014-08-22T00:00:00"/>
    <s v="Same Day"/>
    <s v="DL-13495"/>
    <s v="Dionis Lloyd"/>
    <x v="1"/>
    <x v="0"/>
    <s v="Chandler"/>
    <x v="16"/>
    <n v="85224"/>
    <x v="1"/>
    <s v="OFF-PA-10003395"/>
    <x v="1"/>
    <x v="10"/>
    <s v="Xerox 1941"/>
    <n v="83.88"/>
    <n v="1"/>
    <n v="0.2"/>
    <n v="29.357999999999997"/>
  </r>
  <r>
    <n v="6417"/>
    <x v="3201"/>
    <x v="0"/>
    <x v="387"/>
    <d v="2013-03-13T00:00:00"/>
    <s v="Standard Class"/>
    <s v="BD-11620"/>
    <s v="Brian DeCherney"/>
    <x v="0"/>
    <x v="0"/>
    <s v="Philadelphia"/>
    <x v="9"/>
    <n v="19120"/>
    <x v="3"/>
    <s v="TEC-PH-10002890"/>
    <x v="2"/>
    <x v="7"/>
    <s v="AT&amp;T 17929 Lendline Telephone"/>
    <n v="108.57600000000001"/>
    <n v="4"/>
    <n v="0.4"/>
    <n v="-25.334400000000002"/>
  </r>
  <r>
    <n v="6418"/>
    <x v="3201"/>
    <x v="0"/>
    <x v="387"/>
    <d v="2013-03-13T00:00:00"/>
    <s v="Standard Class"/>
    <s v="BD-11620"/>
    <s v="Brian DeCherney"/>
    <x v="0"/>
    <x v="0"/>
    <s v="Philadelphia"/>
    <x v="9"/>
    <n v="19120"/>
    <x v="3"/>
    <s v="OFF-FA-10004968"/>
    <x v="1"/>
    <x v="13"/>
    <s v="Rubber Band Ball"/>
    <n v="5.9840000000000009"/>
    <n v="2"/>
    <n v="0.2"/>
    <n v="-1.3463999999999998"/>
  </r>
  <r>
    <n v="6419"/>
    <x v="3202"/>
    <x v="0"/>
    <x v="731"/>
    <d v="2013-11-06T00:00:00"/>
    <s v="Standard Class"/>
    <s v="HW-14935"/>
    <s v="Helen Wasserman"/>
    <x v="1"/>
    <x v="0"/>
    <s v="Tulsa"/>
    <x v="26"/>
    <n v="74133"/>
    <x v="2"/>
    <s v="OFF-SU-10001218"/>
    <x v="1"/>
    <x v="14"/>
    <s v="Fiskars Softgrip Scissors"/>
    <n v="21.96"/>
    <n v="2"/>
    <n v="0"/>
    <n v="6.1488000000000014"/>
  </r>
  <r>
    <n v="6420"/>
    <x v="3202"/>
    <x v="0"/>
    <x v="731"/>
    <d v="2013-11-06T00:00:00"/>
    <s v="Standard Class"/>
    <s v="HW-14935"/>
    <s v="Helen Wasserman"/>
    <x v="1"/>
    <x v="0"/>
    <s v="Tulsa"/>
    <x v="26"/>
    <n v="74133"/>
    <x v="2"/>
    <s v="FUR-CH-10002084"/>
    <x v="0"/>
    <x v="1"/>
    <s v="Hon Mobius Operator's Chair"/>
    <n v="368.96999999999997"/>
    <n v="3"/>
    <n v="0"/>
    <n v="81.173400000000001"/>
  </r>
  <r>
    <n v="6421"/>
    <x v="3202"/>
    <x v="0"/>
    <x v="731"/>
    <d v="2013-11-06T00:00:00"/>
    <s v="Standard Class"/>
    <s v="HW-14935"/>
    <s v="Helen Wasserman"/>
    <x v="1"/>
    <x v="0"/>
    <s v="Tulsa"/>
    <x v="26"/>
    <n v="74133"/>
    <x v="2"/>
    <s v="OFF-AR-10004269"/>
    <x v="1"/>
    <x v="6"/>
    <s v="Newell 31"/>
    <n v="12.39"/>
    <n v="3"/>
    <n v="0"/>
    <n v="3.4692000000000003"/>
  </r>
  <r>
    <n v="6422"/>
    <x v="3202"/>
    <x v="0"/>
    <x v="731"/>
    <d v="2013-11-06T00:00:00"/>
    <s v="Standard Class"/>
    <s v="HW-14935"/>
    <s v="Helen Wasserman"/>
    <x v="1"/>
    <x v="0"/>
    <s v="Tulsa"/>
    <x v="26"/>
    <n v="74133"/>
    <x v="2"/>
    <s v="OFF-ST-10001128"/>
    <x v="1"/>
    <x v="4"/>
    <s v="Carina Mini System Audio Rack, Model AR050B"/>
    <n v="332.94"/>
    <n v="3"/>
    <n v="0"/>
    <n v="9.9882000000000204"/>
  </r>
  <r>
    <n v="6423"/>
    <x v="3203"/>
    <x v="2"/>
    <x v="711"/>
    <d v="2011-08-01T00:00:00"/>
    <s v="Standard Class"/>
    <s v="JO-15145"/>
    <s v="Jack O'Briant"/>
    <x v="1"/>
    <x v="0"/>
    <s v="Draper"/>
    <x v="7"/>
    <n v="84020"/>
    <x v="1"/>
    <s v="TEC-AC-10002006"/>
    <x v="2"/>
    <x v="11"/>
    <s v="Memorex Micro Travel Drive 16 GB"/>
    <n v="111.93"/>
    <n v="7"/>
    <n v="0"/>
    <n v="34.698299999999996"/>
  </r>
  <r>
    <n v="6424"/>
    <x v="3204"/>
    <x v="1"/>
    <x v="1040"/>
    <d v="2012-10-27T00:00:00"/>
    <s v="First Class"/>
    <s v="RD-19660"/>
    <s v="Robert Dilbeck"/>
    <x v="2"/>
    <x v="0"/>
    <s v="Oakland"/>
    <x v="1"/>
    <n v="94601"/>
    <x v="1"/>
    <s v="FUR-CH-10003956"/>
    <x v="0"/>
    <x v="1"/>
    <s v="Novimex High-Tech Fabric Mesh Task Chair"/>
    <n v="454.27200000000005"/>
    <n v="8"/>
    <n v="0.2"/>
    <n v="-73.819200000000052"/>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59999999987"/>
    <n v="4"/>
    <n v="0.4"/>
    <n v="1119.996799999999"/>
  </r>
  <r>
    <n v="6427"/>
    <x v="3206"/>
    <x v="0"/>
    <x v="454"/>
    <d v="2013-05-28T00:00:00"/>
    <s v="Standard Class"/>
    <s v="CC-12370"/>
    <s v="Christopher Conant"/>
    <x v="0"/>
    <x v="0"/>
    <s v="Philadelphia"/>
    <x v="9"/>
    <n v="19120"/>
    <x v="3"/>
    <s v="OFF-BI-10004308"/>
    <x v="1"/>
    <x v="8"/>
    <s v="Avery Legal 4-Ring Binder"/>
    <n v="6.2940000000000014"/>
    <n v="1"/>
    <n v="0.7"/>
    <n v="-4.1959999999999997"/>
  </r>
  <r>
    <n v="6428"/>
    <x v="3206"/>
    <x v="0"/>
    <x v="454"/>
    <d v="2013-05-28T00:00:00"/>
    <s v="Standard Class"/>
    <s v="CC-12370"/>
    <s v="Christopher Conant"/>
    <x v="0"/>
    <x v="0"/>
    <s v="Philadelphia"/>
    <x v="9"/>
    <n v="19120"/>
    <x v="3"/>
    <s v="OFF-PA-10000029"/>
    <x v="1"/>
    <x v="10"/>
    <s v="Xerox 224"/>
    <n v="10.368000000000002"/>
    <n v="2"/>
    <n v="0.2"/>
    <n v="3.6288"/>
  </r>
  <r>
    <n v="6429"/>
    <x v="3206"/>
    <x v="0"/>
    <x v="454"/>
    <d v="2013-05-28T00:00:00"/>
    <s v="Standard Class"/>
    <s v="CC-12370"/>
    <s v="Christopher Conant"/>
    <x v="0"/>
    <x v="0"/>
    <s v="Philadelphia"/>
    <x v="9"/>
    <n v="19120"/>
    <x v="3"/>
    <s v="TEC-PH-10004080"/>
    <x v="2"/>
    <x v="7"/>
    <s v="Avaya 5410 Digital phone"/>
    <n v="122.38199999999999"/>
    <n v="3"/>
    <n v="0.4"/>
    <n v="-24.476399999999998"/>
  </r>
  <r>
    <n v="6430"/>
    <x v="3207"/>
    <x v="2"/>
    <x v="935"/>
    <d v="2011-11-07T00:00:00"/>
    <s v="Standard Class"/>
    <s v="SH-20395"/>
    <s v="Shahid Hopkins"/>
    <x v="0"/>
    <x v="0"/>
    <s v="Jacksonville"/>
    <x v="3"/>
    <n v="28540"/>
    <x v="0"/>
    <s v="OFF-ST-10001558"/>
    <x v="1"/>
    <x v="4"/>
    <s v="Acco Perma 4000 Stacking Storage Drawers"/>
    <n v="25.983999999999998"/>
    <n v="2"/>
    <n v="0.2"/>
    <n v="-1.6239999999999997"/>
  </r>
  <r>
    <n v="6431"/>
    <x v="3207"/>
    <x v="2"/>
    <x v="935"/>
    <d v="2011-11-07T00:00:00"/>
    <s v="Standard Class"/>
    <s v="SH-20395"/>
    <s v="Shahid Hopkins"/>
    <x v="0"/>
    <x v="0"/>
    <s v="Jacksonville"/>
    <x v="3"/>
    <n v="28540"/>
    <x v="0"/>
    <s v="FUR-TA-10001768"/>
    <x v="0"/>
    <x v="3"/>
    <s v="Hon Racetrack Conference Tables"/>
    <n v="945.03600000000006"/>
    <n v="6"/>
    <n v="0.4"/>
    <n v="-299.26140000000009"/>
  </r>
  <r>
    <n v="6432"/>
    <x v="3207"/>
    <x v="2"/>
    <x v="935"/>
    <d v="2011-11-07T00:00:00"/>
    <s v="Standard Class"/>
    <s v="SH-20395"/>
    <s v="Shahid Hopkins"/>
    <x v="0"/>
    <x v="0"/>
    <s v="Jacksonville"/>
    <x v="3"/>
    <n v="28540"/>
    <x v="0"/>
    <s v="OFF-BI-10002982"/>
    <x v="1"/>
    <x v="8"/>
    <s v="Avery Self-Adhesive Photo Pockets for Polaroid Photos"/>
    <n v="14.301000000000002"/>
    <n v="7"/>
    <n v="0.7"/>
    <n v="-10.487400000000001"/>
  </r>
  <r>
    <n v="6433"/>
    <x v="3207"/>
    <x v="2"/>
    <x v="935"/>
    <d v="2011-11-07T00:00:00"/>
    <s v="Standard Class"/>
    <s v="SH-20395"/>
    <s v="Shahid Hopkins"/>
    <x v="0"/>
    <x v="0"/>
    <s v="Jacksonville"/>
    <x v="3"/>
    <n v="28540"/>
    <x v="0"/>
    <s v="FUR-FU-10001468"/>
    <x v="0"/>
    <x v="5"/>
    <s v="Tenex Antistatic Computer Chair Mats"/>
    <n v="410.35199999999998"/>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6"/>
  </r>
  <r>
    <n v="6436"/>
    <x v="3209"/>
    <x v="3"/>
    <x v="837"/>
    <d v="2014-05-30T00:00:00"/>
    <s v="First Class"/>
    <s v="JG-15160"/>
    <s v="James Galang"/>
    <x v="0"/>
    <x v="0"/>
    <s v="Pocatello"/>
    <x v="45"/>
    <n v="83201"/>
    <x v="1"/>
    <s v="FUR-FU-10004963"/>
    <x v="0"/>
    <x v="5"/>
    <s v="Eldon 400 Class Desk Accessories, Black Carbon"/>
    <n v="35"/>
    <n v="4"/>
    <n v="0"/>
    <n v="14.700000000000003"/>
  </r>
  <r>
    <n v="6437"/>
    <x v="3209"/>
    <x v="3"/>
    <x v="837"/>
    <d v="2014-05-30T00:00:00"/>
    <s v="First Class"/>
    <s v="JG-15160"/>
    <s v="James Galang"/>
    <x v="0"/>
    <x v="0"/>
    <s v="Pocatello"/>
    <x v="45"/>
    <n v="83201"/>
    <x v="1"/>
    <s v="OFF-ST-10000025"/>
    <x v="1"/>
    <x v="4"/>
    <s v="Fellowes Stor/Drawer Steel Plus Storage Drawers"/>
    <n v="477.15000000000003"/>
    <n v="5"/>
    <n v="0"/>
    <n v="28.628999999999962"/>
  </r>
  <r>
    <n v="6438"/>
    <x v="3209"/>
    <x v="3"/>
    <x v="837"/>
    <d v="2014-05-30T00:00:00"/>
    <s v="First Class"/>
    <s v="JG-15160"/>
    <s v="James Galang"/>
    <x v="0"/>
    <x v="0"/>
    <s v="Pocatello"/>
    <x v="45"/>
    <n v="83201"/>
    <x v="1"/>
    <s v="TEC-PH-10004389"/>
    <x v="2"/>
    <x v="7"/>
    <s v="Nokia Lumia 925"/>
    <n v="302.37599999999998"/>
    <n v="3"/>
    <n v="0.2"/>
    <n v="22.678200000000018"/>
  </r>
  <r>
    <n v="6439"/>
    <x v="3210"/>
    <x v="3"/>
    <x v="817"/>
    <d v="2014-12-20T00:00:00"/>
    <s v="Standard Class"/>
    <s v="LC-16885"/>
    <s v="Lena Creighton"/>
    <x v="0"/>
    <x v="0"/>
    <s v="Plano"/>
    <x v="5"/>
    <n v="75023"/>
    <x v="2"/>
    <s v="FUR-TA-10000577"/>
    <x v="0"/>
    <x v="3"/>
    <s v="Bretford CR4500 Series Slim Rectangular Table"/>
    <n v="974.98799999999983"/>
    <n v="4"/>
    <n v="0.3"/>
    <n v="-97.49879999999996"/>
  </r>
  <r>
    <n v="6440"/>
    <x v="3211"/>
    <x v="2"/>
    <x v="777"/>
    <d v="2011-10-06T00:00:00"/>
    <s v="First Class"/>
    <s v="CC-12220"/>
    <s v="Chris Cortes"/>
    <x v="0"/>
    <x v="0"/>
    <s v="New York City"/>
    <x v="15"/>
    <n v="10024"/>
    <x v="3"/>
    <s v="FUR-CH-10003298"/>
    <x v="0"/>
    <x v="1"/>
    <s v="Office Star - Contemporary Task Swivel chair with Loop Arms, Charcoal"/>
    <n v="589.41"/>
    <n v="5"/>
    <n v="0.1"/>
    <n v="-6.5490000000000492"/>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799999999998"/>
  </r>
  <r>
    <n v="6443"/>
    <x v="3212"/>
    <x v="0"/>
    <x v="63"/>
    <d v="2013-10-21T00:00:00"/>
    <s v="Standard Class"/>
    <s v="BW-11110"/>
    <s v="Bart Watters"/>
    <x v="1"/>
    <x v="0"/>
    <s v="New York City"/>
    <x v="15"/>
    <n v="10024"/>
    <x v="3"/>
    <s v="OFF-PA-10001295"/>
    <x v="1"/>
    <x v="10"/>
    <s v="Computer Printout Paper with Letter-Trim Perforations"/>
    <n v="37.94"/>
    <n v="2"/>
    <n v="0"/>
    <n v="18.211199999999998"/>
  </r>
  <r>
    <n v="6444"/>
    <x v="3212"/>
    <x v="0"/>
    <x v="63"/>
    <d v="2013-10-21T00:00:00"/>
    <s v="Standard Class"/>
    <s v="BW-11110"/>
    <s v="Bart Watters"/>
    <x v="1"/>
    <x v="0"/>
    <s v="New York City"/>
    <x v="15"/>
    <n v="10024"/>
    <x v="3"/>
    <s v="OFF-LA-10000407"/>
    <x v="1"/>
    <x v="2"/>
    <s v="Avery White Multi-Purpose Labels"/>
    <n v="24.900000000000002"/>
    <n v="5"/>
    <n v="0"/>
    <n v="11.454000000000001"/>
  </r>
  <r>
    <n v="6445"/>
    <x v="3212"/>
    <x v="0"/>
    <x v="63"/>
    <d v="2013-10-21T00:00:00"/>
    <s v="Standard Class"/>
    <s v="BW-11110"/>
    <s v="Bart Watters"/>
    <x v="1"/>
    <x v="0"/>
    <s v="New York City"/>
    <x v="15"/>
    <n v="10024"/>
    <x v="3"/>
    <s v="FUR-FU-10003535"/>
    <x v="0"/>
    <x v="5"/>
    <s v="Howard Miller Distant Time Traveler Alarm Clock"/>
    <n v="82.26"/>
    <n v="3"/>
    <n v="0"/>
    <n v="33.726600000000005"/>
  </r>
  <r>
    <n v="6446"/>
    <x v="3213"/>
    <x v="1"/>
    <x v="616"/>
    <d v="2012-03-10T00:00:00"/>
    <s v="Standard Class"/>
    <s v="JJ-15445"/>
    <s v="Jennifer Jackson"/>
    <x v="0"/>
    <x v="0"/>
    <s v="Chicago"/>
    <x v="10"/>
    <n v="60623"/>
    <x v="2"/>
    <s v="OFF-FA-10000611"/>
    <x v="1"/>
    <x v="13"/>
    <s v="Binder Clips by OIC"/>
    <n v="7.1039999999999992"/>
    <n v="6"/>
    <n v="0.2"/>
    <n v="2.4863999999999997"/>
  </r>
  <r>
    <n v="6447"/>
    <x v="3214"/>
    <x v="3"/>
    <x v="168"/>
    <d v="2014-03-07T00:00:00"/>
    <s v="Second Class"/>
    <s v="TT-21460"/>
    <s v="Tonja Turnell"/>
    <x v="2"/>
    <x v="0"/>
    <s v="Houston"/>
    <x v="5"/>
    <n v="77095"/>
    <x v="2"/>
    <s v="FUR-FU-10004848"/>
    <x v="0"/>
    <x v="5"/>
    <s v="Howard Miller 13-3/4&quot; Diameter Brushed Chrome Round Wall Clock"/>
    <n v="103.50000000000001"/>
    <n v="5"/>
    <n v="0.6"/>
    <n v="-77.625"/>
  </r>
  <r>
    <n v="6448"/>
    <x v="3214"/>
    <x v="3"/>
    <x v="168"/>
    <d v="2014-03-07T00:00:00"/>
    <s v="Second Class"/>
    <s v="TT-21460"/>
    <s v="Tonja Turnell"/>
    <x v="2"/>
    <x v="0"/>
    <s v="Houston"/>
    <x v="5"/>
    <n v="77095"/>
    <x v="2"/>
    <s v="OFF-LA-10002381"/>
    <x v="1"/>
    <x v="2"/>
    <s v="Avery 497"/>
    <n v="2.4640000000000004"/>
    <n v="1"/>
    <n v="0.2"/>
    <n v="0.86239999999999983"/>
  </r>
  <r>
    <n v="6449"/>
    <x v="3214"/>
    <x v="3"/>
    <x v="168"/>
    <d v="2014-03-07T00:00:00"/>
    <s v="Second Class"/>
    <s v="TT-21460"/>
    <s v="Tonja Turnell"/>
    <x v="2"/>
    <x v="0"/>
    <s v="Houston"/>
    <x v="5"/>
    <n v="77095"/>
    <x v="2"/>
    <s v="OFF-ST-10000918"/>
    <x v="1"/>
    <x v="4"/>
    <s v="Crate-A-Files"/>
    <n v="8.7200000000000006"/>
    <n v="1"/>
    <n v="0.2"/>
    <n v="0.65399999999999947"/>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4"/>
  </r>
  <r>
    <n v="6453"/>
    <x v="3216"/>
    <x v="1"/>
    <x v="546"/>
    <d v="2012-12-23T00:00:00"/>
    <s v="Second Class"/>
    <s v="PR-18880"/>
    <s v="Patrick Ryan"/>
    <x v="0"/>
    <x v="0"/>
    <s v="Glenview"/>
    <x v="10"/>
    <n v="60025"/>
    <x v="2"/>
    <s v="TEC-PH-10001750"/>
    <x v="2"/>
    <x v="7"/>
    <s v="Samsung Rugby III"/>
    <n v="158.376"/>
    <n v="3"/>
    <n v="0.2"/>
    <n v="13.857900000000008"/>
  </r>
  <r>
    <n v="6454"/>
    <x v="3217"/>
    <x v="1"/>
    <x v="1049"/>
    <d v="2012-10-13T00:00:00"/>
    <s v="Standard Class"/>
    <s v="BT-11680"/>
    <s v="Brian Thompson"/>
    <x v="0"/>
    <x v="0"/>
    <s v="Houston"/>
    <x v="5"/>
    <n v="77036"/>
    <x v="2"/>
    <s v="OFF-AR-10000657"/>
    <x v="1"/>
    <x v="6"/>
    <s v="Binney &amp; Smith inkTank Desk Highlighter, Chisel Tip, Yellow, 12/Box"/>
    <n v="3.44"/>
    <n v="2"/>
    <n v="0.2"/>
    <n v="0.55899999999999961"/>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8"/>
  </r>
  <r>
    <n v="6457"/>
    <x v="3219"/>
    <x v="2"/>
    <x v="79"/>
    <d v="2011-08-11T00:00:00"/>
    <s v="Standard Class"/>
    <s v="SP-20650"/>
    <s v="Stephanie Phelps"/>
    <x v="1"/>
    <x v="0"/>
    <s v="New York City"/>
    <x v="15"/>
    <n v="10009"/>
    <x v="3"/>
    <s v="TEC-PH-10002468"/>
    <x v="2"/>
    <x v="7"/>
    <s v="Plantronics CS 50-USB - headset - Convertible, Monaural"/>
    <n v="135.99"/>
    <n v="1"/>
    <n v="0"/>
    <n v="36.717300000000009"/>
  </r>
  <r>
    <n v="6458"/>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x v="0"/>
    <s v="Baltimore"/>
    <x v="39"/>
    <n v="21215"/>
    <x v="3"/>
    <s v="OFF-AR-10001919"/>
    <x v="1"/>
    <x v="6"/>
    <s v="OIC #2 Pencils, Medium Soft"/>
    <n v="3.76"/>
    <n v="2"/>
    <n v="0"/>
    <n v="1.0903999999999998"/>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5"/>
  </r>
  <r>
    <n v="6463"/>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0000000000008"/>
    <n v="6"/>
    <n v="0.2"/>
    <n v="6.3719999999999999"/>
  </r>
  <r>
    <n v="6467"/>
    <x v="3223"/>
    <x v="3"/>
    <x v="1053"/>
    <d v="2014-05-26T00:00:00"/>
    <s v="Second Class"/>
    <s v="EH-13945"/>
    <s v="Eric Hoffmann"/>
    <x v="0"/>
    <x v="0"/>
    <s v="Los Angeles"/>
    <x v="1"/>
    <n v="90008"/>
    <x v="1"/>
    <s v="TEC-AC-10002331"/>
    <x v="2"/>
    <x v="11"/>
    <s v="Maxell 74 Minute CDR, 10/Pack"/>
    <n v="68.459999999999994"/>
    <n v="7"/>
    <n v="0"/>
    <n v="25.330199999999998"/>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4999999999993"/>
    <n v="5"/>
    <n v="0"/>
    <n v="176.38600000000002"/>
  </r>
  <r>
    <n v="6470"/>
    <x v="3224"/>
    <x v="0"/>
    <x v="499"/>
    <d v="2013-12-09T00:00:00"/>
    <s v="Standard Class"/>
    <s v="DB-13270"/>
    <s v="Deborah Brumfield"/>
    <x v="2"/>
    <x v="0"/>
    <s v="Providence"/>
    <x v="34"/>
    <n v="2908"/>
    <x v="3"/>
    <s v="FUR-FU-10004864"/>
    <x v="0"/>
    <x v="5"/>
    <s v="Eldon 500 Class Desk Accessories"/>
    <n v="72.42"/>
    <n v="6"/>
    <n v="0"/>
    <n v="23.898600000000002"/>
  </r>
  <r>
    <n v="6471"/>
    <x v="3225"/>
    <x v="1"/>
    <x v="1111"/>
    <d v="2012-09-02T00:00:00"/>
    <s v="Standard Class"/>
    <s v="CC-12100"/>
    <s v="Chad Cunningham"/>
    <x v="2"/>
    <x v="0"/>
    <s v="Detroit"/>
    <x v="12"/>
    <n v="48234"/>
    <x v="2"/>
    <s v="TEC-PH-10001750"/>
    <x v="2"/>
    <x v="7"/>
    <s v="Samsung Rugby III"/>
    <n v="131.97999999999999"/>
    <n v="2"/>
    <n v="0"/>
    <n v="35.634600000000006"/>
  </r>
  <r>
    <n v="6472"/>
    <x v="3225"/>
    <x v="1"/>
    <x v="1111"/>
    <d v="2012-09-02T00:00:00"/>
    <s v="Standard Class"/>
    <s v="CC-12100"/>
    <s v="Chad Cunningham"/>
    <x v="2"/>
    <x v="0"/>
    <s v="Detroit"/>
    <x v="12"/>
    <n v="48234"/>
    <x v="2"/>
    <s v="TEC-AC-10004510"/>
    <x v="2"/>
    <x v="11"/>
    <s v="Logitech Desktop MK120 Mouse and keyboard Combo"/>
    <n v="114.52"/>
    <n v="7"/>
    <n v="0"/>
    <n v="11.451999999999995"/>
  </r>
  <r>
    <n v="6473"/>
    <x v="3226"/>
    <x v="2"/>
    <x v="571"/>
    <d v="2011-06-10T00:00:00"/>
    <s v="Standard Class"/>
    <s v="VT-21700"/>
    <s v="Valerie Takahito"/>
    <x v="2"/>
    <x v="0"/>
    <s v="Houston"/>
    <x v="5"/>
    <n v="77070"/>
    <x v="2"/>
    <s v="OFF-LA-10001074"/>
    <x v="1"/>
    <x v="2"/>
    <s v="Round Specialty Laser Printer Labels"/>
    <n v="100.24000000000001"/>
    <n v="10"/>
    <n v="0.2"/>
    <n v="33.830999999999989"/>
  </r>
  <r>
    <n v="6474"/>
    <x v="3227"/>
    <x v="0"/>
    <x v="196"/>
    <d v="2013-03-21T00:00:00"/>
    <s v="Second Class"/>
    <s v="DB-13060"/>
    <s v="Dave Brooks"/>
    <x v="0"/>
    <x v="0"/>
    <s v="Columbia"/>
    <x v="18"/>
    <n v="38401"/>
    <x v="0"/>
    <s v="OFF-AP-10003590"/>
    <x v="1"/>
    <x v="9"/>
    <s v="Hoover WindTunnel Plus Canister Vacuum"/>
    <n v="871.80000000000007"/>
    <n v="3"/>
    <n v="0.2"/>
    <n v="87.180000000000092"/>
  </r>
  <r>
    <n v="6475"/>
    <x v="3228"/>
    <x v="2"/>
    <x v="1112"/>
    <d v="2011-01-16T00:00:00"/>
    <s v="First Class"/>
    <s v="BS-11590"/>
    <s v="Brendan Sweed"/>
    <x v="1"/>
    <x v="0"/>
    <s v="Philadelphia"/>
    <x v="9"/>
    <n v="19140"/>
    <x v="3"/>
    <s v="FUR-BO-10003433"/>
    <x v="0"/>
    <x v="0"/>
    <s v="Sauder Cornerstone Collection Library"/>
    <n v="61.96"/>
    <n v="4"/>
    <n v="0.5"/>
    <n v="-53.285600000000009"/>
  </r>
  <r>
    <n v="6476"/>
    <x v="3229"/>
    <x v="3"/>
    <x v="95"/>
    <d v="2014-06-11T00:00:00"/>
    <s v="Standard Class"/>
    <s v="NR-18550"/>
    <s v="Nick Radford"/>
    <x v="0"/>
    <x v="0"/>
    <s v="Pembroke Pines"/>
    <x v="2"/>
    <n v="33024"/>
    <x v="0"/>
    <s v="OFF-BI-10002432"/>
    <x v="1"/>
    <x v="8"/>
    <s v="Wilson Jones Standard D-Ring Binders"/>
    <n v="4.5540000000000003"/>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x v="0"/>
    <s v="Pembroke Pines"/>
    <x v="2"/>
    <n v="33024"/>
    <x v="0"/>
    <s v="TEC-AC-10003832"/>
    <x v="2"/>
    <x v="11"/>
    <s v="Logitech P710e Mobile Speakerphone"/>
    <n v="205.99200000000002"/>
    <n v="1"/>
    <n v="0.2"/>
    <n v="-2.5749000000000279"/>
  </r>
  <r>
    <n v="6479"/>
    <x v="3229"/>
    <x v="3"/>
    <x v="95"/>
    <d v="2014-06-11T00:00:00"/>
    <s v="Standard Class"/>
    <s v="NR-18550"/>
    <s v="Nick Radford"/>
    <x v="0"/>
    <x v="0"/>
    <s v="Pembroke Pines"/>
    <x v="2"/>
    <n v="33024"/>
    <x v="0"/>
    <s v="OFF-PA-10000809"/>
    <x v="1"/>
    <x v="10"/>
    <s v="Xerox 206"/>
    <n v="15.552000000000003"/>
    <n v="3"/>
    <n v="0.2"/>
    <n v="5.4432"/>
  </r>
  <r>
    <n v="6480"/>
    <x v="3229"/>
    <x v="3"/>
    <x v="95"/>
    <d v="2014-06-11T00:00:00"/>
    <s v="Standard Class"/>
    <s v="NR-18550"/>
    <s v="Nick Radford"/>
    <x v="0"/>
    <x v="0"/>
    <s v="Pembroke Pines"/>
    <x v="2"/>
    <n v="33024"/>
    <x v="0"/>
    <s v="TEC-PH-10000441"/>
    <x v="2"/>
    <x v="7"/>
    <s v="VTech DS6151"/>
    <n v="503.96000000000004"/>
    <n v="5"/>
    <n v="0.2"/>
    <n v="50.396000000000015"/>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799999999998"/>
    <n v="2"/>
    <n v="0.2"/>
    <n v="0"/>
  </r>
  <r>
    <n v="6483"/>
    <x v="3229"/>
    <x v="3"/>
    <x v="95"/>
    <d v="2014-06-11T00:00:00"/>
    <s v="Standard Class"/>
    <s v="NR-18550"/>
    <s v="Nick Radford"/>
    <x v="0"/>
    <x v="0"/>
    <s v="Pembroke Pines"/>
    <x v="2"/>
    <n v="33024"/>
    <x v="0"/>
    <s v="TEC-AC-10002942"/>
    <x v="2"/>
    <x v="11"/>
    <s v="WD My Passport Ultra 1TB Portable External Hard Drive"/>
    <n v="110.4"/>
    <n v="2"/>
    <n v="0.2"/>
    <n v="-4.140000000000007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x v="0"/>
    <s v="New York City"/>
    <x v="15"/>
    <n v="10011"/>
    <x v="3"/>
    <s v="TEC-MA-10003173"/>
    <x v="2"/>
    <x v="15"/>
    <s v="Hewlett-Packard 300S Scientific Calculator"/>
    <n v="78.66"/>
    <n v="6"/>
    <n v="0"/>
    <n v="36.183599999999991"/>
  </r>
  <r>
    <n v="6486"/>
    <x v="3230"/>
    <x v="3"/>
    <x v="95"/>
    <d v="2014-06-10T00:00:00"/>
    <s v="Standard Class"/>
    <s v="KN-16390"/>
    <s v="Katherine Nockton"/>
    <x v="1"/>
    <x v="0"/>
    <s v="New York City"/>
    <x v="15"/>
    <n v="10011"/>
    <x v="3"/>
    <s v="OFF-PA-10004156"/>
    <x v="1"/>
    <x v="10"/>
    <s v="Xerox 188"/>
    <n v="45.36"/>
    <n v="4"/>
    <n v="0"/>
    <n v="22.226399999999998"/>
  </r>
  <r>
    <n v="6487"/>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x v="0"/>
    <s v="Jacksonville"/>
    <x v="3"/>
    <n v="28540"/>
    <x v="0"/>
    <s v="OFF-BI-10000948"/>
    <x v="1"/>
    <x v="8"/>
    <s v="GBC Laser Imprintable Binding System Covers, Desert Sand"/>
    <n v="12.843000000000002"/>
    <n v="3"/>
    <n v="0.7"/>
    <n v="-9.8462999999999994"/>
  </r>
  <r>
    <n v="6489"/>
    <x v="3231"/>
    <x v="1"/>
    <x v="1113"/>
    <d v="2012-03-26T00:00:00"/>
    <s v="Standard Class"/>
    <s v="JW-16075"/>
    <s v="Julia West"/>
    <x v="0"/>
    <x v="0"/>
    <s v="Jacksonville"/>
    <x v="3"/>
    <n v="28540"/>
    <x v="0"/>
    <s v="OFF-PA-10002254"/>
    <x v="1"/>
    <x v="10"/>
    <s v="Xerox 1883"/>
    <n v="295.45600000000002"/>
    <n v="14"/>
    <n v="0.2"/>
    <n v="96.023199999999974"/>
  </r>
  <r>
    <n v="6490"/>
    <x v="3232"/>
    <x v="3"/>
    <x v="20"/>
    <d v="2014-09-25T00:00:00"/>
    <s v="Standard Class"/>
    <s v="JM-15535"/>
    <s v="Jessica Myrick"/>
    <x v="0"/>
    <x v="0"/>
    <s v="New York City"/>
    <x v="15"/>
    <n v="10011"/>
    <x v="3"/>
    <s v="OFF-PA-10004782"/>
    <x v="1"/>
    <x v="10"/>
    <s v="Xerox 228"/>
    <n v="32.400000000000006"/>
    <n v="5"/>
    <n v="0"/>
    <n v="15.552000000000001"/>
  </r>
  <r>
    <n v="6491"/>
    <x v="3233"/>
    <x v="2"/>
    <x v="1114"/>
    <d v="2011-09-19T00:00:00"/>
    <s v="Standard Class"/>
    <s v="MF-18250"/>
    <s v="Monica Federle"/>
    <x v="1"/>
    <x v="0"/>
    <s v="Philadelphia"/>
    <x v="9"/>
    <n v="19120"/>
    <x v="3"/>
    <s v="FUR-FU-10000222"/>
    <x v="0"/>
    <x v="5"/>
    <s v="Seth Thomas 16&quot; Steel Case Clock"/>
    <n v="103.93599999999999"/>
    <n v="4"/>
    <n v="0.2"/>
    <n v="16.889599999999998"/>
  </r>
  <r>
    <n v="6492"/>
    <x v="3234"/>
    <x v="0"/>
    <x v="73"/>
    <d v="2013-11-26T00:00:00"/>
    <s v="Standard Class"/>
    <s v="FA-14230"/>
    <s v="Frank Atkinson"/>
    <x v="1"/>
    <x v="0"/>
    <s v="Orlando"/>
    <x v="2"/>
    <n v="32839"/>
    <x v="0"/>
    <s v="FUR-BO-10004695"/>
    <x v="0"/>
    <x v="0"/>
    <s v="O'Sullivan 2-Door Barrister Bookcase in Odessa Pine"/>
    <n v="289.56799999999998"/>
    <n v="2"/>
    <n v="0.2"/>
    <n v="10.858799999999974"/>
  </r>
  <r>
    <n v="6493"/>
    <x v="3234"/>
    <x v="0"/>
    <x v="73"/>
    <d v="2013-11-26T00:00:00"/>
    <s v="Standard Class"/>
    <s v="FA-14230"/>
    <s v="Frank Atkinson"/>
    <x v="1"/>
    <x v="0"/>
    <s v="Orlando"/>
    <x v="2"/>
    <n v="32839"/>
    <x v="0"/>
    <s v="OFF-ST-10003327"/>
    <x v="1"/>
    <x v="4"/>
    <s v="Akro-Mils 12-Gallon Tote"/>
    <n v="39.72"/>
    <n v="5"/>
    <n v="0.2"/>
    <n v="4.4684999999999953"/>
  </r>
  <r>
    <n v="6494"/>
    <x v="3234"/>
    <x v="0"/>
    <x v="73"/>
    <d v="2013-11-26T00:00:00"/>
    <s v="Standard Class"/>
    <s v="FA-14230"/>
    <s v="Frank Atkinson"/>
    <x v="1"/>
    <x v="0"/>
    <s v="Orlando"/>
    <x v="2"/>
    <n v="32839"/>
    <x v="0"/>
    <s v="TEC-PH-10003357"/>
    <x v="2"/>
    <x v="7"/>
    <s v="Grandstream GXP2100 Mainstream Business Phone"/>
    <n v="244.768"/>
    <n v="4"/>
    <n v="0.2"/>
    <n v="24.476800000000004"/>
  </r>
  <r>
    <n v="6495"/>
    <x v="3235"/>
    <x v="3"/>
    <x v="960"/>
    <d v="2014-11-02T00:00:00"/>
    <s v="Second Class"/>
    <s v="KH-16510"/>
    <s v="Keith Herrera"/>
    <x v="0"/>
    <x v="0"/>
    <s v="Houston"/>
    <x v="5"/>
    <n v="77095"/>
    <x v="2"/>
    <s v="TEC-AC-10002167"/>
    <x v="2"/>
    <x v="11"/>
    <s v="Imation 8gb Micro Traveldrive Usb 2.0 Flash Drive"/>
    <n v="24"/>
    <n v="2"/>
    <n v="0.2"/>
    <n v="-2.6999999999999993"/>
  </r>
  <r>
    <n v="6496"/>
    <x v="3235"/>
    <x v="3"/>
    <x v="960"/>
    <d v="2014-11-02T00:00:00"/>
    <s v="Second Class"/>
    <s v="KH-16510"/>
    <s v="Keith Herrera"/>
    <x v="0"/>
    <x v="0"/>
    <s v="Houston"/>
    <x v="5"/>
    <n v="77095"/>
    <x v="2"/>
    <s v="OFF-PA-10001937"/>
    <x v="1"/>
    <x v="10"/>
    <s v="Xerox 21"/>
    <n v="15.552000000000003"/>
    <n v="3"/>
    <n v="0.2"/>
    <n v="5.4432"/>
  </r>
  <r>
    <n v="6497"/>
    <x v="3235"/>
    <x v="3"/>
    <x v="960"/>
    <d v="2014-11-02T00:00:00"/>
    <s v="Second Class"/>
    <s v="KH-16510"/>
    <s v="Keith Herrera"/>
    <x v="0"/>
    <x v="0"/>
    <s v="Houston"/>
    <x v="5"/>
    <n v="77095"/>
    <x v="2"/>
    <s v="TEC-AC-10004510"/>
    <x v="2"/>
    <x v="11"/>
    <s v="Logitech Desktop MK120 Mouse and keyboard Combo"/>
    <n v="26.176000000000002"/>
    <n v="2"/>
    <n v="0.2"/>
    <n v="-3.272000000000002"/>
  </r>
  <r>
    <n v="6498"/>
    <x v="3236"/>
    <x v="1"/>
    <x v="1115"/>
    <d v="2012-07-28T00:00:00"/>
    <s v="Standard Class"/>
    <s v="SS-20515"/>
    <s v="Shirley Schmidt"/>
    <x v="2"/>
    <x v="0"/>
    <s v="Louisville"/>
    <x v="0"/>
    <n v="40214"/>
    <x v="0"/>
    <s v="FUR-FU-10001487"/>
    <x v="0"/>
    <x v="5"/>
    <s v="Eldon Expressions Wood and Plastic Desk Accessories, Cherry Wood"/>
    <n v="20.94"/>
    <n v="3"/>
    <n v="0"/>
    <n v="6.0725999999999987"/>
  </r>
  <r>
    <n v="6499"/>
    <x v="3236"/>
    <x v="1"/>
    <x v="1115"/>
    <d v="2012-07-28T00:00:00"/>
    <s v="Standard Class"/>
    <s v="SS-20515"/>
    <s v="Shirley Schmidt"/>
    <x v="2"/>
    <x v="0"/>
    <s v="Louisville"/>
    <x v="0"/>
    <n v="40214"/>
    <x v="0"/>
    <s v="OFF-BI-10000069"/>
    <x v="1"/>
    <x v="8"/>
    <s v="GBC Prepunched Paper, 19-Hole, for Binding Systems, 24-lb"/>
    <n v="135.09"/>
    <n v="9"/>
    <n v="0"/>
    <n v="62.14139999999999"/>
  </r>
  <r>
    <n v="6500"/>
    <x v="3236"/>
    <x v="1"/>
    <x v="1115"/>
    <d v="2012-07-28T00:00:00"/>
    <s v="Standard Class"/>
    <s v="SS-20515"/>
    <s v="Shirley Schmidt"/>
    <x v="2"/>
    <x v="0"/>
    <s v="Louisville"/>
    <x v="0"/>
    <n v="40214"/>
    <x v="0"/>
    <s v="TEC-AC-10003289"/>
    <x v="2"/>
    <x v="11"/>
    <s v="Anker Ultra-Slim Mini Bluetooth 3.0 Wireless Keyboard"/>
    <n v="279.85999999999996"/>
    <n v="14"/>
    <n v="0"/>
    <n v="64.367799999999988"/>
  </r>
  <r>
    <n v="6501"/>
    <x v="3236"/>
    <x v="1"/>
    <x v="1115"/>
    <d v="2012-07-28T00:00:00"/>
    <s v="Standard Class"/>
    <s v="SS-20515"/>
    <s v="Shirley Schmidt"/>
    <x v="2"/>
    <x v="0"/>
    <s v="Louisville"/>
    <x v="0"/>
    <n v="40214"/>
    <x v="0"/>
    <s v="OFF-BI-10000069"/>
    <x v="1"/>
    <x v="8"/>
    <s v="GBC Prepunched Paper, 19-Hole, for Binding Systems, 24-lb"/>
    <n v="90.06"/>
    <n v="6"/>
    <n v="0"/>
    <n v="41.427599999999991"/>
  </r>
  <r>
    <n v="6502"/>
    <x v="3237"/>
    <x v="2"/>
    <x v="981"/>
    <d v="2011-11-06T00:00:00"/>
    <s v="Standard Class"/>
    <s v="LC-17050"/>
    <s v="Liz Carlisle"/>
    <x v="0"/>
    <x v="0"/>
    <s v="Medina"/>
    <x v="24"/>
    <n v="44256"/>
    <x v="3"/>
    <s v="TEC-PH-10001299"/>
    <x v="2"/>
    <x v="7"/>
    <s v="Polycom CX300 Desktop Phone USB VoIP phone"/>
    <n v="539.96399999999994"/>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399999999999"/>
    <n v="3"/>
    <n v="0"/>
    <n v="349.33919999999995"/>
  </r>
  <r>
    <n v="6506"/>
    <x v="3239"/>
    <x v="0"/>
    <x v="190"/>
    <d v="2013-07-01T00:00:00"/>
    <s v="Standard Class"/>
    <s v="LD-16855"/>
    <s v="Lela Donovan"/>
    <x v="1"/>
    <x v="0"/>
    <s v="Chicago"/>
    <x v="10"/>
    <n v="60653"/>
    <x v="2"/>
    <s v="OFF-AR-10001547"/>
    <x v="1"/>
    <x v="6"/>
    <s v="Newell 311"/>
    <n v="5.3040000000000003"/>
    <n v="3"/>
    <n v="0.2"/>
    <n v="0.46409999999999996"/>
  </r>
  <r>
    <n v="6507"/>
    <x v="3240"/>
    <x v="0"/>
    <x v="790"/>
    <d v="2013-10-12T00:00:00"/>
    <s v="Second Class"/>
    <s v="SP-20545"/>
    <s v="Sibella Parks"/>
    <x v="1"/>
    <x v="0"/>
    <s v="Philadelphia"/>
    <x v="9"/>
    <n v="19143"/>
    <x v="3"/>
    <s v="OFF-PA-10001593"/>
    <x v="1"/>
    <x v="10"/>
    <s v="Xerox 1947"/>
    <n v="19.136000000000003"/>
    <n v="4"/>
    <n v="0.2"/>
    <n v="5.9799999999999986"/>
  </r>
  <r>
    <n v="6508"/>
    <x v="3240"/>
    <x v="0"/>
    <x v="790"/>
    <d v="2013-10-12T00:00:00"/>
    <s v="Second Class"/>
    <s v="SP-20545"/>
    <s v="Sibella Parks"/>
    <x v="1"/>
    <x v="0"/>
    <s v="Philadelphia"/>
    <x v="9"/>
    <n v="19143"/>
    <x v="3"/>
    <s v="FUR-FU-10004071"/>
    <x v="0"/>
    <x v="5"/>
    <s v="Luxo Professional Magnifying Clamp-On Fluorescent Lamps"/>
    <n v="332.83200000000005"/>
    <n v="4"/>
    <n v="0.2"/>
    <n v="-24.962399999999988"/>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x v="0"/>
    <s v="New York City"/>
    <x v="15"/>
    <n v="10009"/>
    <x v="3"/>
    <s v="OFF-PA-10004156"/>
    <x v="1"/>
    <x v="10"/>
    <s v="Xerox 188"/>
    <n v="34.019999999999996"/>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400000000001"/>
    <n v="2"/>
    <n v="0.2"/>
    <n v="23.218199999999996"/>
  </r>
  <r>
    <n v="6516"/>
    <x v="3243"/>
    <x v="3"/>
    <x v="175"/>
    <d v="2014-09-20T00:00:00"/>
    <s v="Standard Class"/>
    <s v="RD-19480"/>
    <s v="Rick Duston"/>
    <x v="0"/>
    <x v="0"/>
    <s v="San Francisco"/>
    <x v="1"/>
    <n v="94122"/>
    <x v="1"/>
    <s v="FUR-CH-10002961"/>
    <x v="0"/>
    <x v="1"/>
    <s v="Leather Task Chair, Black"/>
    <n v="218.35200000000003"/>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7999999999999"/>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8"/>
  </r>
  <r>
    <n v="6520"/>
    <x v="3243"/>
    <x v="3"/>
    <x v="175"/>
    <d v="2014-09-20T00:00:00"/>
    <s v="Standard Class"/>
    <s v="RD-19480"/>
    <s v="Rick Duston"/>
    <x v="0"/>
    <x v="0"/>
    <s v="San Francisco"/>
    <x v="1"/>
    <n v="94122"/>
    <x v="1"/>
    <s v="OFF-BI-10004528"/>
    <x v="1"/>
    <x v="8"/>
    <s v="Cardinal Poly Pocket Divider Pockets for Ring Binders"/>
    <n v="2.6880000000000002"/>
    <n v="1"/>
    <n v="0.2"/>
    <n v="0.83999999999999975"/>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x v="0"/>
    <s v="Philadelphia"/>
    <x v="9"/>
    <n v="19120"/>
    <x v="3"/>
    <s v="TEC-PH-10002310"/>
    <x v="2"/>
    <x v="7"/>
    <s v="Panasonic KX T7731-B Digital phone"/>
    <n v="59.993999999999993"/>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s v="Philadelphia"/>
    <x v="9"/>
    <n v="19120"/>
    <x v="3"/>
    <s v="OFF-BI-10001308"/>
    <x v="1"/>
    <x v="8"/>
    <s v="GBC Standard Plastic Binding Systems' Combs"/>
    <n v="9.4200000000000017"/>
    <n v="5"/>
    <n v="0.7"/>
    <n v="-7.8500000000000014"/>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1"/>
  </r>
  <r>
    <n v="6530"/>
    <x v="3248"/>
    <x v="2"/>
    <x v="1116"/>
    <d v="2011-02-28T00:00:00"/>
    <s v="Standard Class"/>
    <s v="MG-17875"/>
    <s v="Michael Grace"/>
    <x v="2"/>
    <x v="0"/>
    <s v="El Paso"/>
    <x v="5"/>
    <n v="79907"/>
    <x v="2"/>
    <s v="OFF-LA-10004425"/>
    <x v="1"/>
    <x v="2"/>
    <s v="Staples"/>
    <n v="6.9360000000000008"/>
    <n v="3"/>
    <n v="0.2"/>
    <n v="2.3409000000000004"/>
  </r>
  <r>
    <n v="6531"/>
    <x v="3248"/>
    <x v="2"/>
    <x v="1116"/>
    <d v="2011-02-28T00:00:00"/>
    <s v="Standard Class"/>
    <s v="MG-17875"/>
    <s v="Michael Grace"/>
    <x v="2"/>
    <x v="0"/>
    <s v="El Paso"/>
    <x v="5"/>
    <n v="79907"/>
    <x v="2"/>
    <s v="OFF-BI-10000320"/>
    <x v="1"/>
    <x v="8"/>
    <s v="GBC Plastic Binding Combs"/>
    <n v="4.427999999999999"/>
    <n v="3"/>
    <n v="0.8"/>
    <n v="-6.8633999999999986"/>
  </r>
  <r>
    <n v="6532"/>
    <x v="3249"/>
    <x v="3"/>
    <x v="769"/>
    <d v="2014-12-09T00:00:00"/>
    <s v="Standard Class"/>
    <s v="TP-21130"/>
    <s v="Theone Pippenger"/>
    <x v="0"/>
    <x v="0"/>
    <s v="Rochester"/>
    <x v="11"/>
    <n v="55901"/>
    <x v="2"/>
    <s v="OFF-AR-10001315"/>
    <x v="1"/>
    <x v="6"/>
    <s v="Newell 310"/>
    <n v="8.8000000000000007"/>
    <n v="5"/>
    <n v="0"/>
    <n v="2.5519999999999996"/>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60000000003"/>
    <n v="3"/>
    <n v="0.2"/>
    <n v="726.56189999999981"/>
  </r>
  <r>
    <n v="6536"/>
    <x v="3250"/>
    <x v="2"/>
    <x v="664"/>
    <d v="2011-11-22T00:00:00"/>
    <s v="Standard Class"/>
    <s v="GT-14710"/>
    <s v="Greg Tran"/>
    <x v="0"/>
    <x v="0"/>
    <s v="Buffalo"/>
    <x v="15"/>
    <n v="14215"/>
    <x v="3"/>
    <s v="FUR-BO-10002213"/>
    <x v="0"/>
    <x v="0"/>
    <s v="DMI Eclipse Executive Suite Bookcases"/>
    <n v="4007.8400000000006"/>
    <n v="10"/>
    <n v="0.2"/>
    <n v="-50.098000000000297"/>
  </r>
  <r>
    <n v="6537"/>
    <x v="3251"/>
    <x v="2"/>
    <x v="22"/>
    <d v="2011-10-23T00:00:00"/>
    <s v="First Class"/>
    <s v="FH-14365"/>
    <s v="Fred Hopkins"/>
    <x v="1"/>
    <x v="0"/>
    <s v="Knoxville"/>
    <x v="18"/>
    <n v="37918"/>
    <x v="0"/>
    <s v="FUR-TA-10003008"/>
    <x v="0"/>
    <x v="3"/>
    <s v="Lesro Round Back Collection Coffee Table, End Table"/>
    <n v="328.59000000000003"/>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79999999999993"/>
    <n v="6"/>
    <n v="0"/>
    <n v="34.629599999999996"/>
  </r>
  <r>
    <n v="6542"/>
    <x v="3253"/>
    <x v="3"/>
    <x v="673"/>
    <d v="2014-11-20T00:00:00"/>
    <s v="First Class"/>
    <s v="CC-12220"/>
    <s v="Chris Cortes"/>
    <x v="0"/>
    <x v="0"/>
    <s v="Seattle"/>
    <x v="4"/>
    <n v="98103"/>
    <x v="1"/>
    <s v="FUR-FU-10003394"/>
    <x v="0"/>
    <x v="5"/>
    <s v="Tenex &quot;The Solids&quot; Textured Chair Mats"/>
    <n v="139.91999999999999"/>
    <n v="2"/>
    <n v="0"/>
    <n v="23.786399999999986"/>
  </r>
  <r>
    <n v="6543"/>
    <x v="3253"/>
    <x v="3"/>
    <x v="673"/>
    <d v="2014-11-20T00:00:00"/>
    <s v="First Class"/>
    <s v="CC-12220"/>
    <s v="Chris Cortes"/>
    <x v="0"/>
    <x v="0"/>
    <s v="Seattle"/>
    <x v="4"/>
    <n v="98103"/>
    <x v="1"/>
    <s v="TEC-PH-10003171"/>
    <x v="2"/>
    <x v="7"/>
    <s v="Plantronics Encore H101 Dual Earpieces Headset"/>
    <n v="107.88"/>
    <n v="3"/>
    <n v="0.2"/>
    <n v="10.787999999999997"/>
  </r>
  <r>
    <n v="6544"/>
    <x v="3253"/>
    <x v="3"/>
    <x v="673"/>
    <d v="2014-11-20T00:00:00"/>
    <s v="First Class"/>
    <s v="CC-12220"/>
    <s v="Chris Cortes"/>
    <x v="0"/>
    <x v="0"/>
    <s v="Seattle"/>
    <x v="4"/>
    <n v="98103"/>
    <x v="1"/>
    <s v="OFF-ST-10003123"/>
    <x v="1"/>
    <x v="4"/>
    <s v="Fellowes Bases and Tops For Staxonsteel/High-Stak Systems"/>
    <n v="33.29"/>
    <n v="1"/>
    <n v="0"/>
    <n v="7.9895999999999994"/>
  </r>
  <r>
    <n v="6545"/>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4000000000002"/>
    <n v="1"/>
    <n v="0.2"/>
    <n v="7.7449999999999983"/>
  </r>
  <r>
    <n v="6548"/>
    <x v="3255"/>
    <x v="2"/>
    <x v="72"/>
    <d v="2011-03-05T00:00:00"/>
    <s v="Standard Class"/>
    <s v="VF-21715"/>
    <s v="Vicky Freymann"/>
    <x v="2"/>
    <x v="0"/>
    <s v="Elmhurst"/>
    <x v="10"/>
    <n v="60126"/>
    <x v="2"/>
    <s v="FUR-CH-10000863"/>
    <x v="0"/>
    <x v="1"/>
    <s v="Novimex Swivel Fabric Task Chair"/>
    <n v="634.11599999999999"/>
    <n v="6"/>
    <n v="0.3"/>
    <n v="-172.11720000000003"/>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81"/>
  </r>
  <r>
    <n v="6550"/>
    <x v="3256"/>
    <x v="1"/>
    <x v="117"/>
    <d v="2012-08-01T00:00:00"/>
    <s v="First Class"/>
    <s v="GH-14410"/>
    <s v="Gary Hansen"/>
    <x v="2"/>
    <x v="0"/>
    <s v="Lakeville"/>
    <x v="11"/>
    <n v="55044"/>
    <x v="2"/>
    <s v="FUR-CH-10002304"/>
    <x v="0"/>
    <x v="1"/>
    <s v="Global Stack Chair without Arms, Black"/>
    <n v="155.88"/>
    <n v="6"/>
    <n v="0"/>
    <n v="38.970000000000006"/>
  </r>
  <r>
    <n v="6551"/>
    <x v="3257"/>
    <x v="1"/>
    <x v="549"/>
    <d v="2012-11-03T00:00:00"/>
    <s v="Second Class"/>
    <s v="JH-16180"/>
    <s v="Justin Hirsh"/>
    <x v="0"/>
    <x v="0"/>
    <s v="New York City"/>
    <x v="15"/>
    <n v="10035"/>
    <x v="3"/>
    <s v="FUR-CH-10000422"/>
    <x v="0"/>
    <x v="1"/>
    <s v="Global Highback Leather Tilter in Burgundy"/>
    <n v="327.56399999999996"/>
    <n v="4"/>
    <n v="0.1"/>
    <n v="21.837600000000023"/>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49999999999932"/>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000000000005"/>
    <n v="3"/>
    <n v="0.2"/>
    <n v="31.582499999999953"/>
  </r>
  <r>
    <n v="6556"/>
    <x v="3259"/>
    <x v="2"/>
    <x v="22"/>
    <d v="2011-10-22T00:00:00"/>
    <s v="Second Class"/>
    <s v="LS-16975"/>
    <s v="Lindsay Shagiari"/>
    <x v="2"/>
    <x v="0"/>
    <s v="Chicago"/>
    <x v="10"/>
    <n v="60653"/>
    <x v="2"/>
    <s v="OFF-PA-10002109"/>
    <x v="1"/>
    <x v="10"/>
    <s v="Wirebound Voice Message Log Book"/>
    <n v="3.8079999999999998"/>
    <n v="1"/>
    <n v="0.2"/>
    <n v="1.2375999999999996"/>
  </r>
  <r>
    <n v="6557"/>
    <x v="3259"/>
    <x v="2"/>
    <x v="22"/>
    <d v="2011-10-22T00:00:00"/>
    <s v="Second Class"/>
    <s v="LS-16975"/>
    <s v="Lindsay Shagiari"/>
    <x v="2"/>
    <x v="0"/>
    <s v="Chicago"/>
    <x v="10"/>
    <n v="60653"/>
    <x v="2"/>
    <s v="OFF-BI-10000632"/>
    <x v="1"/>
    <x v="8"/>
    <s v="Satellite Sectional Post Binders"/>
    <n v="8.681999999999996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s v="Buffalo"/>
    <x v="15"/>
    <n v="14215"/>
    <x v="3"/>
    <s v="FUR-CH-10004997"/>
    <x v="0"/>
    <x v="1"/>
    <s v="Hon Every-Day Series Multi-Task Chairs"/>
    <n v="1522.6379999999999"/>
    <n v="9"/>
    <n v="0.1"/>
    <n v="169.18200000000004"/>
  </r>
  <r>
    <n v="6560"/>
    <x v="3261"/>
    <x v="0"/>
    <x v="658"/>
    <d v="2013-07-27T00:00:00"/>
    <s v="Standard Class"/>
    <s v="DK-12835"/>
    <s v="Damala Kotsonis"/>
    <x v="1"/>
    <x v="0"/>
    <s v="Roseville"/>
    <x v="1"/>
    <n v="95661"/>
    <x v="1"/>
    <s v="OFF-EN-10003001"/>
    <x v="1"/>
    <x v="12"/>
    <s v="Ames Color-File Green Diamond Border X-ray Mailers"/>
    <n v="419.90000000000003"/>
    <n v="5"/>
    <n v="0"/>
    <n v="197.35299999999998"/>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49999999999994"/>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6"/>
    <n v="4"/>
    <n v="0.8"/>
    <n v="-426.9860000000001"/>
  </r>
  <r>
    <n v="6568"/>
    <x v="3264"/>
    <x v="3"/>
    <x v="1119"/>
    <d v="2014-02-09T00:00:00"/>
    <s v="Second Class"/>
    <s v="CB-12025"/>
    <s v="Cassandra Brandow"/>
    <x v="0"/>
    <x v="0"/>
    <s v="Waco"/>
    <x v="5"/>
    <n v="76706"/>
    <x v="2"/>
    <s v="OFF-AR-10003087"/>
    <x v="1"/>
    <x v="6"/>
    <s v="Staples"/>
    <n v="7.120000000000001"/>
    <n v="5"/>
    <n v="0.2"/>
    <n v="0.71199999999999974"/>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6"/>
  </r>
  <r>
    <n v="6571"/>
    <x v="3265"/>
    <x v="2"/>
    <x v="891"/>
    <d v="2011-04-22T00:00:00"/>
    <s v="Standard Class"/>
    <s v="KM-16720"/>
    <s v="Kunst Miller"/>
    <x v="0"/>
    <x v="0"/>
    <s v="Houston"/>
    <x v="5"/>
    <n v="77095"/>
    <x v="2"/>
    <s v="OFF-EN-10000056"/>
    <x v="1"/>
    <x v="12"/>
    <s v="Cameo Buff Policy Envelopes"/>
    <n v="149.352"/>
    <n v="3"/>
    <n v="0.2"/>
    <n v="50.40629999999998"/>
  </r>
  <r>
    <n v="6572"/>
    <x v="3265"/>
    <x v="2"/>
    <x v="891"/>
    <d v="2011-04-22T00:00:00"/>
    <s v="Standard Class"/>
    <s v="KM-16720"/>
    <s v="Kunst Miller"/>
    <x v="0"/>
    <x v="0"/>
    <s v="Houston"/>
    <x v="5"/>
    <n v="77095"/>
    <x v="2"/>
    <s v="TEC-AC-10000474"/>
    <x v="2"/>
    <x v="11"/>
    <s v="Kensington Expert Mouse Optical USB Trackball for PC or Mac"/>
    <n v="227.976"/>
    <n v="3"/>
    <n v="0.2"/>
    <n v="28.49699999999995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0000000002"/>
  </r>
  <r>
    <n v="6576"/>
    <x v="3268"/>
    <x v="3"/>
    <x v="448"/>
    <d v="2014-03-09T00:00:00"/>
    <s v="Standard Class"/>
    <s v="EJ-13720"/>
    <s v="Ed Jacobs"/>
    <x v="0"/>
    <x v="0"/>
    <s v="Los Angeles"/>
    <x v="1"/>
    <n v="90008"/>
    <x v="1"/>
    <s v="TEC-AC-10000990"/>
    <x v="2"/>
    <x v="11"/>
    <s v="Imation Bio 2GB USB Flash Drive Imation Corp"/>
    <n v="1049.44"/>
    <n v="8"/>
    <n v="0"/>
    <n v="440.76480000000004"/>
  </r>
  <r>
    <n v="6577"/>
    <x v="3268"/>
    <x v="3"/>
    <x v="448"/>
    <d v="2014-03-09T00:00:00"/>
    <s v="Standard Class"/>
    <s v="EJ-13720"/>
    <s v="Ed Jacobs"/>
    <x v="0"/>
    <x v="0"/>
    <s v="Los Angeles"/>
    <x v="1"/>
    <n v="90008"/>
    <x v="1"/>
    <s v="FUR-CH-10003968"/>
    <x v="0"/>
    <x v="1"/>
    <s v="Novimex Turbo Task Chair"/>
    <n v="170.35200000000003"/>
    <n v="3"/>
    <n v="0.2"/>
    <n v="-17.035200000000003"/>
  </r>
  <r>
    <n v="6578"/>
    <x v="3269"/>
    <x v="1"/>
    <x v="401"/>
    <d v="2012-12-11T00:00:00"/>
    <s v="Second Class"/>
    <s v="RO-19780"/>
    <s v="Rose O'Brian"/>
    <x v="0"/>
    <x v="0"/>
    <s v="Arlington"/>
    <x v="17"/>
    <n v="22204"/>
    <x v="0"/>
    <s v="TEC-PH-10001615"/>
    <x v="2"/>
    <x v="7"/>
    <s v="AT&amp;T CL82213"/>
    <n v="173.94"/>
    <n v="6"/>
    <n v="0"/>
    <n v="50.442599999999977"/>
  </r>
  <r>
    <n v="6579"/>
    <x v="3270"/>
    <x v="2"/>
    <x v="55"/>
    <d v="2011-08-30T00:00:00"/>
    <s v="Standard Class"/>
    <s v="MW-18220"/>
    <s v="Mitch Webber"/>
    <x v="0"/>
    <x v="0"/>
    <s v="Seattle"/>
    <x v="4"/>
    <n v="98103"/>
    <x v="1"/>
    <s v="TEC-PH-10000895"/>
    <x v="2"/>
    <x v="7"/>
    <s v="Polycom VVX 310 VoIP phone"/>
    <n v="1007.9440000000002"/>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1999999999987"/>
  </r>
  <r>
    <n v="6583"/>
    <x v="3272"/>
    <x v="0"/>
    <x v="1121"/>
    <d v="2013-08-12T00:00:00"/>
    <s v="Standard Class"/>
    <s v="DW-13585"/>
    <s v="Dorothy Wardle"/>
    <x v="1"/>
    <x v="0"/>
    <s v="Edmonds"/>
    <x v="4"/>
    <n v="98026"/>
    <x v="1"/>
    <s v="TEC-AC-10003610"/>
    <x v="2"/>
    <x v="11"/>
    <s v="Logitech Illuminated - Keyboard"/>
    <n v="179.97"/>
    <n v="3"/>
    <n v="0"/>
    <n v="86.385600000000011"/>
  </r>
  <r>
    <n v="6584"/>
    <x v="3273"/>
    <x v="3"/>
    <x v="246"/>
    <d v="2014-07-28T00:00:00"/>
    <s v="Standard Class"/>
    <s v="AM-10705"/>
    <s v="Anne McFarland"/>
    <x v="0"/>
    <x v="0"/>
    <s v="Salem"/>
    <x v="17"/>
    <n v="24153"/>
    <x v="0"/>
    <s v="OFF-AR-10003727"/>
    <x v="1"/>
    <x v="6"/>
    <s v="Berol Giant Pencil Sharpener"/>
    <n v="101.94"/>
    <n v="6"/>
    <n v="0"/>
    <n v="29.562599999999986"/>
  </r>
  <r>
    <n v="6585"/>
    <x v="3273"/>
    <x v="3"/>
    <x v="246"/>
    <d v="2014-07-28T00:00:00"/>
    <s v="Standard Class"/>
    <s v="AM-10705"/>
    <s v="Anne McFarland"/>
    <x v="0"/>
    <x v="0"/>
    <s v="Salem"/>
    <x v="17"/>
    <n v="24153"/>
    <x v="0"/>
    <s v="TEC-PH-10002660"/>
    <x v="2"/>
    <x v="7"/>
    <s v="Nortel Networks T7316 E Nt8 B27"/>
    <n v="271.95999999999998"/>
    <n v="4"/>
    <n v="0"/>
    <n v="67.990000000000009"/>
  </r>
  <r>
    <n v="6586"/>
    <x v="3273"/>
    <x v="3"/>
    <x v="246"/>
    <d v="2014-07-28T00:00:00"/>
    <s v="Standard Class"/>
    <s v="AM-10705"/>
    <s v="Anne McFarland"/>
    <x v="0"/>
    <x v="0"/>
    <s v="Salem"/>
    <x v="17"/>
    <n v="24153"/>
    <x v="0"/>
    <s v="FUR-FU-10003274"/>
    <x v="0"/>
    <x v="5"/>
    <s v="Regeneration Desk Collection"/>
    <n v="8.8000000000000007"/>
    <n v="5"/>
    <n v="0"/>
    <n v="3.8720000000000003"/>
  </r>
  <r>
    <n v="6587"/>
    <x v="3273"/>
    <x v="3"/>
    <x v="246"/>
    <d v="2014-07-28T00:00:00"/>
    <s v="Standard Class"/>
    <s v="AM-10705"/>
    <s v="Anne McFarland"/>
    <x v="0"/>
    <x v="0"/>
    <s v="Salem"/>
    <x v="17"/>
    <n v="24153"/>
    <x v="0"/>
    <s v="OFF-AR-10003829"/>
    <x v="1"/>
    <x v="6"/>
    <s v="Newell 35"/>
    <n v="19.68"/>
    <n v="6"/>
    <n v="0"/>
    <n v="5.7071999999999976"/>
  </r>
  <r>
    <n v="6588"/>
    <x v="3273"/>
    <x v="3"/>
    <x v="246"/>
    <d v="2014-07-28T00:00:00"/>
    <s v="Standard Class"/>
    <s v="AM-10705"/>
    <s v="Anne McFarland"/>
    <x v="0"/>
    <x v="0"/>
    <s v="Salem"/>
    <x v="17"/>
    <n v="24153"/>
    <x v="0"/>
    <s v="FUR-BO-10003441"/>
    <x v="0"/>
    <x v="0"/>
    <s v="Bush Westfield Collection Bookcases, Fully Assembled"/>
    <n v="302.94"/>
    <n v="3"/>
    <n v="0"/>
    <n v="69.67619999999998"/>
  </r>
  <r>
    <n v="6589"/>
    <x v="3273"/>
    <x v="3"/>
    <x v="246"/>
    <d v="2014-07-28T00:00:00"/>
    <s v="Standard Class"/>
    <s v="AM-10705"/>
    <s v="Anne McFarland"/>
    <x v="0"/>
    <x v="0"/>
    <s v="Salem"/>
    <x v="17"/>
    <n v="24153"/>
    <x v="0"/>
    <s v="OFF-BI-10003355"/>
    <x v="1"/>
    <x v="8"/>
    <s v="Cardinal Holdit Business Card Pockets"/>
    <n v="14.940000000000001"/>
    <n v="3"/>
    <n v="0"/>
    <n v="7.1712000000000007"/>
  </r>
  <r>
    <n v="6590"/>
    <x v="3273"/>
    <x v="3"/>
    <x v="246"/>
    <d v="2014-07-28T00:00:00"/>
    <s v="Standard Class"/>
    <s v="AM-10705"/>
    <s v="Anne McFarland"/>
    <x v="0"/>
    <x v="0"/>
    <s v="Salem"/>
    <x v="17"/>
    <n v="24153"/>
    <x v="0"/>
    <s v="OFF-SU-10003505"/>
    <x v="1"/>
    <x v="14"/>
    <s v="Premier Electric Letter Opener"/>
    <n v="231.72"/>
    <n v="2"/>
    <n v="0"/>
    <n v="11.585999999999984"/>
  </r>
  <r>
    <n v="6591"/>
    <x v="3274"/>
    <x v="2"/>
    <x v="893"/>
    <d v="2011-03-26T00:00:00"/>
    <s v="First Class"/>
    <s v="BG-11740"/>
    <s v="Bruce Geld"/>
    <x v="0"/>
    <x v="0"/>
    <s v="Delray Beach"/>
    <x v="2"/>
    <n v="33445"/>
    <x v="0"/>
    <s v="OFF-LA-10004484"/>
    <x v="1"/>
    <x v="2"/>
    <s v="Avery 476"/>
    <n v="9.9120000000000008"/>
    <n v="3"/>
    <n v="0.2"/>
    <n v="3.2213999999999996"/>
  </r>
  <r>
    <n v="6592"/>
    <x v="3275"/>
    <x v="1"/>
    <x v="28"/>
    <d v="2012-05-06T00:00:00"/>
    <s v="Standard Class"/>
    <s v="KB-16585"/>
    <s v="Ken Black"/>
    <x v="1"/>
    <x v="0"/>
    <s v="San Francisco"/>
    <x v="1"/>
    <n v="94110"/>
    <x v="1"/>
    <s v="OFF-AR-10000658"/>
    <x v="1"/>
    <x v="6"/>
    <s v="Newell 324"/>
    <n v="34.650000000000006"/>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8000000000005"/>
    <n v="2"/>
    <n v="0.2"/>
    <n v="11.748799999999997"/>
  </r>
  <r>
    <n v="6595"/>
    <x v="3277"/>
    <x v="1"/>
    <x v="124"/>
    <d v="2012-05-11T00:00:00"/>
    <s v="Standard Class"/>
    <s v="SV-20815"/>
    <s v="Stuart Van"/>
    <x v="1"/>
    <x v="0"/>
    <s v="Indianapolis"/>
    <x v="14"/>
    <n v="46203"/>
    <x v="2"/>
    <s v="OFF-AR-10001897"/>
    <x v="1"/>
    <x v="6"/>
    <s v="Model L Table or Wall-Mount Pencil Sharpener"/>
    <n v="125.92999999999999"/>
    <n v="7"/>
    <n v="0"/>
    <n v="35.260400000000004"/>
  </r>
  <r>
    <n v="6596"/>
    <x v="3278"/>
    <x v="3"/>
    <x v="756"/>
    <d v="2014-04-27T00:00:00"/>
    <s v="First Class"/>
    <s v="GG-14650"/>
    <s v="Greg Guthrie"/>
    <x v="1"/>
    <x v="0"/>
    <s v="Columbus"/>
    <x v="24"/>
    <n v="43229"/>
    <x v="3"/>
    <s v="OFF-BI-10000285"/>
    <x v="1"/>
    <x v="8"/>
    <s v="XtraLife ClearVue Slant-D Ring Binders by Cardinal"/>
    <n v="11.760000000000002"/>
    <n v="5"/>
    <n v="0.7"/>
    <n v="-7.8399999999999963"/>
  </r>
  <r>
    <n v="6597"/>
    <x v="3278"/>
    <x v="3"/>
    <x v="756"/>
    <d v="2014-04-27T00:00:00"/>
    <s v="First Class"/>
    <s v="GG-14650"/>
    <s v="Greg Guthrie"/>
    <x v="1"/>
    <x v="0"/>
    <s v="Columbus"/>
    <x v="24"/>
    <n v="43229"/>
    <x v="3"/>
    <s v="OFF-PA-10001804"/>
    <x v="1"/>
    <x v="10"/>
    <s v="Xerox 195"/>
    <n v="5.3440000000000003"/>
    <n v="1"/>
    <n v="0.2"/>
    <n v="1.8703999999999998"/>
  </r>
  <r>
    <n v="6598"/>
    <x v="3279"/>
    <x v="2"/>
    <x v="571"/>
    <d v="2011-06-12T00:00:00"/>
    <s v="Standard Class"/>
    <s v="SV-20785"/>
    <s v="Stewart Visinsky"/>
    <x v="0"/>
    <x v="0"/>
    <s v="Jacksonville"/>
    <x v="2"/>
    <n v="32216"/>
    <x v="0"/>
    <s v="OFF-BI-10002557"/>
    <x v="1"/>
    <x v="8"/>
    <s v="Presstex Flexible Ring Binders"/>
    <n v="1.3650000000000002"/>
    <n v="1"/>
    <n v="0.7"/>
    <n v="-0.9099999999999997"/>
  </r>
  <r>
    <n v="6599"/>
    <x v="3279"/>
    <x v="2"/>
    <x v="571"/>
    <d v="2011-06-12T00:00:00"/>
    <s v="Standard Class"/>
    <s v="SV-20785"/>
    <s v="Stewart Visinsky"/>
    <x v="0"/>
    <x v="0"/>
    <s v="Jacksonville"/>
    <x v="2"/>
    <n v="32216"/>
    <x v="0"/>
    <s v="OFF-PA-10002319"/>
    <x v="1"/>
    <x v="10"/>
    <s v="Xerox 1944"/>
    <n v="62.015999999999998"/>
    <n v="2"/>
    <n v="0.2"/>
    <n v="22.480800000000002"/>
  </r>
  <r>
    <n v="6600"/>
    <x v="3280"/>
    <x v="2"/>
    <x v="266"/>
    <d v="2011-12-07T00:00:00"/>
    <s v="Standard Class"/>
    <s v="ON-18715"/>
    <s v="Odella Nelson"/>
    <x v="1"/>
    <x v="0"/>
    <s v="Clinton"/>
    <x v="39"/>
    <n v="20735"/>
    <x v="3"/>
    <s v="FUR-FU-10003849"/>
    <x v="0"/>
    <x v="5"/>
    <s v="DAX Metal Frame, Desktop, Stepped-Edge"/>
    <n v="60.72"/>
    <n v="3"/>
    <n v="0"/>
    <n v="23.680799999999998"/>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399999999999995"/>
    <n v="3"/>
    <n v="0"/>
    <n v="0"/>
  </r>
  <r>
    <n v="6606"/>
    <x v="3282"/>
    <x v="0"/>
    <x v="439"/>
    <d v="2013-06-01T00:00:00"/>
    <s v="Standard Class"/>
    <s v="SV-20785"/>
    <s v="Stewart Visinsky"/>
    <x v="0"/>
    <x v="0"/>
    <s v="Santa Ana"/>
    <x v="1"/>
    <n v="92704"/>
    <x v="1"/>
    <s v="OFF-PA-10001293"/>
    <x v="1"/>
    <x v="10"/>
    <s v="Xerox 1946"/>
    <n v="45.36"/>
    <n v="7"/>
    <n v="0"/>
    <n v="21.772800000000004"/>
  </r>
  <r>
    <n v="6607"/>
    <x v="3282"/>
    <x v="0"/>
    <x v="439"/>
    <d v="2013-06-01T00:00:00"/>
    <s v="Standard Class"/>
    <s v="SV-20785"/>
    <s v="Stewart Visinsky"/>
    <x v="0"/>
    <x v="0"/>
    <s v="Santa Ana"/>
    <x v="1"/>
    <n v="92704"/>
    <x v="1"/>
    <s v="TEC-PH-10003885"/>
    <x v="2"/>
    <x v="7"/>
    <s v="Cisco SPA508G"/>
    <n v="211.16800000000001"/>
    <n v="4"/>
    <n v="0.2"/>
    <n v="23.756399999999985"/>
  </r>
  <r>
    <n v="6608"/>
    <x v="3282"/>
    <x v="0"/>
    <x v="439"/>
    <d v="2013-06-01T00:00:00"/>
    <s v="Standard Class"/>
    <s v="SV-20785"/>
    <s v="Stewart Visinsky"/>
    <x v="0"/>
    <x v="0"/>
    <s v="Santa Ana"/>
    <x v="1"/>
    <n v="92704"/>
    <x v="1"/>
    <s v="FUR-CH-10004860"/>
    <x v="0"/>
    <x v="1"/>
    <s v="Global Low Back Tilter Chair"/>
    <n v="484.70400000000006"/>
    <n v="6"/>
    <n v="0.2"/>
    <n v="-84.823200000000071"/>
  </r>
  <r>
    <n v="6609"/>
    <x v="3282"/>
    <x v="0"/>
    <x v="439"/>
    <d v="2013-06-01T00:00:00"/>
    <s v="Standard Class"/>
    <s v="SV-20785"/>
    <s v="Stewart Visinsky"/>
    <x v="0"/>
    <x v="0"/>
    <s v="Santa Ana"/>
    <x v="1"/>
    <n v="92704"/>
    <x v="1"/>
    <s v="TEC-MA-10002428"/>
    <x v="2"/>
    <x v="15"/>
    <s v="Fellowes Powershred HS-440 4-Sheet High Security Shredder"/>
    <n v="371.97600000000006"/>
    <n v="3"/>
    <n v="0.2"/>
    <n v="116.24249999999996"/>
  </r>
  <r>
    <n v="6610"/>
    <x v="3283"/>
    <x v="1"/>
    <x v="366"/>
    <d v="2012-03-10T00:00:00"/>
    <s v="Same Day"/>
    <s v="KB-16585"/>
    <s v="Ken Black"/>
    <x v="1"/>
    <x v="0"/>
    <s v="Clinton"/>
    <x v="39"/>
    <n v="20735"/>
    <x v="3"/>
    <s v="OFF-ST-10002406"/>
    <x v="1"/>
    <x v="4"/>
    <s v="Pizazz Global Quick File"/>
    <n v="89.820000000000007"/>
    <n v="6"/>
    <n v="0"/>
    <n v="25.149600000000007"/>
  </r>
  <r>
    <n v="6611"/>
    <x v="3284"/>
    <x v="0"/>
    <x v="201"/>
    <d v="2013-10-23T00:00:00"/>
    <s v="First Class"/>
    <s v="AG-10495"/>
    <s v="Andrew Gjertsen"/>
    <x v="1"/>
    <x v="0"/>
    <s v="Los Angeles"/>
    <x v="1"/>
    <n v="90049"/>
    <x v="1"/>
    <s v="OFF-BI-10004209"/>
    <x v="1"/>
    <x v="8"/>
    <s v="Fellowes Twister Kit, Gray/Clear, 3/pkg"/>
    <n v="19.295999999999999"/>
    <n v="3"/>
    <n v="0.2"/>
    <n v="6.0299999999999994"/>
  </r>
  <r>
    <n v="6612"/>
    <x v="3285"/>
    <x v="1"/>
    <x v="1122"/>
    <d v="2012-04-28T00:00:00"/>
    <s v="Standard Class"/>
    <s v="JK-16090"/>
    <s v="Juliana Krohn"/>
    <x v="0"/>
    <x v="0"/>
    <s v="Louisville"/>
    <x v="0"/>
    <n v="40214"/>
    <x v="0"/>
    <s v="FUR-CH-10001891"/>
    <x v="0"/>
    <x v="1"/>
    <s v="Global Deluxe Office Fabric Chairs"/>
    <n v="191.96"/>
    <n v="2"/>
    <n v="0"/>
    <n v="51.829200000000014"/>
  </r>
  <r>
    <n v="6613"/>
    <x v="3285"/>
    <x v="1"/>
    <x v="1122"/>
    <d v="2012-04-28T00:00:00"/>
    <s v="Standard Class"/>
    <s v="JK-16090"/>
    <s v="Juliana Krohn"/>
    <x v="0"/>
    <x v="0"/>
    <s v="Louisville"/>
    <x v="0"/>
    <n v="40214"/>
    <x v="0"/>
    <s v="OFF-BI-10002215"/>
    <x v="1"/>
    <x v="8"/>
    <s v="Wilson Jones Hanging View Binder, White, 1&quot;"/>
    <n v="21.299999999999997"/>
    <n v="3"/>
    <n v="0"/>
    <n v="9.7979999999999983"/>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599999999979"/>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s v="Los Angeles"/>
    <x v="1"/>
    <n v="90045"/>
    <x v="1"/>
    <s v="OFF-LA-10000081"/>
    <x v="1"/>
    <x v="2"/>
    <s v="Avery 496"/>
    <n v="22.5"/>
    <n v="6"/>
    <n v="0"/>
    <n v="10.799999999999999"/>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00000000000006"/>
    <n v="5"/>
    <n v="0"/>
    <n v="15.552000000000001"/>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499999999993"/>
    <n v="5"/>
    <n v="0"/>
    <n v="83.281000000000063"/>
  </r>
  <r>
    <n v="6622"/>
    <x v="3287"/>
    <x v="3"/>
    <x v="1123"/>
    <d v="2014-01-19T00:00:00"/>
    <s v="Second Class"/>
    <s v="CP-12085"/>
    <s v="Cathy Prescott"/>
    <x v="1"/>
    <x v="0"/>
    <s v="Springfield"/>
    <x v="25"/>
    <n v="65807"/>
    <x v="2"/>
    <s v="FUR-BO-10001608"/>
    <x v="0"/>
    <x v="0"/>
    <s v="Hon Metal Bookcases, Black"/>
    <n v="212.94"/>
    <n v="3"/>
    <n v="0"/>
    <n v="53.235000000000014"/>
  </r>
  <r>
    <n v="6623"/>
    <x v="3288"/>
    <x v="2"/>
    <x v="1124"/>
    <d v="2011-09-09T00:00:00"/>
    <s v="First Class"/>
    <s v="VP-21760"/>
    <s v="Victoria Pisteka"/>
    <x v="1"/>
    <x v="0"/>
    <s v="San Francisco"/>
    <x v="1"/>
    <n v="94109"/>
    <x v="1"/>
    <s v="FUR-FU-10001487"/>
    <x v="0"/>
    <x v="5"/>
    <s v="Eldon Expressions Wood and Plastic Desk Accessories, Cherry Wood"/>
    <n v="41.88"/>
    <n v="6"/>
    <n v="0"/>
    <n v="12.145199999999997"/>
  </r>
  <r>
    <n v="6624"/>
    <x v="3288"/>
    <x v="2"/>
    <x v="1124"/>
    <d v="2011-09-09T00:00:00"/>
    <s v="First Class"/>
    <s v="VP-21760"/>
    <s v="Victoria Pisteka"/>
    <x v="1"/>
    <x v="0"/>
    <s v="San Francisco"/>
    <x v="1"/>
    <n v="94109"/>
    <x v="1"/>
    <s v="OFF-LA-10001934"/>
    <x v="1"/>
    <x v="2"/>
    <s v="Avery 516"/>
    <n v="58.48"/>
    <n v="8"/>
    <n v="0"/>
    <n v="27.485599999999998"/>
  </r>
  <r>
    <n v="6625"/>
    <x v="3289"/>
    <x v="1"/>
    <x v="1125"/>
    <d v="2012-01-23T00:00:00"/>
    <s v="Standard Class"/>
    <s v="PM-18940"/>
    <s v="Paul MacIntyre"/>
    <x v="0"/>
    <x v="0"/>
    <s v="Texas City"/>
    <x v="5"/>
    <n v="77590"/>
    <x v="2"/>
    <s v="FUR-TA-10002855"/>
    <x v="0"/>
    <x v="3"/>
    <s v="Bevis Round Conference Table Top &amp; Single Column Base"/>
    <n v="102.438"/>
    <n v="1"/>
    <n v="0.3"/>
    <n v="-13.170600000000007"/>
  </r>
  <r>
    <n v="6626"/>
    <x v="3289"/>
    <x v="1"/>
    <x v="1125"/>
    <d v="2012-01-23T00:00:00"/>
    <s v="Standard Class"/>
    <s v="PM-18940"/>
    <s v="Paul MacIntyre"/>
    <x v="0"/>
    <x v="0"/>
    <s v="Texas City"/>
    <x v="5"/>
    <n v="77590"/>
    <x v="2"/>
    <s v="FUR-CH-10004875"/>
    <x v="0"/>
    <x v="1"/>
    <s v="Harbour Creations 67200 Series Stacking Chairs"/>
    <n v="199.304"/>
    <n v="4"/>
    <n v="0.3"/>
    <n v="-8.5416000000000025"/>
  </r>
  <r>
    <n v="6627"/>
    <x v="3290"/>
    <x v="2"/>
    <x v="637"/>
    <d v="2011-12-21T00:00:00"/>
    <s v="Standard Class"/>
    <s v="TB-21400"/>
    <s v="Tom Boeckenhauer"/>
    <x v="0"/>
    <x v="0"/>
    <s v="New York City"/>
    <x v="15"/>
    <n v="10024"/>
    <x v="3"/>
    <s v="TEC-MA-10001127"/>
    <x v="2"/>
    <x v="15"/>
    <s v="HP Designjet T520 Inkjet Large Format Printer - 24&quot; Color"/>
    <n v="6999.96"/>
    <n v="4"/>
    <n v="0"/>
    <n v="2239.9871999999996"/>
  </r>
  <r>
    <n v="6628"/>
    <x v="3291"/>
    <x v="2"/>
    <x v="235"/>
    <d v="2011-05-27T00:00:00"/>
    <s v="Standard Class"/>
    <s v="EH-13990"/>
    <s v="Erica Hackney"/>
    <x v="0"/>
    <x v="0"/>
    <s v="Bellevue"/>
    <x v="4"/>
    <n v="98006"/>
    <x v="1"/>
    <s v="OFF-PA-10003177"/>
    <x v="1"/>
    <x v="10"/>
    <s v="Xerox 1999"/>
    <n v="12.96"/>
    <n v="2"/>
    <n v="0"/>
    <n v="6.2208000000000006"/>
  </r>
  <r>
    <n v="6629"/>
    <x v="3292"/>
    <x v="1"/>
    <x v="444"/>
    <d v="2012-09-22T00:00:00"/>
    <s v="Second Class"/>
    <s v="GW-14605"/>
    <s v="Giulietta Weimer"/>
    <x v="0"/>
    <x v="0"/>
    <s v="New York City"/>
    <x v="15"/>
    <n v="10024"/>
    <x v="3"/>
    <s v="TEC-PH-10000011"/>
    <x v="2"/>
    <x v="7"/>
    <s v="PureGear Roll-On Screen Protector"/>
    <n v="279.85999999999996"/>
    <n v="14"/>
    <n v="0"/>
    <n v="134.33279999999996"/>
  </r>
  <r>
    <n v="6630"/>
    <x v="3293"/>
    <x v="1"/>
    <x v="653"/>
    <d v="2012-10-06T00:00:00"/>
    <s v="Standard Class"/>
    <s v="NP-18685"/>
    <s v="Nora Pelletier"/>
    <x v="2"/>
    <x v="0"/>
    <s v="Wilson"/>
    <x v="3"/>
    <n v="27893"/>
    <x v="0"/>
    <s v="OFF-BI-10001757"/>
    <x v="1"/>
    <x v="8"/>
    <s v="Pressboard Hanging Data Binders for Unburst Sheets"/>
    <n v="7.3800000000000008"/>
    <n v="5"/>
    <n v="0.7"/>
    <n v="-5.4120000000000008"/>
  </r>
  <r>
    <n v="6631"/>
    <x v="3294"/>
    <x v="0"/>
    <x v="591"/>
    <d v="2013-12-31T00:00:00"/>
    <s v="Standard Class"/>
    <s v="JE-15715"/>
    <s v="Joe Elijah"/>
    <x v="0"/>
    <x v="0"/>
    <s v="Seattle"/>
    <x v="4"/>
    <n v="98115"/>
    <x v="1"/>
    <s v="FUR-CH-10000847"/>
    <x v="0"/>
    <x v="1"/>
    <s v="Global Executive Mid-Back Manager's Chair"/>
    <n v="698.35200000000009"/>
    <n v="3"/>
    <n v="0.2"/>
    <n v="52.376399999999961"/>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00000000004"/>
  </r>
  <r>
    <n v="6634"/>
    <x v="3296"/>
    <x v="0"/>
    <x v="1057"/>
    <d v="2013-10-25T00:00:00"/>
    <s v="Same Day"/>
    <s v="SS-20590"/>
    <s v="Sonia Sunley"/>
    <x v="0"/>
    <x v="0"/>
    <s v="San Francisco"/>
    <x v="1"/>
    <n v="94109"/>
    <x v="1"/>
    <s v="TEC-AC-10001838"/>
    <x v="2"/>
    <x v="11"/>
    <s v="Razer Tiamat Over Ear 7.1 Surround Sound PC Gaming Headset"/>
    <n v="199.99"/>
    <n v="1"/>
    <n v="0"/>
    <n v="85.995700000000014"/>
  </r>
  <r>
    <n v="6635"/>
    <x v="3297"/>
    <x v="3"/>
    <x v="636"/>
    <d v="2014-05-07T00:00:00"/>
    <s v="Same Day"/>
    <s v="MB-18085"/>
    <s v="Mick Brown"/>
    <x v="0"/>
    <x v="0"/>
    <s v="Charlotte"/>
    <x v="3"/>
    <n v="28205"/>
    <x v="0"/>
    <s v="OFF-BI-10003982"/>
    <x v="1"/>
    <x v="8"/>
    <s v="Wilson Jones Century Plastic Molded Ring Binders"/>
    <n v="68.541000000000011"/>
    <n v="11"/>
    <n v="0.7"/>
    <n v="-52.548099999999991"/>
  </r>
  <r>
    <n v="6636"/>
    <x v="3297"/>
    <x v="3"/>
    <x v="636"/>
    <d v="2014-05-07T00:00:00"/>
    <s v="Same Day"/>
    <s v="MB-18085"/>
    <s v="Mick Brown"/>
    <x v="0"/>
    <x v="0"/>
    <s v="Charlotte"/>
    <x v="3"/>
    <n v="28205"/>
    <x v="0"/>
    <s v="TEC-PH-10004977"/>
    <x v="2"/>
    <x v="7"/>
    <s v="GE 30524EE4"/>
    <n v="627.16800000000012"/>
    <n v="4"/>
    <n v="0.2"/>
    <n v="70.55639999999994"/>
  </r>
  <r>
    <n v="6637"/>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s v="New York City"/>
    <x v="15"/>
    <n v="10011"/>
    <x v="3"/>
    <s v="OFF-AR-10001573"/>
    <x v="1"/>
    <x v="6"/>
    <s v="American Pencil"/>
    <n v="6.99"/>
    <n v="3"/>
    <n v="0"/>
    <n v="2.027099999999999"/>
  </r>
  <r>
    <n v="6639"/>
    <x v="3298"/>
    <x v="3"/>
    <x v="344"/>
    <d v="2014-12-01T00:00:00"/>
    <s v="Second Class"/>
    <s v="RP-19390"/>
    <s v="Resi Pölking"/>
    <x v="0"/>
    <x v="0"/>
    <s v="New York City"/>
    <x v="15"/>
    <n v="10011"/>
    <x v="3"/>
    <s v="OFF-BI-10001196"/>
    <x v="1"/>
    <x v="8"/>
    <s v="Avery Flip-Chart Easel Binder, Black"/>
    <n v="107.42400000000001"/>
    <n v="6"/>
    <n v="0.2"/>
    <n v="36.255599999999994"/>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399999999996"/>
  </r>
  <r>
    <n v="6642"/>
    <x v="3300"/>
    <x v="3"/>
    <x v="485"/>
    <d v="2014-08-10T00:00:00"/>
    <s v="Standard Class"/>
    <s v="PO-18865"/>
    <s v="Patrick O'Donnell"/>
    <x v="0"/>
    <x v="0"/>
    <s v="Indianapolis"/>
    <x v="14"/>
    <n v="46203"/>
    <x v="2"/>
    <s v="TEC-AC-10001714"/>
    <x v="2"/>
    <x v="11"/>
    <s v="Logitech MX Performance Wireless Mouse"/>
    <n v="79.78"/>
    <n v="2"/>
    <n v="0"/>
    <n v="29.518599999999999"/>
  </r>
  <r>
    <n v="6643"/>
    <x v="3300"/>
    <x v="3"/>
    <x v="485"/>
    <d v="2014-08-10T00:00:00"/>
    <s v="Standard Class"/>
    <s v="PO-18865"/>
    <s v="Patrick O'Donnell"/>
    <x v="0"/>
    <x v="0"/>
    <s v="Indianapolis"/>
    <x v="14"/>
    <n v="46203"/>
    <x v="2"/>
    <s v="OFF-LA-10003498"/>
    <x v="1"/>
    <x v="2"/>
    <s v="Avery 475"/>
    <n v="133.20000000000002"/>
    <n v="9"/>
    <n v="0"/>
    <n v="66.600000000000009"/>
  </r>
  <r>
    <n v="6644"/>
    <x v="3301"/>
    <x v="1"/>
    <x v="544"/>
    <d v="2012-08-16T00:00:00"/>
    <s v="Standard Class"/>
    <s v="WB-21850"/>
    <s v="William Brown"/>
    <x v="0"/>
    <x v="0"/>
    <s v="Redmond"/>
    <x v="21"/>
    <n v="97756"/>
    <x v="1"/>
    <s v="TEC-PH-10000576"/>
    <x v="2"/>
    <x v="7"/>
    <s v="AT&amp;T 1080 Corded phone"/>
    <n v="438.36800000000005"/>
    <n v="4"/>
    <n v="0.2"/>
    <n v="38.357200000000006"/>
  </r>
  <r>
    <n v="6645"/>
    <x v="3301"/>
    <x v="1"/>
    <x v="544"/>
    <d v="2012-08-16T00:00:00"/>
    <s v="Standard Class"/>
    <s v="WB-21850"/>
    <s v="William Brown"/>
    <x v="0"/>
    <x v="0"/>
    <s v="Redmond"/>
    <x v="21"/>
    <n v="97756"/>
    <x v="1"/>
    <s v="TEC-PH-10004188"/>
    <x v="2"/>
    <x v="7"/>
    <s v="OtterBox Commuter Series Case - Samsung Galaxy S4"/>
    <n v="139.94400000000002"/>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85"/>
  </r>
  <r>
    <n v="6647"/>
    <x v="3302"/>
    <x v="0"/>
    <x v="272"/>
    <d v="2013-12-22T00:00:00"/>
    <s v="Standard Class"/>
    <s v="MP-18175"/>
    <s v="Mike Pelletier"/>
    <x v="2"/>
    <x v="0"/>
    <s v="Springfield"/>
    <x v="21"/>
    <n v="97477"/>
    <x v="1"/>
    <s v="FUR-TA-10003473"/>
    <x v="0"/>
    <x v="3"/>
    <s v="Bretford Rectangular Conference Table Tops"/>
    <n v="564.19499999999994"/>
    <n v="3"/>
    <n v="0.5"/>
    <n v="-304.66529999999989"/>
  </r>
  <r>
    <n v="6648"/>
    <x v="3302"/>
    <x v="0"/>
    <x v="272"/>
    <d v="2013-12-22T00:00:00"/>
    <s v="Standard Class"/>
    <s v="MP-18175"/>
    <s v="Mike Pelletier"/>
    <x v="2"/>
    <x v="0"/>
    <s v="Springfield"/>
    <x v="21"/>
    <n v="97477"/>
    <x v="1"/>
    <s v="OFF-AP-10001205"/>
    <x v="1"/>
    <x v="9"/>
    <s v="Belkin 5 Outlet SurgeMaster Power Centers"/>
    <n v="87.168000000000006"/>
    <n v="2"/>
    <n v="0.2"/>
    <n v="8.7168000000000063"/>
  </r>
  <r>
    <n v="6649"/>
    <x v="3303"/>
    <x v="3"/>
    <x v="565"/>
    <d v="2014-09-12T00:00:00"/>
    <s v="First Class"/>
    <s v="BF-11020"/>
    <s v="Barry Französisch"/>
    <x v="1"/>
    <x v="0"/>
    <s v="Arlington"/>
    <x v="5"/>
    <n v="76017"/>
    <x v="2"/>
    <s v="OFF-BI-10002429"/>
    <x v="1"/>
    <x v="8"/>
    <s v="Premier Elliptical Ring Binder, Black"/>
    <n v="42.615999999999993"/>
    <n v="7"/>
    <n v="0.8"/>
    <n v="-68.185600000000022"/>
  </r>
  <r>
    <n v="6650"/>
    <x v="3303"/>
    <x v="3"/>
    <x v="565"/>
    <d v="2014-09-12T00:00:00"/>
    <s v="First Class"/>
    <s v="BF-11020"/>
    <s v="Barry Französisch"/>
    <x v="1"/>
    <x v="0"/>
    <s v="Arlington"/>
    <x v="5"/>
    <n v="76017"/>
    <x v="2"/>
    <s v="TEC-CO-10001943"/>
    <x v="2"/>
    <x v="16"/>
    <s v="Canon PC-428 Personal Copier"/>
    <n v="319.98400000000004"/>
    <n v="2"/>
    <n v="0.2"/>
    <n v="107.99459999999999"/>
  </r>
  <r>
    <n v="6651"/>
    <x v="3303"/>
    <x v="3"/>
    <x v="565"/>
    <d v="2014-09-12T00:00:00"/>
    <s v="First Class"/>
    <s v="BF-11020"/>
    <s v="Barry Französisch"/>
    <x v="1"/>
    <x v="0"/>
    <s v="Arlington"/>
    <x v="5"/>
    <n v="76017"/>
    <x v="2"/>
    <s v="OFF-FA-10004854"/>
    <x v="1"/>
    <x v="13"/>
    <s v="Vinyl Coated Wire Paper Clips in Organizer Box, 800/Box"/>
    <n v="45.92"/>
    <n v="5"/>
    <n v="0.2"/>
    <n v="15.498000000000001"/>
  </r>
  <r>
    <n v="6652"/>
    <x v="3303"/>
    <x v="3"/>
    <x v="565"/>
    <d v="2014-09-12T00:00:00"/>
    <s v="First Class"/>
    <s v="BF-11020"/>
    <s v="Barry Französisch"/>
    <x v="1"/>
    <x v="0"/>
    <s v="Arlington"/>
    <x v="5"/>
    <n v="76017"/>
    <x v="2"/>
    <s v="FUR-FU-10001095"/>
    <x v="0"/>
    <x v="5"/>
    <s v="DAX Black Cherry Wood-Tone Poster Frame"/>
    <n v="21.184000000000001"/>
    <n v="2"/>
    <n v="0.6"/>
    <n v="-11.651199999999999"/>
  </r>
  <r>
    <n v="6653"/>
    <x v="3303"/>
    <x v="3"/>
    <x v="565"/>
    <d v="2014-09-12T00:00:00"/>
    <s v="First Class"/>
    <s v="BF-11020"/>
    <s v="Barry Französisch"/>
    <x v="1"/>
    <x v="0"/>
    <s v="Arlington"/>
    <x v="5"/>
    <n v="76017"/>
    <x v="2"/>
    <s v="OFF-PA-10000061"/>
    <x v="1"/>
    <x v="10"/>
    <s v="Xerox 205"/>
    <n v="20.736000000000004"/>
    <n v="4"/>
    <n v="0.2"/>
    <n v="7.2576000000000001"/>
  </r>
  <r>
    <n v="6654"/>
    <x v="3303"/>
    <x v="3"/>
    <x v="565"/>
    <d v="2014-09-12T00:00:00"/>
    <s v="First Class"/>
    <s v="BF-11020"/>
    <s v="Barry Französisch"/>
    <x v="1"/>
    <x v="0"/>
    <s v="Arlington"/>
    <x v="5"/>
    <n v="76017"/>
    <x v="2"/>
    <s v="FUR-CH-10003535"/>
    <x v="0"/>
    <x v="1"/>
    <s v="Global Armless Task Chair, Royal Blue"/>
    <n v="213.42999999999995"/>
    <n v="5"/>
    <n v="0.3"/>
    <n v="-39.636999999999993"/>
  </r>
  <r>
    <n v="6655"/>
    <x v="3304"/>
    <x v="3"/>
    <x v="297"/>
    <d v="2014-02-28T00:00:00"/>
    <s v="Standard Class"/>
    <s v="KM-16375"/>
    <s v="Katherine Murray"/>
    <x v="2"/>
    <x v="0"/>
    <s v="Gilbert"/>
    <x v="16"/>
    <n v="85234"/>
    <x v="1"/>
    <s v="TEC-PH-10004447"/>
    <x v="2"/>
    <x v="7"/>
    <s v="Toshiba IPT2010-SD IP Telephone"/>
    <n v="333.57600000000002"/>
    <n v="3"/>
    <n v="0.2"/>
    <n v="25.018199999999993"/>
  </r>
  <r>
    <n v="6656"/>
    <x v="3304"/>
    <x v="3"/>
    <x v="297"/>
    <d v="2014-02-28T00:00:00"/>
    <s v="Standard Class"/>
    <s v="KM-16375"/>
    <s v="Katherine Murray"/>
    <x v="2"/>
    <x v="0"/>
    <s v="Gilbert"/>
    <x v="16"/>
    <n v="85234"/>
    <x v="1"/>
    <s v="TEC-AC-10001114"/>
    <x v="2"/>
    <x v="11"/>
    <s v="Microsoft Wireless Mobile Mouse 4000"/>
    <n v="31.992000000000004"/>
    <n v="1"/>
    <n v="0.2"/>
    <n v="4.7987999999999964"/>
  </r>
  <r>
    <n v="6657"/>
    <x v="3304"/>
    <x v="3"/>
    <x v="297"/>
    <d v="2014-02-28T00:00:00"/>
    <s v="Standard Class"/>
    <s v="KM-16375"/>
    <s v="Katherine Murray"/>
    <x v="2"/>
    <x v="0"/>
    <s v="Gilbert"/>
    <x v="16"/>
    <n v="85234"/>
    <x v="1"/>
    <s v="OFF-ST-10000563"/>
    <x v="1"/>
    <x v="4"/>
    <s v="Fellowes Bankers Box Stor/Drawer Steel Plus"/>
    <n v="51.168000000000006"/>
    <n v="2"/>
    <n v="0.2"/>
    <n v="-6.3960000000000008"/>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x v="0"/>
    <s v="Gilbert"/>
    <x v="16"/>
    <n v="85234"/>
    <x v="1"/>
    <s v="FUR-TA-10001039"/>
    <x v="0"/>
    <x v="3"/>
    <s v="KI Adjustable-Height Table"/>
    <n v="386.91"/>
    <n v="9"/>
    <n v="0.5"/>
    <n v="-185.71679999999998"/>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x v="0"/>
    <s v="Lawrence"/>
    <x v="31"/>
    <n v="1841"/>
    <x v="3"/>
    <s v="OFF-BI-10001718"/>
    <x v="1"/>
    <x v="8"/>
    <s v="GBC DocuBind P50 Personal Binding Machine"/>
    <n v="447.85999999999996"/>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x v="0"/>
    <s v="Virginia Beach"/>
    <x v="17"/>
    <n v="23464"/>
    <x v="0"/>
    <s v="OFF-EN-10002831"/>
    <x v="1"/>
    <x v="12"/>
    <s v="Tyvek  Top-Opening Peel &amp; Seel  Envelopes, Gray"/>
    <n v="251.57999999999998"/>
    <n v="7"/>
    <n v="0"/>
    <n v="113.21099999999998"/>
  </r>
  <r>
    <n v="6666"/>
    <x v="3307"/>
    <x v="0"/>
    <x v="216"/>
    <d v="2013-07-19T00:00:00"/>
    <s v="Second Class"/>
    <s v="JS-15880"/>
    <s v="John Stevenson"/>
    <x v="0"/>
    <x v="0"/>
    <s v="Irving"/>
    <x v="5"/>
    <n v="75061"/>
    <x v="2"/>
    <s v="OFF-PA-10001497"/>
    <x v="1"/>
    <x v="10"/>
    <s v="Xerox 1914"/>
    <n v="219.84000000000003"/>
    <n v="5"/>
    <n v="0.2"/>
    <n v="79.691999999999979"/>
  </r>
  <r>
    <n v="6667"/>
    <x v="3308"/>
    <x v="3"/>
    <x v="605"/>
    <d v="2014-05-15T00:00:00"/>
    <s v="Second Class"/>
    <s v="CA-12775"/>
    <s v="Cynthia Arntzen"/>
    <x v="0"/>
    <x v="0"/>
    <s v="Vineland"/>
    <x v="30"/>
    <n v="8360"/>
    <x v="3"/>
    <s v="FUR-FU-10000719"/>
    <x v="0"/>
    <x v="5"/>
    <s v="DAX Cubicle Frames, 8-1/2 x 11"/>
    <n v="42.85"/>
    <n v="5"/>
    <n v="0"/>
    <n v="15.426000000000002"/>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0000000000008"/>
  </r>
  <r>
    <n v="6671"/>
    <x v="3309"/>
    <x v="3"/>
    <x v="1126"/>
    <d v="2014-05-30T00:00:00"/>
    <s v="Standard Class"/>
    <s v="MH-18115"/>
    <s v="Mick Hernandez"/>
    <x v="2"/>
    <x v="0"/>
    <s v="Columbus"/>
    <x v="32"/>
    <n v="31907"/>
    <x v="0"/>
    <s v="OFF-BI-10002824"/>
    <x v="1"/>
    <x v="8"/>
    <s v="Recycled Easel Ring Binders"/>
    <n v="29.84"/>
    <n v="2"/>
    <n v="0"/>
    <n v="13.427999999999997"/>
  </r>
  <r>
    <n v="6672"/>
    <x v="3310"/>
    <x v="2"/>
    <x v="709"/>
    <d v="2011-08-27T00:00:00"/>
    <s v="Second Class"/>
    <s v="RB-19645"/>
    <s v="Robert Barroso"/>
    <x v="1"/>
    <x v="0"/>
    <s v="Los Angeles"/>
    <x v="1"/>
    <n v="90032"/>
    <x v="1"/>
    <s v="OFF-BI-10001575"/>
    <x v="1"/>
    <x v="8"/>
    <s v="GBC Linen Binding Covers"/>
    <n v="49.568000000000005"/>
    <n v="2"/>
    <n v="0.2"/>
    <n v="17.348799999999997"/>
  </r>
  <r>
    <n v="6673"/>
    <x v="3311"/>
    <x v="1"/>
    <x v="861"/>
    <d v="2012-09-16T00:00:00"/>
    <s v="Standard Class"/>
    <s v="SB-20290"/>
    <s v="Sean Braxton"/>
    <x v="1"/>
    <x v="0"/>
    <s v="San Diego"/>
    <x v="1"/>
    <n v="92024"/>
    <x v="1"/>
    <s v="OFF-AR-10000380"/>
    <x v="1"/>
    <x v="6"/>
    <s v="Hunt PowerHouse Electric Pencil Sharpener, Blue"/>
    <n v="265.85999999999996"/>
    <n v="7"/>
    <n v="0"/>
    <n v="79.757999999999967"/>
  </r>
  <r>
    <n v="6674"/>
    <x v="3312"/>
    <x v="1"/>
    <x v="577"/>
    <d v="2012-09-12T00:00:00"/>
    <s v="Standard Class"/>
    <s v="TW-21025"/>
    <s v="Tamara Willingham"/>
    <x v="2"/>
    <x v="0"/>
    <s v="Charlottesville"/>
    <x v="17"/>
    <n v="22901"/>
    <x v="0"/>
    <s v="FUR-FU-10000820"/>
    <x v="0"/>
    <x v="5"/>
    <s v="Tensor Brushed Steel Torchiere Floor Lamp"/>
    <n v="67.959999999999994"/>
    <n v="4"/>
    <n v="0"/>
    <n v="12.232799999999997"/>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x v="0"/>
    <s v="Lawrence"/>
    <x v="14"/>
    <n v="46226"/>
    <x v="2"/>
    <s v="TEC-AC-10000990"/>
    <x v="2"/>
    <x v="11"/>
    <s v="Imation Bio 2GB USB Flash Drive Imation Corp"/>
    <n v="393.54"/>
    <n v="3"/>
    <n v="0"/>
    <n v="165.28680000000003"/>
  </r>
  <r>
    <n v="6679"/>
    <x v="3314"/>
    <x v="2"/>
    <x v="982"/>
    <d v="2011-10-14T00:00:00"/>
    <s v="Standard Class"/>
    <s v="SD-20485"/>
    <s v="Shirley Daniels"/>
    <x v="2"/>
    <x v="0"/>
    <s v="Phoenix"/>
    <x v="16"/>
    <n v="85023"/>
    <x v="1"/>
    <s v="FUR-FU-10003724"/>
    <x v="0"/>
    <x v="5"/>
    <s v="Westinghouse Clip-On Gooseneck Lamps"/>
    <n v="46.872"/>
    <n v="7"/>
    <n v="0.2"/>
    <n v="3.5153999999999979"/>
  </r>
  <r>
    <n v="6680"/>
    <x v="3315"/>
    <x v="3"/>
    <x v="264"/>
    <d v="2014-09-08T00:00:00"/>
    <s v="Second Class"/>
    <s v="TB-21055"/>
    <s v="Ted Butterfield"/>
    <x v="0"/>
    <x v="0"/>
    <s v="Meriden"/>
    <x v="29"/>
    <n v="6450"/>
    <x v="3"/>
    <s v="OFF-ST-10000918"/>
    <x v="1"/>
    <x v="4"/>
    <s v="Crate-A-Files"/>
    <n v="10.9"/>
    <n v="1"/>
    <n v="0"/>
    <n v="2.8339999999999996"/>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23"/>
  </r>
  <r>
    <n v="6685"/>
    <x v="3318"/>
    <x v="1"/>
    <x v="997"/>
    <d v="2012-12-22T00:00:00"/>
    <s v="Standard Class"/>
    <s v="MC-18100"/>
    <s v="Mick Crebagga"/>
    <x v="0"/>
    <x v="0"/>
    <s v="Bloomington"/>
    <x v="10"/>
    <n v="61701"/>
    <x v="2"/>
    <s v="OFF-ST-10003716"/>
    <x v="1"/>
    <x v="4"/>
    <s v="Tennsco Double-Tier Lockers"/>
    <n v="180.01600000000002"/>
    <n v="1"/>
    <n v="0.2"/>
    <n v="-15.751400000000004"/>
  </r>
  <r>
    <n v="6686"/>
    <x v="3318"/>
    <x v="1"/>
    <x v="997"/>
    <d v="2012-12-22T00:00:00"/>
    <s v="Standard Class"/>
    <s v="MC-18100"/>
    <s v="Mick Crebagga"/>
    <x v="0"/>
    <x v="0"/>
    <s v="Bloomington"/>
    <x v="10"/>
    <n v="61701"/>
    <x v="2"/>
    <s v="FUR-FU-10000965"/>
    <x v="0"/>
    <x v="5"/>
    <s v="Howard Miller 11-1/2&quot; Diameter Ridgewood Wall Clock"/>
    <n v="41.552"/>
    <n v="2"/>
    <n v="0.6"/>
    <n v="-19.737199999999994"/>
  </r>
  <r>
    <n v="6687"/>
    <x v="3318"/>
    <x v="1"/>
    <x v="997"/>
    <d v="2012-12-22T00:00:00"/>
    <s v="Standard Class"/>
    <s v="MC-18100"/>
    <s v="Mick Crebagga"/>
    <x v="0"/>
    <x v="0"/>
    <s v="Bloomington"/>
    <x v="10"/>
    <n v="61701"/>
    <x v="2"/>
    <s v="OFF-AR-10003829"/>
    <x v="1"/>
    <x v="6"/>
    <s v="Newell 35"/>
    <n v="13.120000000000001"/>
    <n v="5"/>
    <n v="0.2"/>
    <n v="1.4759999999999982"/>
  </r>
  <r>
    <n v="6688"/>
    <x v="3319"/>
    <x v="1"/>
    <x v="263"/>
    <d v="2012-05-21T00:00:00"/>
    <s v="Standard Class"/>
    <s v="HG-15025"/>
    <s v="Hunter Glantz"/>
    <x v="0"/>
    <x v="0"/>
    <s v="Los Angeles"/>
    <x v="1"/>
    <n v="90032"/>
    <x v="1"/>
    <s v="OFF-ST-10003470"/>
    <x v="1"/>
    <x v="4"/>
    <s v="Tennsco Snap-Together Open Shelving Units, Starter Sets and Add-On Units"/>
    <n v="1117.92"/>
    <n v="4"/>
    <n v="0"/>
    <n v="55.895999999999958"/>
  </r>
  <r>
    <n v="6689"/>
    <x v="3320"/>
    <x v="3"/>
    <x v="434"/>
    <d v="2014-03-16T00:00:00"/>
    <s v="Second Class"/>
    <s v="CM-11815"/>
    <s v="Candace McMahon"/>
    <x v="1"/>
    <x v="0"/>
    <s v="San Francisco"/>
    <x v="1"/>
    <n v="94109"/>
    <x v="1"/>
    <s v="TEC-AC-10004568"/>
    <x v="2"/>
    <x v="11"/>
    <s v="Maxell LTO Ultrium - 800 GB"/>
    <n v="111.96"/>
    <n v="4"/>
    <n v="0"/>
    <n v="21.27239999999999"/>
  </r>
  <r>
    <n v="6690"/>
    <x v="3321"/>
    <x v="3"/>
    <x v="574"/>
    <d v="2014-12-10T00:00:00"/>
    <s v="Standard Class"/>
    <s v="RP-19855"/>
    <s v="Roy Phan"/>
    <x v="1"/>
    <x v="0"/>
    <s v="Houston"/>
    <x v="5"/>
    <n v="77095"/>
    <x v="2"/>
    <s v="OFF-AR-10000817"/>
    <x v="1"/>
    <x v="6"/>
    <s v="Manco Dry-Lighter Erasable Highlighter"/>
    <n v="12.160000000000002"/>
    <n v="5"/>
    <n v="0.2"/>
    <n v="2.1279999999999988"/>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8"/>
  </r>
  <r>
    <n v="6696"/>
    <x v="3326"/>
    <x v="0"/>
    <x v="499"/>
    <d v="2013-12-08T00:00:00"/>
    <s v="Standard Class"/>
    <s v="JF-15190"/>
    <s v="Jamie Frazer"/>
    <x v="0"/>
    <x v="0"/>
    <s v="New York City"/>
    <x v="15"/>
    <n v="10024"/>
    <x v="3"/>
    <s v="OFF-BI-10004318"/>
    <x v="1"/>
    <x v="8"/>
    <s v="Ibico EB-19 Dual Function Manual Binding System"/>
    <n v="415.17600000000004"/>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399999999998"/>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600000000002"/>
    <n v="2"/>
    <n v="0.2"/>
    <n v="22.529599999999995"/>
  </r>
  <r>
    <n v="6701"/>
    <x v="3327"/>
    <x v="3"/>
    <x v="246"/>
    <d v="2014-07-26T00:00:00"/>
    <s v="Standard Class"/>
    <s v="SW-20455"/>
    <s v="Shaun Weien"/>
    <x v="0"/>
    <x v="0"/>
    <s v="San Diego"/>
    <x v="1"/>
    <n v="92024"/>
    <x v="1"/>
    <s v="OFF-BI-10001524"/>
    <x v="1"/>
    <x v="8"/>
    <s v="GBC Premium Transparent Covers with Diagonal Lined Pattern"/>
    <n v="50.352000000000004"/>
    <n v="3"/>
    <n v="0.2"/>
    <n v="17.623199999999997"/>
  </r>
  <r>
    <n v="6702"/>
    <x v="3328"/>
    <x v="1"/>
    <x v="1128"/>
    <d v="2012-05-24T00:00:00"/>
    <s v="Standard Class"/>
    <s v="SG-20470"/>
    <s v="Sheri Gordon"/>
    <x v="0"/>
    <x v="0"/>
    <s v="Wilson"/>
    <x v="3"/>
    <n v="27893"/>
    <x v="0"/>
    <s v="FUR-FU-10001986"/>
    <x v="0"/>
    <x v="5"/>
    <s v="Dana Fluorescent Magnifying Lamp, White, 36&quot;"/>
    <n v="163.136"/>
    <n v="4"/>
    <n v="0.2"/>
    <n v="20.391999999999989"/>
  </r>
  <r>
    <n v="6703"/>
    <x v="3328"/>
    <x v="1"/>
    <x v="1128"/>
    <d v="2012-05-24T00:00:00"/>
    <s v="Standard Class"/>
    <s v="SG-20470"/>
    <s v="Sheri Gordon"/>
    <x v="0"/>
    <x v="0"/>
    <s v="Wilson"/>
    <x v="3"/>
    <n v="27893"/>
    <x v="0"/>
    <s v="OFF-BI-10001031"/>
    <x v="1"/>
    <x v="8"/>
    <s v="Pressboard Data Binders by Wilson Jones"/>
    <n v="6.4080000000000004"/>
    <n v="4"/>
    <n v="0.7"/>
    <n v="-4.9127999999999989"/>
  </r>
  <r>
    <n v="6704"/>
    <x v="3329"/>
    <x v="1"/>
    <x v="537"/>
    <d v="2012-06-28T00:00:00"/>
    <s v="Standard Class"/>
    <s v="CS-12355"/>
    <s v="Christine Sundaresam"/>
    <x v="0"/>
    <x v="0"/>
    <s v="Long Beach"/>
    <x v="1"/>
    <n v="90805"/>
    <x v="1"/>
    <s v="TEC-PH-10002468"/>
    <x v="2"/>
    <x v="7"/>
    <s v="Plantronics CS 50-USB - headset - Convertible, Monaural"/>
    <n v="217.58400000000003"/>
    <n v="2"/>
    <n v="0.2"/>
    <n v="19.03860000000001"/>
  </r>
  <r>
    <n v="6705"/>
    <x v="3329"/>
    <x v="1"/>
    <x v="537"/>
    <d v="2012-06-28T00:00:00"/>
    <s v="Standard Class"/>
    <s v="CS-12355"/>
    <s v="Christine Sundaresam"/>
    <x v="0"/>
    <x v="0"/>
    <s v="Long Beach"/>
    <x v="1"/>
    <n v="90805"/>
    <x v="1"/>
    <s v="OFF-FA-10003059"/>
    <x v="1"/>
    <x v="13"/>
    <s v="Assorted Color Push Pins"/>
    <n v="5.43"/>
    <n v="3"/>
    <n v="0"/>
    <n v="1.7918999999999998"/>
  </r>
  <r>
    <n v="6706"/>
    <x v="3329"/>
    <x v="1"/>
    <x v="537"/>
    <d v="2012-06-28T00:00:00"/>
    <s v="Standard Class"/>
    <s v="CS-12355"/>
    <s v="Christine Sundaresam"/>
    <x v="0"/>
    <x v="0"/>
    <s v="Long Beach"/>
    <x v="1"/>
    <n v="90805"/>
    <x v="1"/>
    <s v="TEC-PH-10003931"/>
    <x v="2"/>
    <x v="7"/>
    <s v="JBL Micro Wireless Portable Bluetooth Speaker"/>
    <n v="143.976"/>
    <n v="3"/>
    <n v="0.2"/>
    <n v="8.998500000000007"/>
  </r>
  <r>
    <n v="6707"/>
    <x v="3330"/>
    <x v="0"/>
    <x v="545"/>
    <d v="2013-09-16T00:00:00"/>
    <s v="Standard Class"/>
    <s v="SC-20695"/>
    <s v="Steve Chapman"/>
    <x v="1"/>
    <x v="0"/>
    <s v="Fort Lauderdale"/>
    <x v="2"/>
    <n v="33311"/>
    <x v="0"/>
    <s v="TEC-PH-10003505"/>
    <x v="2"/>
    <x v="7"/>
    <s v="Geemarc AmpliPOWER60"/>
    <n v="519.67999999999995"/>
    <n v="7"/>
    <n v="0.2"/>
    <n v="58.46399999999997"/>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1999999999931"/>
  </r>
  <r>
    <n v="6710"/>
    <x v="3332"/>
    <x v="1"/>
    <x v="717"/>
    <d v="2012-11-19T00:00:00"/>
    <s v="Standard Class"/>
    <s v="GZ-14470"/>
    <s v="Gary Zandusky"/>
    <x v="0"/>
    <x v="0"/>
    <s v="Rio Rancho"/>
    <x v="27"/>
    <n v="87124"/>
    <x v="1"/>
    <s v="FUR-CH-10001891"/>
    <x v="0"/>
    <x v="1"/>
    <s v="Global Deluxe Office Fabric Chairs"/>
    <n v="230.35200000000003"/>
    <n v="3"/>
    <n v="0.2"/>
    <n v="20.155800000000013"/>
  </r>
  <r>
    <n v="6711"/>
    <x v="3333"/>
    <x v="0"/>
    <x v="10"/>
    <d v="2013-12-13T00:00:00"/>
    <s v="First Class"/>
    <s v="SP-20650"/>
    <s v="Stephanie Phelps"/>
    <x v="1"/>
    <x v="0"/>
    <s v="Stockton"/>
    <x v="1"/>
    <n v="95207"/>
    <x v="1"/>
    <s v="OFF-BI-10002133"/>
    <x v="1"/>
    <x v="8"/>
    <s v="Wilson Jones Elliptical Ring 3 1/2&quot; Capacity Binders, 800 sheets"/>
    <n v="273.92"/>
    <n v="8"/>
    <n v="0.2"/>
    <n v="99.295999999999978"/>
  </r>
  <r>
    <n v="6712"/>
    <x v="3334"/>
    <x v="3"/>
    <x v="238"/>
    <d v="2014-08-22T00:00:00"/>
    <s v="Second Class"/>
    <s v="PJ-19015"/>
    <s v="Pauline Johnson"/>
    <x v="0"/>
    <x v="0"/>
    <s v="Columbus"/>
    <x v="24"/>
    <n v="43229"/>
    <x v="3"/>
    <s v="OFF-AR-10001419"/>
    <x v="1"/>
    <x v="6"/>
    <s v="Newell 325"/>
    <n v="9.9120000000000008"/>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799999999994"/>
  </r>
  <r>
    <n v="6715"/>
    <x v="3335"/>
    <x v="3"/>
    <x v="817"/>
    <d v="2014-12-15T00:00:00"/>
    <s v="Same Day"/>
    <s v="DB-13060"/>
    <s v="Dave Brooks"/>
    <x v="0"/>
    <x v="0"/>
    <s v="Skokie"/>
    <x v="10"/>
    <n v="60076"/>
    <x v="2"/>
    <s v="TEC-AC-10004510"/>
    <x v="2"/>
    <x v="11"/>
    <s v="Logitech Desktop MK120 Mouse and keyboard Combo"/>
    <n v="39.264000000000003"/>
    <n v="3"/>
    <n v="0.2"/>
    <n v="-4.908000000000003"/>
  </r>
  <r>
    <n v="6716"/>
    <x v="3335"/>
    <x v="3"/>
    <x v="817"/>
    <d v="2014-12-15T00:00:00"/>
    <s v="Same Day"/>
    <s v="DB-13060"/>
    <s v="Dave Brooks"/>
    <x v="0"/>
    <x v="0"/>
    <s v="Skokie"/>
    <x v="10"/>
    <n v="60076"/>
    <x v="2"/>
    <s v="OFF-AR-10002987"/>
    <x v="1"/>
    <x v="6"/>
    <s v="Prismacolor Color Pencil Set"/>
    <n v="95.231999999999999"/>
    <n v="6"/>
    <n v="0.2"/>
    <n v="24.998400000000011"/>
  </r>
  <r>
    <n v="6717"/>
    <x v="3336"/>
    <x v="0"/>
    <x v="143"/>
    <d v="2013-04-16T00:00:00"/>
    <s v="Standard Class"/>
    <s v="CK-12325"/>
    <s v="Christine Kargatis"/>
    <x v="2"/>
    <x v="0"/>
    <s v="Hot Springs"/>
    <x v="36"/>
    <n v="71901"/>
    <x v="0"/>
    <s v="OFF-FA-10002280"/>
    <x v="1"/>
    <x v="13"/>
    <s v="Advantus Plastic Paper Clips"/>
    <n v="30"/>
    <n v="6"/>
    <n v="0"/>
    <n v="14.399999999999999"/>
  </r>
  <r>
    <n v="6718"/>
    <x v="3336"/>
    <x v="0"/>
    <x v="143"/>
    <d v="2013-04-16T00:00:00"/>
    <s v="Standard Class"/>
    <s v="CK-12325"/>
    <s v="Christine Kargatis"/>
    <x v="2"/>
    <x v="0"/>
    <s v="Hot Springs"/>
    <x v="36"/>
    <n v="71901"/>
    <x v="0"/>
    <s v="OFF-PA-10001934"/>
    <x v="1"/>
    <x v="10"/>
    <s v="Xerox 1993"/>
    <n v="25.92"/>
    <n v="4"/>
    <n v="0"/>
    <n v="12.700800000000001"/>
  </r>
  <r>
    <n v="6719"/>
    <x v="3336"/>
    <x v="0"/>
    <x v="143"/>
    <d v="2013-04-16T00:00:00"/>
    <s v="Standard Class"/>
    <s v="CK-12325"/>
    <s v="Christine Kargatis"/>
    <x v="2"/>
    <x v="0"/>
    <s v="Hot Springs"/>
    <x v="36"/>
    <n v="71901"/>
    <x v="0"/>
    <s v="FUR-FU-10003268"/>
    <x v="0"/>
    <x v="5"/>
    <s v="Eldon Radial Chair Mat for Low to Medium Pile Carpets"/>
    <n v="159.91999999999999"/>
    <n v="4"/>
    <n v="0"/>
    <n v="31.983999999999995"/>
  </r>
  <r>
    <n v="6720"/>
    <x v="3337"/>
    <x v="0"/>
    <x v="186"/>
    <d v="2013-12-20T00:00:00"/>
    <s v="First Class"/>
    <s v="SF-20065"/>
    <s v="Sandra Flanagan"/>
    <x v="0"/>
    <x v="0"/>
    <s v="Goldsboro"/>
    <x v="3"/>
    <n v="27534"/>
    <x v="0"/>
    <s v="OFF-AP-10004859"/>
    <x v="1"/>
    <x v="9"/>
    <s v="Acco 6 Outlet Guardian Premium Surge Suppressor"/>
    <n v="34.944000000000003"/>
    <n v="3"/>
    <n v="0.2"/>
    <n v="3.0576000000000008"/>
  </r>
  <r>
    <n v="6721"/>
    <x v="3338"/>
    <x v="3"/>
    <x v="20"/>
    <d v="2014-09-25T00:00:00"/>
    <s v="Standard Class"/>
    <s v="DP-13105"/>
    <s v="Dave Poirier"/>
    <x v="1"/>
    <x v="0"/>
    <s v="Los Angeles"/>
    <x v="1"/>
    <n v="90032"/>
    <x v="1"/>
    <s v="TEC-AC-10000057"/>
    <x v="2"/>
    <x v="11"/>
    <s v="Microsoft Natural Ergonomic Keyboard 4000"/>
    <n v="149.94999999999999"/>
    <n v="5"/>
    <n v="0"/>
    <n v="31.489499999999992"/>
  </r>
  <r>
    <n v="6722"/>
    <x v="3338"/>
    <x v="3"/>
    <x v="20"/>
    <d v="2014-09-25T00:00:00"/>
    <s v="Standard Class"/>
    <s v="DP-13105"/>
    <s v="Dave Poirier"/>
    <x v="1"/>
    <x v="0"/>
    <s v="Los Angeles"/>
    <x v="1"/>
    <n v="90032"/>
    <x v="1"/>
    <s v="OFF-AR-10000914"/>
    <x v="1"/>
    <x v="6"/>
    <s v="Boston 16765 Mini Stand Up Battery Pencil Sharpener"/>
    <n v="23.32"/>
    <n v="2"/>
    <n v="0"/>
    <n v="6.0632000000000019"/>
  </r>
  <r>
    <n v="6723"/>
    <x v="3338"/>
    <x v="3"/>
    <x v="20"/>
    <d v="2014-09-25T00:00:00"/>
    <s v="Standard Class"/>
    <s v="DP-13105"/>
    <s v="Dave Poirier"/>
    <x v="1"/>
    <x v="0"/>
    <s v="Los Angeles"/>
    <x v="1"/>
    <n v="90032"/>
    <x v="1"/>
    <s v="OFF-AR-10004956"/>
    <x v="1"/>
    <x v="6"/>
    <s v="Newell 33"/>
    <n v="16.740000000000002"/>
    <n v="3"/>
    <n v="0"/>
    <n v="4.8545999999999978"/>
  </r>
  <r>
    <n v="6724"/>
    <x v="3339"/>
    <x v="3"/>
    <x v="507"/>
    <d v="2014-09-07T00:00:00"/>
    <s v="Second Class"/>
    <s v="VM-21835"/>
    <s v="Vivian Mathis"/>
    <x v="0"/>
    <x v="0"/>
    <s v="Nashua"/>
    <x v="38"/>
    <n v="3060"/>
    <x v="3"/>
    <s v="OFF-FA-10001843"/>
    <x v="1"/>
    <x v="13"/>
    <s v="Staples"/>
    <n v="14.82"/>
    <n v="6"/>
    <n v="0"/>
    <n v="6.9654000000000007"/>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39999999999993"/>
  </r>
  <r>
    <n v="6728"/>
    <x v="3341"/>
    <x v="3"/>
    <x v="682"/>
    <d v="2014-08-16T00:00:00"/>
    <s v="Second Class"/>
    <s v="SC-20695"/>
    <s v="Steve Chapman"/>
    <x v="1"/>
    <x v="0"/>
    <s v="Richmond"/>
    <x v="14"/>
    <n v="47374"/>
    <x v="2"/>
    <s v="OFF-PA-10003302"/>
    <x v="1"/>
    <x v="10"/>
    <s v="Xerox 1906"/>
    <n v="177.2"/>
    <n v="5"/>
    <n v="0"/>
    <n v="83.283999999999992"/>
  </r>
  <r>
    <n v="6729"/>
    <x v="3342"/>
    <x v="0"/>
    <x v="254"/>
    <d v="2013-11-10T00:00:00"/>
    <s v="Standard Class"/>
    <s v="MF-17665"/>
    <s v="Maureen Fritzler"/>
    <x v="1"/>
    <x v="0"/>
    <s v="Miami"/>
    <x v="2"/>
    <n v="33180"/>
    <x v="0"/>
    <s v="FUR-FU-10001889"/>
    <x v="0"/>
    <x v="5"/>
    <s v="Ultra Door Pull Handle"/>
    <n v="50.496000000000002"/>
    <n v="6"/>
    <n v="0.2"/>
    <n v="8.2055999999999987"/>
  </r>
  <r>
    <n v="6730"/>
    <x v="3343"/>
    <x v="1"/>
    <x v="652"/>
    <d v="2012-06-20T00:00:00"/>
    <s v="First Class"/>
    <s v="BV-11245"/>
    <s v="Benjamin Venier"/>
    <x v="1"/>
    <x v="0"/>
    <s v="Smyrna"/>
    <x v="18"/>
    <n v="37167"/>
    <x v="0"/>
    <s v="OFF-BI-10002982"/>
    <x v="1"/>
    <x v="8"/>
    <s v="Avery Self-Adhesive Photo Pockets for Polaroid Photos"/>
    <n v="6.1290000000000004"/>
    <n v="3"/>
    <n v="0.7"/>
    <n v="-4.4945999999999984"/>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s v="Smyrna"/>
    <x v="18"/>
    <n v="37167"/>
    <x v="0"/>
    <s v="OFF-PA-10001937"/>
    <x v="1"/>
    <x v="10"/>
    <s v="Xerox 21"/>
    <n v="20.736000000000004"/>
    <n v="4"/>
    <n v="0.2"/>
    <n v="7.2576000000000001"/>
  </r>
  <r>
    <n v="6733"/>
    <x v="3344"/>
    <x v="2"/>
    <x v="1129"/>
    <d v="2011-07-07T00:00:00"/>
    <s v="First Class"/>
    <s v="KE-16420"/>
    <s v="Katrina Edelman"/>
    <x v="1"/>
    <x v="0"/>
    <s v="Aurora"/>
    <x v="22"/>
    <n v="80013"/>
    <x v="1"/>
    <s v="OFF-PA-10001977"/>
    <x v="1"/>
    <x v="10"/>
    <s v="Xerox 194"/>
    <n v="177.536"/>
    <n v="4"/>
    <n v="0.2"/>
    <n v="62.137599999999992"/>
  </r>
  <r>
    <n v="6734"/>
    <x v="3344"/>
    <x v="2"/>
    <x v="1129"/>
    <d v="2011-07-07T00:00:00"/>
    <s v="First Class"/>
    <s v="KE-16420"/>
    <s v="Katrina Edelman"/>
    <x v="1"/>
    <x v="0"/>
    <s v="Aurora"/>
    <x v="22"/>
    <n v="80013"/>
    <x v="1"/>
    <s v="OFF-AP-10000692"/>
    <x v="1"/>
    <x v="9"/>
    <s v="Fellowes Mighty 8 Compact Surge Protector"/>
    <n v="32.432000000000002"/>
    <n v="2"/>
    <n v="0.2"/>
    <n v="3.2432000000000016"/>
  </r>
  <r>
    <n v="6735"/>
    <x v="3345"/>
    <x v="1"/>
    <x v="139"/>
    <d v="2012-12-25T00:00:00"/>
    <s v="Standard Class"/>
    <s v="EM-14200"/>
    <s v="Evan Minnotte"/>
    <x v="2"/>
    <x v="0"/>
    <s v="Miami"/>
    <x v="2"/>
    <n v="33142"/>
    <x v="0"/>
    <s v="OFF-LA-10004093"/>
    <x v="1"/>
    <x v="2"/>
    <s v="Avery 486"/>
    <n v="11.696"/>
    <n v="2"/>
    <n v="0.2"/>
    <n v="3.9473999999999996"/>
  </r>
  <r>
    <n v="6736"/>
    <x v="3346"/>
    <x v="0"/>
    <x v="342"/>
    <d v="2013-04-18T00:00:00"/>
    <s v="Standard Class"/>
    <s v="BT-11680"/>
    <s v="Brian Thompson"/>
    <x v="0"/>
    <x v="0"/>
    <s v="San Francisco"/>
    <x v="1"/>
    <n v="94122"/>
    <x v="1"/>
    <s v="OFF-AP-10004980"/>
    <x v="1"/>
    <x v="9"/>
    <s v="3M Replacement Filter for Office Air Cleaner for 20' x 33' Room"/>
    <n v="113.76"/>
    <n v="3"/>
    <n v="0"/>
    <n v="44.366400000000006"/>
  </r>
  <r>
    <n v="6737"/>
    <x v="3346"/>
    <x v="0"/>
    <x v="342"/>
    <d v="2013-04-18T00:00:00"/>
    <s v="Standard Class"/>
    <s v="BT-11680"/>
    <s v="Brian Thompson"/>
    <x v="0"/>
    <x v="0"/>
    <s v="San Francisco"/>
    <x v="1"/>
    <n v="94122"/>
    <x v="1"/>
    <s v="OFF-ST-10001932"/>
    <x v="1"/>
    <x v="4"/>
    <s v="Fellowes Staxonsteel Drawer Files"/>
    <n v="579.51"/>
    <n v="3"/>
    <n v="0"/>
    <n v="81.131400000000014"/>
  </r>
  <r>
    <n v="6738"/>
    <x v="3346"/>
    <x v="0"/>
    <x v="342"/>
    <d v="2013-04-18T00:00:00"/>
    <s v="Standard Class"/>
    <s v="BT-11680"/>
    <s v="Brian Thompson"/>
    <x v="0"/>
    <x v="0"/>
    <s v="San Francisco"/>
    <x v="1"/>
    <n v="94122"/>
    <x v="1"/>
    <s v="OFF-ST-10000636"/>
    <x v="1"/>
    <x v="4"/>
    <s v="Rogers Profile Extra Capacity Storage Tub"/>
    <n v="150.66"/>
    <n v="9"/>
    <n v="0"/>
    <n v="6.0263999999999918"/>
  </r>
  <r>
    <n v="6739"/>
    <x v="3346"/>
    <x v="0"/>
    <x v="342"/>
    <d v="2013-04-18T00:00:00"/>
    <s v="Standard Class"/>
    <s v="BT-11680"/>
    <s v="Brian Thompson"/>
    <x v="0"/>
    <x v="0"/>
    <s v="San Francisco"/>
    <x v="1"/>
    <n v="94122"/>
    <x v="1"/>
    <s v="OFF-BI-10000069"/>
    <x v="1"/>
    <x v="8"/>
    <s v="GBC Prepunched Paper, 19-Hole, for Binding Systems, 24-lb"/>
    <n v="48.032000000000004"/>
    <n v="4"/>
    <n v="0.2"/>
    <n v="15.610399999999993"/>
  </r>
  <r>
    <n v="6740"/>
    <x v="3347"/>
    <x v="2"/>
    <x v="542"/>
    <d v="2011-05-31T00:00:00"/>
    <s v="Standard Class"/>
    <s v="MM-18055"/>
    <s v="Michelle Moray"/>
    <x v="0"/>
    <x v="0"/>
    <s v="Chicago"/>
    <x v="10"/>
    <n v="60623"/>
    <x v="2"/>
    <s v="OFF-ST-10001837"/>
    <x v="1"/>
    <x v="4"/>
    <s v="SAFCO Mobile Desk Side File, Wire Frame"/>
    <n v="102.624"/>
    <n v="3"/>
    <n v="0.2"/>
    <n v="7.6968000000000032"/>
  </r>
  <r>
    <n v="6741"/>
    <x v="3347"/>
    <x v="2"/>
    <x v="542"/>
    <d v="2011-05-31T00:00:00"/>
    <s v="Standard Class"/>
    <s v="MM-18055"/>
    <s v="Michelle Moray"/>
    <x v="0"/>
    <x v="0"/>
    <s v="Chicago"/>
    <x v="10"/>
    <n v="60623"/>
    <x v="2"/>
    <s v="FUR-CH-10003981"/>
    <x v="0"/>
    <x v="1"/>
    <s v="Global Commerce Series Low-Back Swivel/Tilt Chairs"/>
    <n v="359.77199999999999"/>
    <n v="2"/>
    <n v="0.3"/>
    <n v="-5.1396000000000583"/>
  </r>
  <r>
    <n v="6742"/>
    <x v="3347"/>
    <x v="2"/>
    <x v="542"/>
    <d v="2011-05-31T00:00:00"/>
    <s v="Standard Class"/>
    <s v="MM-18055"/>
    <s v="Michelle Moray"/>
    <x v="0"/>
    <x v="0"/>
    <s v="Chicago"/>
    <x v="10"/>
    <n v="60623"/>
    <x v="2"/>
    <s v="OFF-AR-10000716"/>
    <x v="1"/>
    <x v="6"/>
    <s v="DIXON Ticonderoga Erasable Checking Pencils"/>
    <n v="13.392000000000001"/>
    <n v="3"/>
    <n v="0.2"/>
    <n v="3.1806000000000005"/>
  </r>
  <r>
    <n v="6743"/>
    <x v="3348"/>
    <x v="3"/>
    <x v="91"/>
    <d v="2014-07-12T00:00:00"/>
    <s v="Standard Class"/>
    <s v="PO-18850"/>
    <s v="Patrick O'Brill"/>
    <x v="0"/>
    <x v="0"/>
    <s v="Los Angeles"/>
    <x v="1"/>
    <n v="90008"/>
    <x v="1"/>
    <s v="FUR-CH-10001146"/>
    <x v="0"/>
    <x v="1"/>
    <s v="Global Task Chair, Black"/>
    <n v="122.13600000000001"/>
    <n v="3"/>
    <n v="0.2"/>
    <n v="-13.740299999999994"/>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0000000001"/>
  </r>
  <r>
    <n v="6746"/>
    <x v="3350"/>
    <x v="3"/>
    <x v="114"/>
    <d v="2014-06-19T00:00:00"/>
    <s v="Second Class"/>
    <s v="CS-12355"/>
    <s v="Christine Sundaresam"/>
    <x v="0"/>
    <x v="0"/>
    <s v="Dublin"/>
    <x v="24"/>
    <n v="43017"/>
    <x v="3"/>
    <s v="OFF-AR-10001427"/>
    <x v="1"/>
    <x v="6"/>
    <s v="Newell 330"/>
    <n v="23.92"/>
    <n v="5"/>
    <n v="0.2"/>
    <n v="1.7940000000000005"/>
  </r>
  <r>
    <n v="6747"/>
    <x v="3351"/>
    <x v="3"/>
    <x v="38"/>
    <d v="2014-11-17T00:00:00"/>
    <s v="First Class"/>
    <s v="KB-16600"/>
    <s v="Ken Brennan"/>
    <x v="1"/>
    <x v="0"/>
    <s v="New York City"/>
    <x v="15"/>
    <n v="10009"/>
    <x v="3"/>
    <s v="TEC-PH-10004389"/>
    <x v="2"/>
    <x v="7"/>
    <s v="Nokia Lumia 925"/>
    <n v="629.94999999999993"/>
    <n v="5"/>
    <n v="0"/>
    <n v="163.78700000000003"/>
  </r>
  <r>
    <n v="6748"/>
    <x v="3352"/>
    <x v="3"/>
    <x v="157"/>
    <d v="2014-12-16T00:00:00"/>
    <s v="Standard Class"/>
    <s v="AA-10375"/>
    <s v="Allen Armold"/>
    <x v="0"/>
    <x v="0"/>
    <s v="New York City"/>
    <x v="15"/>
    <n v="10035"/>
    <x v="3"/>
    <s v="OFF-BI-10002498"/>
    <x v="1"/>
    <x v="8"/>
    <s v="Clear Mylar Reinforcing Strips"/>
    <n v="14.95200000000000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5"/>
  </r>
  <r>
    <n v="6751"/>
    <x v="3353"/>
    <x v="0"/>
    <x v="931"/>
    <d v="2013-07-01T00:00:00"/>
    <s v="Second Class"/>
    <s v="BP-11155"/>
    <s v="Becky Pak"/>
    <x v="0"/>
    <x v="0"/>
    <s v="Paterson"/>
    <x v="30"/>
    <n v="7501"/>
    <x v="3"/>
    <s v="FUR-CH-10003535"/>
    <x v="0"/>
    <x v="1"/>
    <s v="Global Armless Task Chair, Royal Blue"/>
    <n v="121.96"/>
    <n v="2"/>
    <n v="0"/>
    <n v="20.733199999999997"/>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1999999999998"/>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0000000001"/>
  </r>
  <r>
    <n v="6756"/>
    <x v="3354"/>
    <x v="3"/>
    <x v="175"/>
    <d v="2014-09-20T00:00:00"/>
    <s v="Standard Class"/>
    <s v="TC-21145"/>
    <s v="Theresa Coyne"/>
    <x v="1"/>
    <x v="0"/>
    <s v="Lakewood"/>
    <x v="30"/>
    <n v="8701"/>
    <x v="3"/>
    <s v="FUR-FU-10002445"/>
    <x v="0"/>
    <x v="5"/>
    <s v="DAX Two-Tone Rosewood/Black Document Frame, Desktop, 5 x 7"/>
    <n v="47.400000000000006"/>
    <n v="5"/>
    <n v="0"/>
    <n v="18.960000000000004"/>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3999999999994"/>
    <n v="6"/>
    <n v="0"/>
    <n v="102.94440000000002"/>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1999999999997"/>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s v="Chicago"/>
    <x v="10"/>
    <n v="60623"/>
    <x v="2"/>
    <s v="OFF-LA-10000240"/>
    <x v="1"/>
    <x v="2"/>
    <s v="Self-Adhesive Address Labels for Typewriters by Universal"/>
    <n v="29.24"/>
    <n v="5"/>
    <n v="0.2"/>
    <n v="9.8685000000000009"/>
  </r>
  <r>
    <n v="6764"/>
    <x v="3358"/>
    <x v="0"/>
    <x v="476"/>
    <d v="2013-09-09T00:00:00"/>
    <s v="Standard Class"/>
    <s v="RL-19615"/>
    <s v="Rob Lucas"/>
    <x v="0"/>
    <x v="0"/>
    <s v="Chicago"/>
    <x v="10"/>
    <n v="60623"/>
    <x v="2"/>
    <s v="OFF-ST-10002485"/>
    <x v="1"/>
    <x v="4"/>
    <s v="Rogers Deluxe File Chest"/>
    <n v="35.167999999999999"/>
    <n v="2"/>
    <n v="0.2"/>
    <n v="-8.3524000000000012"/>
  </r>
  <r>
    <n v="6765"/>
    <x v="3358"/>
    <x v="0"/>
    <x v="476"/>
    <d v="2013-09-09T00:00:00"/>
    <s v="Standard Class"/>
    <s v="RL-19615"/>
    <s v="Rob Lucas"/>
    <x v="0"/>
    <x v="0"/>
    <s v="Chicago"/>
    <x v="10"/>
    <n v="60623"/>
    <x v="2"/>
    <s v="TEC-MA-10003230"/>
    <x v="2"/>
    <x v="15"/>
    <s v="Okidata C610n Printer"/>
    <n v="1362.8999999999999"/>
    <n v="3"/>
    <n v="0.3"/>
    <n v="-19.470000000000141"/>
  </r>
  <r>
    <n v="6766"/>
    <x v="3359"/>
    <x v="3"/>
    <x v="693"/>
    <d v="2014-04-25T00:00:00"/>
    <s v="Standard Class"/>
    <s v="SJ-20215"/>
    <s v="Sarah Jordon"/>
    <x v="0"/>
    <x v="0"/>
    <s v="Chicago"/>
    <x v="10"/>
    <n v="60653"/>
    <x v="2"/>
    <s v="FUR-CH-10002602"/>
    <x v="0"/>
    <x v="1"/>
    <s v="DMI Arturo Collection Mission-style Design Wood Chair"/>
    <n v="317.05799999999999"/>
    <n v="3"/>
    <n v="0.3"/>
    <n v="-18.117599999999996"/>
  </r>
  <r>
    <n v="6767"/>
    <x v="3359"/>
    <x v="3"/>
    <x v="693"/>
    <d v="2014-04-25T00:00:00"/>
    <s v="Standard Class"/>
    <s v="SJ-20215"/>
    <s v="Sarah Jordon"/>
    <x v="0"/>
    <x v="0"/>
    <s v="Chicago"/>
    <x v="10"/>
    <n v="60653"/>
    <x v="2"/>
    <s v="OFF-AR-10001683"/>
    <x v="1"/>
    <x v="6"/>
    <s v="Lumber Crayons"/>
    <n v="15.76"/>
    <n v="2"/>
    <n v="0.2"/>
    <n v="3.5460000000000007"/>
  </r>
  <r>
    <n v="6768"/>
    <x v="3359"/>
    <x v="3"/>
    <x v="693"/>
    <d v="2014-04-25T00:00:00"/>
    <s v="Standard Class"/>
    <s v="SJ-20215"/>
    <s v="Sarah Jordon"/>
    <x v="0"/>
    <x v="0"/>
    <s v="Chicago"/>
    <x v="10"/>
    <n v="60653"/>
    <x v="2"/>
    <s v="FUR-FU-10002456"/>
    <x v="0"/>
    <x v="5"/>
    <s v="Master Caster Door Stop, Large Neon Orange"/>
    <n v="14.560000000000002"/>
    <n v="5"/>
    <n v="0.6"/>
    <n v="-6.1879999999999988"/>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00000000000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3"/>
    <n v="3"/>
    <n v="0.7"/>
    <n v="-9.9704999999999977"/>
  </r>
  <r>
    <n v="6773"/>
    <x v="3363"/>
    <x v="0"/>
    <x v="254"/>
    <d v="2013-11-09T00:00:00"/>
    <s v="Standard Class"/>
    <s v="CW-11905"/>
    <s v="Carl Weiss"/>
    <x v="2"/>
    <x v="0"/>
    <s v="Los Angeles"/>
    <x v="1"/>
    <n v="90004"/>
    <x v="1"/>
    <s v="OFF-BI-10003314"/>
    <x v="1"/>
    <x v="8"/>
    <s v="Tuff Stuff Recycled Round Ring Binders"/>
    <n v="7.7120000000000006"/>
    <n v="2"/>
    <n v="0.2"/>
    <n v="2.7956000000000003"/>
  </r>
  <r>
    <n v="6774"/>
    <x v="3363"/>
    <x v="0"/>
    <x v="254"/>
    <d v="2013-11-09T00:00:00"/>
    <s v="Standard Class"/>
    <s v="CW-11905"/>
    <s v="Carl Weiss"/>
    <x v="2"/>
    <x v="0"/>
    <s v="Los Angeles"/>
    <x v="1"/>
    <n v="90004"/>
    <x v="1"/>
    <s v="OFF-BI-10000494"/>
    <x v="1"/>
    <x v="8"/>
    <s v="Acco Economy Flexible Poly Round Ring Binder"/>
    <n v="4.1760000000000002"/>
    <n v="1"/>
    <n v="0.2"/>
    <n v="1.3049999999999997"/>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000000000014"/>
  </r>
  <r>
    <n v="6778"/>
    <x v="3366"/>
    <x v="3"/>
    <x v="480"/>
    <d v="2014-02-02T00:00:00"/>
    <s v="Standard Class"/>
    <s v="CL-12700"/>
    <s v="Craig Leslie"/>
    <x v="2"/>
    <x v="0"/>
    <s v="New York City"/>
    <x v="15"/>
    <n v="10009"/>
    <x v="3"/>
    <s v="TEC-AC-10002800"/>
    <x v="2"/>
    <x v="11"/>
    <s v="Plantronics Audio 478 Stereo USB Headset"/>
    <n v="449.91"/>
    <n v="9"/>
    <n v="0"/>
    <n v="157.46849999999998"/>
  </r>
  <r>
    <n v="6779"/>
    <x v="3367"/>
    <x v="0"/>
    <x v="323"/>
    <d v="2013-09-09T00:00:00"/>
    <s v="Second Class"/>
    <s v="HF-14995"/>
    <s v="Herbert Flentye"/>
    <x v="0"/>
    <x v="0"/>
    <s v="Baltimore"/>
    <x v="39"/>
    <n v="21215"/>
    <x v="3"/>
    <s v="FUR-BO-10003159"/>
    <x v="0"/>
    <x v="0"/>
    <s v="Sauder Camden County Collection Libraries, Planked Cherry Finish"/>
    <n v="344.94"/>
    <n v="3"/>
    <n v="0"/>
    <n v="31.044599999999974"/>
  </r>
  <r>
    <n v="6780"/>
    <x v="3367"/>
    <x v="0"/>
    <x v="323"/>
    <d v="2013-09-09T00:00:00"/>
    <s v="Second Class"/>
    <s v="HF-14995"/>
    <s v="Herbert Flentye"/>
    <x v="0"/>
    <x v="0"/>
    <s v="Baltimore"/>
    <x v="39"/>
    <n v="21215"/>
    <x v="3"/>
    <s v="FUR-FU-10002364"/>
    <x v="0"/>
    <x v="5"/>
    <s v="Eldon Expressions Wood Desk Accessories, Oak"/>
    <n v="14.76"/>
    <n v="2"/>
    <n v="0"/>
    <n v="4.2803999999999984"/>
  </r>
  <r>
    <n v="6781"/>
    <x v="3367"/>
    <x v="0"/>
    <x v="323"/>
    <d v="2013-09-09T00:00:00"/>
    <s v="Second Class"/>
    <s v="HF-14995"/>
    <s v="Herbert Flentye"/>
    <x v="0"/>
    <x v="0"/>
    <s v="Baltimore"/>
    <x v="39"/>
    <n v="21215"/>
    <x v="3"/>
    <s v="OFF-BI-10003350"/>
    <x v="1"/>
    <x v="8"/>
    <s v="Acco Expandable Hanging Binders"/>
    <n v="12.76"/>
    <n v="2"/>
    <n v="0"/>
    <n v="5.8695999999999993"/>
  </r>
  <r>
    <n v="6782"/>
    <x v="3367"/>
    <x v="0"/>
    <x v="323"/>
    <d v="2013-09-09T00:00:00"/>
    <s v="Second Class"/>
    <s v="HF-14995"/>
    <s v="Herbert Flentye"/>
    <x v="0"/>
    <x v="0"/>
    <s v="Baltimore"/>
    <x v="39"/>
    <n v="21215"/>
    <x v="3"/>
    <s v="OFF-LA-10004093"/>
    <x v="1"/>
    <x v="2"/>
    <s v="Avery 486"/>
    <n v="58.48"/>
    <n v="8"/>
    <n v="0"/>
    <n v="27.485599999999998"/>
  </r>
  <r>
    <n v="6783"/>
    <x v="3368"/>
    <x v="3"/>
    <x v="800"/>
    <d v="2014-07-29T00:00:00"/>
    <s v="Second Class"/>
    <s v="JC-15775"/>
    <s v="John Castell"/>
    <x v="0"/>
    <x v="0"/>
    <s v="Philadelphia"/>
    <x v="9"/>
    <n v="19143"/>
    <x v="3"/>
    <s v="FUR-FU-10000732"/>
    <x v="0"/>
    <x v="5"/>
    <s v="Eldon 200 Class Desk Accessories"/>
    <n v="20.096000000000004"/>
    <n v="4"/>
    <n v="0.2"/>
    <n v="3.0143999999999984"/>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x v="0"/>
    <s v="Philadelphia"/>
    <x v="9"/>
    <n v="19143"/>
    <x v="3"/>
    <s v="FUR-TA-10001771"/>
    <x v="0"/>
    <x v="3"/>
    <s v="Bush Cubix Conference Tables, Fully Assembled"/>
    <n v="138.58799999999999"/>
    <n v="1"/>
    <n v="0.4"/>
    <n v="-34.646999999999991"/>
  </r>
  <r>
    <n v="6786"/>
    <x v="3368"/>
    <x v="3"/>
    <x v="800"/>
    <d v="2014-07-29T00:00:00"/>
    <s v="Second Class"/>
    <s v="JC-15775"/>
    <s v="John Castell"/>
    <x v="0"/>
    <x v="0"/>
    <s v="Philadelphia"/>
    <x v="9"/>
    <n v="19143"/>
    <x v="3"/>
    <s v="OFF-ST-10000060"/>
    <x v="1"/>
    <x v="4"/>
    <s v="Fellowes Bankers Box Staxonsteel Drawer File/Stacking System"/>
    <n v="259.92000000000007"/>
    <n v="5"/>
    <n v="0.2"/>
    <n v="-25.992000000000004"/>
  </r>
  <r>
    <n v="6787"/>
    <x v="3368"/>
    <x v="3"/>
    <x v="800"/>
    <d v="2014-07-29T00:00:00"/>
    <s v="Second Class"/>
    <s v="JC-15775"/>
    <s v="John Castell"/>
    <x v="0"/>
    <x v="0"/>
    <s v="Philadelphia"/>
    <x v="9"/>
    <n v="19143"/>
    <x v="3"/>
    <s v="OFF-PA-10004100"/>
    <x v="1"/>
    <x v="10"/>
    <s v="Xerox 216"/>
    <n v="20.736000000000004"/>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2999999999988"/>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400000000006"/>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000000000004"/>
  </r>
  <r>
    <n v="6793"/>
    <x v="3373"/>
    <x v="2"/>
    <x v="860"/>
    <d v="2011-08-18T00:00:00"/>
    <s v="First Class"/>
    <s v="CS-12355"/>
    <s v="Christine Sundaresam"/>
    <x v="0"/>
    <x v="0"/>
    <s v="Fairfield"/>
    <x v="29"/>
    <n v="6824"/>
    <x v="3"/>
    <s v="OFF-BI-10001989"/>
    <x v="1"/>
    <x v="8"/>
    <s v="Premium Transparent Presentation Covers by GBC"/>
    <n v="62.94"/>
    <n v="3"/>
    <n v="0"/>
    <n v="30.211199999999998"/>
  </r>
  <r>
    <n v="6794"/>
    <x v="3374"/>
    <x v="1"/>
    <x v="547"/>
    <d v="2012-11-20T00:00:00"/>
    <s v="Standard Class"/>
    <s v="MC-17605"/>
    <s v="Matt Connell"/>
    <x v="1"/>
    <x v="0"/>
    <s v="Chicago"/>
    <x v="10"/>
    <n v="60610"/>
    <x v="2"/>
    <s v="OFF-ST-10000344"/>
    <x v="1"/>
    <x v="4"/>
    <s v="Neat Ideas Personal Hanging Folder Files, Black"/>
    <n v="21.488"/>
    <n v="2"/>
    <n v="0.2"/>
    <n v="1.6115999999999993"/>
  </r>
  <r>
    <n v="6795"/>
    <x v="3374"/>
    <x v="1"/>
    <x v="547"/>
    <d v="2012-11-20T00:00:00"/>
    <s v="Standard Class"/>
    <s v="MC-17605"/>
    <s v="Matt Connell"/>
    <x v="1"/>
    <x v="0"/>
    <s v="Chicago"/>
    <x v="10"/>
    <n v="60610"/>
    <x v="2"/>
    <s v="TEC-PH-10001051"/>
    <x v="2"/>
    <x v="7"/>
    <s v="HTC One"/>
    <n v="239.976"/>
    <n v="3"/>
    <n v="0.2"/>
    <n v="26.997299999999967"/>
  </r>
  <r>
    <n v="6796"/>
    <x v="3374"/>
    <x v="1"/>
    <x v="547"/>
    <d v="2012-11-20T00:00:00"/>
    <s v="Standard Class"/>
    <s v="MC-17605"/>
    <s v="Matt Connell"/>
    <x v="1"/>
    <x v="0"/>
    <s v="Chicago"/>
    <x v="10"/>
    <n v="60610"/>
    <x v="2"/>
    <s v="FUR-FU-10001215"/>
    <x v="0"/>
    <x v="5"/>
    <s v="Howard Miller 11-1/2&quot; Diameter Brentwood Wall Clock"/>
    <n v="34.504000000000005"/>
    <n v="2"/>
    <n v="0.6"/>
    <n v="-15.526799999999994"/>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79999999999987"/>
    <n v="1"/>
    <n v="0.8"/>
    <n v="-6.0768000000000004"/>
  </r>
  <r>
    <n v="6799"/>
    <x v="3375"/>
    <x v="1"/>
    <x v="767"/>
    <d v="2012-08-25T00:00:00"/>
    <s v="Same Day"/>
    <s v="MC-18100"/>
    <s v="Mick Crebagga"/>
    <x v="0"/>
    <x v="0"/>
    <s v="Houston"/>
    <x v="5"/>
    <n v="77041"/>
    <x v="2"/>
    <s v="FUR-FU-10002240"/>
    <x v="0"/>
    <x v="5"/>
    <s v="Nu-Dell EZ-Mount Plastic Wall Frames"/>
    <n v="7.8800000000000008"/>
    <n v="5"/>
    <n v="0.6"/>
    <n v="-3.9399999999999995"/>
  </r>
  <r>
    <n v="6800"/>
    <x v="3376"/>
    <x v="0"/>
    <x v="591"/>
    <d v="2014-01-02T00:00:00"/>
    <s v="Standard Class"/>
    <s v="LW-16825"/>
    <s v="Laurel Workman"/>
    <x v="1"/>
    <x v="0"/>
    <s v="Phoenix"/>
    <x v="16"/>
    <n v="85023"/>
    <x v="1"/>
    <s v="FUR-TA-10002607"/>
    <x v="0"/>
    <x v="3"/>
    <s v="KI Conference Tables"/>
    <n v="35.445"/>
    <n v="1"/>
    <n v="0.5"/>
    <n v="-24.102599999999995"/>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 Clip USB flash drive - 8 GB"/>
    <n v="45.120000000000005"/>
    <n v="3"/>
    <n v="0.2"/>
    <n v="-7.8960000000000008"/>
  </r>
  <r>
    <n v="6803"/>
    <x v="3376"/>
    <x v="0"/>
    <x v="591"/>
    <d v="2014-01-02T00:00:00"/>
    <s v="Standard Class"/>
    <s v="LW-16825"/>
    <s v="Laurel Workman"/>
    <x v="1"/>
    <x v="0"/>
    <s v="Phoenix"/>
    <x v="16"/>
    <n v="85023"/>
    <x v="1"/>
    <s v="TEC-AC-10004353"/>
    <x v="2"/>
    <x v="11"/>
    <s v="Hypercom P1300 Pinpad"/>
    <n v="100.80000000000001"/>
    <n v="2"/>
    <n v="0.2"/>
    <n v="21.42"/>
  </r>
  <r>
    <n v="6804"/>
    <x v="3376"/>
    <x v="0"/>
    <x v="591"/>
    <d v="2014-01-02T00:00:00"/>
    <s v="Standard Class"/>
    <s v="LW-16825"/>
    <s v="Laurel Workman"/>
    <x v="1"/>
    <x v="0"/>
    <s v="Phoenix"/>
    <x v="16"/>
    <n v="85023"/>
    <x v="1"/>
    <s v="FUR-CH-10004754"/>
    <x v="0"/>
    <x v="1"/>
    <s v="Global Stack Chair with Arms, Black"/>
    <n v="47.968000000000004"/>
    <n v="2"/>
    <n v="0.2"/>
    <n v="4.1971999999999987"/>
  </r>
  <r>
    <n v="6805"/>
    <x v="3377"/>
    <x v="2"/>
    <x v="1082"/>
    <d v="2011-10-06T00:00:00"/>
    <s v="First Class"/>
    <s v="KH-16510"/>
    <s v="Keith Herrera"/>
    <x v="0"/>
    <x v="0"/>
    <s v="Pomona"/>
    <x v="1"/>
    <n v="91767"/>
    <x v="1"/>
    <s v="TEC-AC-10002800"/>
    <x v="2"/>
    <x v="11"/>
    <s v="Plantronics Audio 478 Stereo USB Headset"/>
    <n v="99.98"/>
    <n v="2"/>
    <n v="0"/>
    <n v="34.992999999999995"/>
  </r>
  <r>
    <n v="6806"/>
    <x v="3378"/>
    <x v="2"/>
    <x v="754"/>
    <d v="2011-11-25T00:00:00"/>
    <s v="First Class"/>
    <s v="RB-19645"/>
    <s v="Robert Barroso"/>
    <x v="1"/>
    <x v="0"/>
    <s v="Atlanta"/>
    <x v="32"/>
    <n v="30318"/>
    <x v="0"/>
    <s v="OFF-PA-10001752"/>
    <x v="1"/>
    <x v="10"/>
    <s v="Hammermill CopyPlus Copy Paper (20Lb. and 84 Bright)"/>
    <n v="9.9600000000000009"/>
    <n v="2"/>
    <n v="0"/>
    <n v="4.8804000000000007"/>
  </r>
  <r>
    <n v="6807"/>
    <x v="3379"/>
    <x v="3"/>
    <x v="53"/>
    <d v="2014-12-30T00:00:00"/>
    <s v="Standard Class"/>
    <s v="GD-14590"/>
    <s v="Giulietta Dortch"/>
    <x v="1"/>
    <x v="0"/>
    <s v="Everett"/>
    <x v="4"/>
    <n v="98208"/>
    <x v="1"/>
    <s v="OFF-BI-10003314"/>
    <x v="1"/>
    <x v="8"/>
    <s v="Tuff Stuff Recycled Round Ring Binders"/>
    <n v="3.8560000000000003"/>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s v="Houston"/>
    <x v="5"/>
    <n v="77095"/>
    <x v="2"/>
    <s v="FUR-FU-10001085"/>
    <x v="0"/>
    <x v="5"/>
    <s v="3M Polarizing Light Filter Sleeves"/>
    <n v="22.38"/>
    <n v="3"/>
    <n v="0.6"/>
    <n v="-7.8330000000000055"/>
  </r>
  <r>
    <n v="6810"/>
    <x v="3381"/>
    <x v="3"/>
    <x v="32"/>
    <d v="2014-09-16T00:00:00"/>
    <s v="First Class"/>
    <s v="PS-18760"/>
    <s v="Pamela Stobb"/>
    <x v="0"/>
    <x v="0"/>
    <s v="Philadelphia"/>
    <x v="9"/>
    <n v="19140"/>
    <x v="3"/>
    <s v="OFF-BI-10000301"/>
    <x v="1"/>
    <x v="8"/>
    <s v="GBC Instant Report Kit"/>
    <n v="3.8820000000000006"/>
    <n v="2"/>
    <n v="0.7"/>
    <n v="-2.5880000000000001"/>
  </r>
  <r>
    <n v="6811"/>
    <x v="3381"/>
    <x v="3"/>
    <x v="32"/>
    <d v="2014-09-16T00:00:00"/>
    <s v="First Class"/>
    <s v="PS-18760"/>
    <s v="Pamela Stobb"/>
    <x v="0"/>
    <x v="0"/>
    <s v="Philadelphia"/>
    <x v="9"/>
    <n v="19140"/>
    <x v="3"/>
    <s v="TEC-MA-10002930"/>
    <x v="2"/>
    <x v="15"/>
    <s v="Ricoh - Ink Collector Unit for GX3000 Series Printers"/>
    <n v="12.585000000000003"/>
    <n v="1"/>
    <n v="0.7"/>
    <n v="-18.038499999999996"/>
  </r>
  <r>
    <n v="6812"/>
    <x v="3381"/>
    <x v="3"/>
    <x v="32"/>
    <d v="2014-09-16T00:00:00"/>
    <s v="First Class"/>
    <s v="PS-18760"/>
    <s v="Pamela Stobb"/>
    <x v="0"/>
    <x v="0"/>
    <s v="Philadelphia"/>
    <x v="9"/>
    <n v="19140"/>
    <x v="3"/>
    <s v="FUR-CH-10002372"/>
    <x v="0"/>
    <x v="1"/>
    <s v="Office Star - Ergonomically Designed Knee Chair"/>
    <n v="113.372"/>
    <n v="2"/>
    <n v="0.3"/>
    <n v="-29.152799999999992"/>
  </r>
  <r>
    <n v="6813"/>
    <x v="3381"/>
    <x v="3"/>
    <x v="32"/>
    <d v="2014-09-16T00:00:00"/>
    <s v="First Class"/>
    <s v="PS-18760"/>
    <s v="Pamela Stobb"/>
    <x v="0"/>
    <x v="0"/>
    <s v="Philadelphia"/>
    <x v="9"/>
    <n v="19140"/>
    <x v="3"/>
    <s v="OFF-BI-10003707"/>
    <x v="1"/>
    <x v="8"/>
    <s v="Aluminum Screw Posts"/>
    <n v="18.312000000000001"/>
    <n v="4"/>
    <n v="0.7"/>
    <n v="-12.207999999999995"/>
  </r>
  <r>
    <n v="6814"/>
    <x v="3381"/>
    <x v="3"/>
    <x v="32"/>
    <d v="2014-09-16T00:00:00"/>
    <s v="First Class"/>
    <s v="PS-18760"/>
    <s v="Pamela Stobb"/>
    <x v="0"/>
    <x v="0"/>
    <s v="Philadelphia"/>
    <x v="9"/>
    <n v="19140"/>
    <x v="3"/>
    <s v="FUR-FU-10001057"/>
    <x v="0"/>
    <x v="5"/>
    <s v="Tensor Track Tree Floor Lamp"/>
    <n v="127.93599999999999"/>
    <n v="8"/>
    <n v="0.2"/>
    <n v="4.7975999999999992"/>
  </r>
  <r>
    <n v="6815"/>
    <x v="3381"/>
    <x v="3"/>
    <x v="32"/>
    <d v="2014-09-16T00:00:00"/>
    <s v="First Class"/>
    <s v="PS-18760"/>
    <s v="Pamela Stobb"/>
    <x v="0"/>
    <x v="0"/>
    <s v="Philadelphia"/>
    <x v="9"/>
    <n v="19140"/>
    <x v="3"/>
    <s v="TEC-MA-10001681"/>
    <x v="2"/>
    <x v="15"/>
    <s v="Lexmark MarkNet N8150 Wireless Print Server"/>
    <n v="241.17000000000002"/>
    <n v="2"/>
    <n v="0.7"/>
    <n v="-168.8189999999999"/>
  </r>
  <r>
    <n v="6816"/>
    <x v="3382"/>
    <x v="2"/>
    <x v="1103"/>
    <d v="2011-06-21T00:00:00"/>
    <s v="Standard Class"/>
    <s v="GH-14425"/>
    <s v="Gary Hwang"/>
    <x v="0"/>
    <x v="0"/>
    <s v="Seattle"/>
    <x v="4"/>
    <n v="98105"/>
    <x v="1"/>
    <s v="FUR-FU-10003981"/>
    <x v="0"/>
    <x v="5"/>
    <s v="Eldon Wave Desk Accessories"/>
    <n v="6.24"/>
    <n v="3"/>
    <n v="0"/>
    <n v="2.6208000000000005"/>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1999999998"/>
  </r>
  <r>
    <n v="6819"/>
    <x v="3383"/>
    <x v="3"/>
    <x v="116"/>
    <d v="2015-01-02T00:00:00"/>
    <s v="Standard Class"/>
    <s v="LO-17170"/>
    <s v="Lori Olson"/>
    <x v="1"/>
    <x v="0"/>
    <s v="Peoria"/>
    <x v="10"/>
    <n v="61604"/>
    <x v="2"/>
    <s v="OFF-BI-10003784"/>
    <x v="1"/>
    <x v="8"/>
    <s v="Computer Printout Index Tabs"/>
    <n v="1.6799999999999995"/>
    <n v="5"/>
    <n v="0.8"/>
    <n v="-2.6880000000000015"/>
  </r>
  <r>
    <n v="6820"/>
    <x v="3383"/>
    <x v="3"/>
    <x v="116"/>
    <d v="2015-01-02T00:00:00"/>
    <s v="Standard Class"/>
    <s v="LO-17170"/>
    <s v="Lori Olson"/>
    <x v="1"/>
    <x v="0"/>
    <s v="Peoria"/>
    <x v="10"/>
    <n v="61604"/>
    <x v="2"/>
    <s v="FUR-FU-10004586"/>
    <x v="0"/>
    <x v="5"/>
    <s v="G.E. Longer-Life Indoor Recessed Floodlight Bulbs"/>
    <n v="7.968"/>
    <n v="3"/>
    <n v="0.6"/>
    <n v="-2.3903999999999996"/>
  </r>
  <r>
    <n v="6821"/>
    <x v="3383"/>
    <x v="3"/>
    <x v="116"/>
    <d v="2015-01-02T00:00:00"/>
    <s v="Standard Class"/>
    <s v="LO-17170"/>
    <s v="Lori Olson"/>
    <x v="1"/>
    <x v="0"/>
    <s v="Peoria"/>
    <x v="10"/>
    <n v="61604"/>
    <x v="2"/>
    <s v="FUR-CH-10004698"/>
    <x v="0"/>
    <x v="1"/>
    <s v="Padded Folding Chairs, Black, 4/Carton"/>
    <n v="113.372"/>
    <n v="2"/>
    <n v="0.3"/>
    <n v="-3.2391999999999896"/>
  </r>
  <r>
    <n v="6822"/>
    <x v="3383"/>
    <x v="3"/>
    <x v="116"/>
    <d v="2015-01-02T00:00:00"/>
    <s v="Standard Class"/>
    <s v="LO-17170"/>
    <s v="Lori Olson"/>
    <x v="1"/>
    <x v="0"/>
    <s v="Peoria"/>
    <x v="10"/>
    <n v="61604"/>
    <x v="2"/>
    <s v="FUR-FU-10001935"/>
    <x v="0"/>
    <x v="5"/>
    <s v="3M Hangers With Command Adhesive"/>
    <n v="2.9600000000000004"/>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1"/>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49999999997"/>
    <n v="5"/>
    <n v="0"/>
    <n v="8399.9759999999987"/>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70000000000005"/>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6999999999997"/>
    <n v="3"/>
    <n v="0"/>
    <n v="53.451900000000009"/>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19999999999993"/>
  </r>
  <r>
    <n v="6834"/>
    <x v="3390"/>
    <x v="0"/>
    <x v="162"/>
    <d v="2013-09-09T00:00:00"/>
    <s v="Same Day"/>
    <s v="PJ-19015"/>
    <s v="Pauline Johnson"/>
    <x v="0"/>
    <x v="0"/>
    <s v="Santa Ana"/>
    <x v="1"/>
    <n v="92704"/>
    <x v="1"/>
    <s v="FUR-TA-10003008"/>
    <x v="0"/>
    <x v="3"/>
    <s v="Lesro Round Back Collection Coffee Table, End Table"/>
    <n v="146.04000000000002"/>
    <n v="1"/>
    <n v="0.2"/>
    <n v="-12.778499999999994"/>
  </r>
  <r>
    <n v="6835"/>
    <x v="3391"/>
    <x v="0"/>
    <x v="73"/>
    <d v="2013-11-25T00:00:00"/>
    <s v="Standard Class"/>
    <s v="BM-11575"/>
    <s v="Brendan Murry"/>
    <x v="1"/>
    <x v="0"/>
    <s v="Montebello"/>
    <x v="1"/>
    <n v="90640"/>
    <x v="1"/>
    <s v="TEC-AC-10004803"/>
    <x v="2"/>
    <x v="11"/>
    <s v="Sony Micro Vault Click 4 GB USB 2.0 Flash Drive"/>
    <n v="27.88"/>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s v="Torrance"/>
    <x v="1"/>
    <n v="90503"/>
    <x v="1"/>
    <s v="TEC-PH-10003505"/>
    <x v="2"/>
    <x v="7"/>
    <s v="Geemarc AmpliPOWER60"/>
    <n v="371.2"/>
    <n v="5"/>
    <n v="0.2"/>
    <n v="41.759999999999948"/>
  </r>
  <r>
    <n v="6841"/>
    <x v="3395"/>
    <x v="1"/>
    <x v="401"/>
    <d v="2012-12-07T00:00:00"/>
    <s v="First Class"/>
    <s v="MP-18175"/>
    <s v="Mike Pelletier"/>
    <x v="2"/>
    <x v="0"/>
    <s v="Troy"/>
    <x v="24"/>
    <n v="45373"/>
    <x v="3"/>
    <s v="OFF-BI-10002852"/>
    <x v="1"/>
    <x v="8"/>
    <s v="Ibico Standard Transparent Covers"/>
    <n v="14.832000000000003"/>
    <n v="3"/>
    <n v="0.7"/>
    <n v="-10.382399999999997"/>
  </r>
  <r>
    <n v="6842"/>
    <x v="3396"/>
    <x v="0"/>
    <x v="126"/>
    <d v="2013-09-18T00:00:00"/>
    <s v="Standard Class"/>
    <s v="AJ-10795"/>
    <s v="Anthony Johnson"/>
    <x v="1"/>
    <x v="0"/>
    <s v="Springfield"/>
    <x v="17"/>
    <n v="22153"/>
    <x v="0"/>
    <s v="TEC-AC-10004877"/>
    <x v="2"/>
    <x v="11"/>
    <s v="Imation 30456 USB Flash Drive 8GB"/>
    <n v="20.700000000000003"/>
    <n v="3"/>
    <n v="0"/>
    <n v="1.6559999999999988"/>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899999999999849"/>
  </r>
  <r>
    <n v="6845"/>
    <x v="3396"/>
    <x v="0"/>
    <x v="126"/>
    <d v="2013-09-18T00:00:00"/>
    <s v="Standard Class"/>
    <s v="AJ-10795"/>
    <s v="Anthony Johnson"/>
    <x v="1"/>
    <x v="0"/>
    <s v="Springfield"/>
    <x v="17"/>
    <n v="22153"/>
    <x v="0"/>
    <s v="FUR-CH-10002073"/>
    <x v="0"/>
    <x v="1"/>
    <s v="Hon Olson Stacker Chairs"/>
    <n v="1059.1199999999999"/>
    <n v="4"/>
    <n v="0"/>
    <n v="307.14479999999992"/>
  </r>
  <r>
    <n v="6846"/>
    <x v="3397"/>
    <x v="2"/>
    <x v="522"/>
    <d v="2011-07-12T00:00:00"/>
    <s v="Standard Class"/>
    <s v="BC-11125"/>
    <s v="Becky Castell"/>
    <x v="2"/>
    <x v="0"/>
    <s v="El Cajon"/>
    <x v="1"/>
    <n v="92020"/>
    <x v="1"/>
    <s v="FUR-CH-10000155"/>
    <x v="0"/>
    <x v="1"/>
    <s v="Global Comet Stacking Armless Chair"/>
    <n v="478.48"/>
    <n v="2"/>
    <n v="0.2"/>
    <n v="47.848000000000013"/>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5000000000029"/>
  </r>
  <r>
    <n v="6849"/>
    <x v="3400"/>
    <x v="0"/>
    <x v="1133"/>
    <d v="2013-06-22T00:00:00"/>
    <s v="First Class"/>
    <s v="BT-11440"/>
    <s v="Bobby Trafton"/>
    <x v="0"/>
    <x v="0"/>
    <s v="Frankfort"/>
    <x v="10"/>
    <n v="60423"/>
    <x v="2"/>
    <s v="OFF-PA-10003134"/>
    <x v="1"/>
    <x v="10"/>
    <s v="Xerox 1937"/>
    <n v="76.864000000000004"/>
    <n v="2"/>
    <n v="0.2"/>
    <n v="26.902399999999993"/>
  </r>
  <r>
    <n v="6850"/>
    <x v="3401"/>
    <x v="2"/>
    <x v="1017"/>
    <d v="2011-04-25T00:00:00"/>
    <s v="Standard Class"/>
    <s v="BP-11230"/>
    <s v="Benjamin Patterson"/>
    <x v="0"/>
    <x v="0"/>
    <s v="Los Angeles"/>
    <x v="1"/>
    <n v="90045"/>
    <x v="1"/>
    <s v="FUR-FU-10000409"/>
    <x v="0"/>
    <x v="5"/>
    <s v="GE 4 Foot Flourescent Tube, 40 Watt"/>
    <n v="59.92"/>
    <n v="4"/>
    <n v="0"/>
    <n v="27.563200000000002"/>
  </r>
  <r>
    <n v="6851"/>
    <x v="3402"/>
    <x v="0"/>
    <x v="1134"/>
    <d v="2013-01-12T00:00:00"/>
    <s v="Standard Class"/>
    <s v="JO-15145"/>
    <s v="Jack O'Briant"/>
    <x v="1"/>
    <x v="0"/>
    <s v="Franklin"/>
    <x v="6"/>
    <n v="53132"/>
    <x v="2"/>
    <s v="FUR-BO-10002545"/>
    <x v="0"/>
    <x v="0"/>
    <s v="Atlantic Metals Mobile 3-Shelf Bookcases, Custom Colors"/>
    <n v="1565.88"/>
    <n v="6"/>
    <n v="0"/>
    <n v="407.12880000000007"/>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s v="Little Rock"/>
    <x v="36"/>
    <n v="72209"/>
    <x v="0"/>
    <s v="OFF-ST-10001522"/>
    <x v="1"/>
    <x v="4"/>
    <s v="Gould Plastics 18-Pocket Panel Bin, 34w x 5-1/4d x 20-1/2h"/>
    <n v="367.96"/>
    <n v="4"/>
    <n v="0"/>
    <n v="14.718399999999974"/>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799999999993"/>
  </r>
  <r>
    <n v="6858"/>
    <x v="3404"/>
    <x v="3"/>
    <x v="827"/>
    <d v="2014-04-23T00:00:00"/>
    <s v="Standard Class"/>
    <s v="PS-18760"/>
    <s v="Pamela Stobb"/>
    <x v="0"/>
    <x v="0"/>
    <s v="Los Angeles"/>
    <x v="1"/>
    <n v="90008"/>
    <x v="1"/>
    <s v="OFF-PA-10004911"/>
    <x v="1"/>
    <x v="10"/>
    <s v="Rediform S.O.S. 1-Up Phone Message Bk, 4-1/4x3-1/16 Bk, 1 Form/Pg, 40 Messages/Bk, 3/Pk"/>
    <n v="28.14"/>
    <n v="3"/>
    <n v="0"/>
    <n v="13.507200000000001"/>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0000000000004"/>
  </r>
  <r>
    <n v="6861"/>
    <x v="3404"/>
    <x v="3"/>
    <x v="827"/>
    <d v="2014-04-23T00:00:00"/>
    <s v="Standard Class"/>
    <s v="PS-18760"/>
    <s v="Pamela Stobb"/>
    <x v="0"/>
    <x v="0"/>
    <s v="Los Angeles"/>
    <x v="1"/>
    <n v="90008"/>
    <x v="1"/>
    <s v="TEC-AC-10001383"/>
    <x v="2"/>
    <x v="11"/>
    <s v="Logitech Wireless Touch Keyboard K400"/>
    <n v="274.89"/>
    <n v="11"/>
    <n v="0"/>
    <n v="46.731299999999962"/>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00000000003"/>
    <n v="3"/>
    <n v="0.2"/>
    <n v="-19.105800000000016"/>
  </r>
  <r>
    <n v="6864"/>
    <x v="3405"/>
    <x v="3"/>
    <x v="96"/>
    <d v="2014-12-09T00:00:00"/>
    <s v="Standard Class"/>
    <s v="MY-17380"/>
    <s v="Maribeth Yedwab"/>
    <x v="1"/>
    <x v="0"/>
    <s v="San Antonio"/>
    <x v="5"/>
    <n v="78207"/>
    <x v="2"/>
    <s v="OFF-PA-10000520"/>
    <x v="1"/>
    <x v="10"/>
    <s v="Xerox 201"/>
    <n v="10.368000000000002"/>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2"/>
  </r>
  <r>
    <n v="6867"/>
    <x v="3406"/>
    <x v="0"/>
    <x v="1036"/>
    <d v="2013-08-29T00:00:00"/>
    <s v="Standard Class"/>
    <s v="SC-20230"/>
    <s v="Scot Coram"/>
    <x v="1"/>
    <x v="0"/>
    <s v="Los Angeles"/>
    <x v="1"/>
    <n v="90004"/>
    <x v="1"/>
    <s v="TEC-AC-10000844"/>
    <x v="2"/>
    <x v="11"/>
    <s v="Logitech Gaming G510s - Keyboard"/>
    <n v="254.96999999999997"/>
    <n v="3"/>
    <n v="0"/>
    <n v="91.789199999999994"/>
  </r>
  <r>
    <n v="6868"/>
    <x v="3406"/>
    <x v="0"/>
    <x v="1036"/>
    <d v="2013-08-29T00:00:00"/>
    <s v="Standard Class"/>
    <s v="SC-20230"/>
    <s v="Scot Coram"/>
    <x v="1"/>
    <x v="0"/>
    <s v="Los Angeles"/>
    <x v="1"/>
    <n v="90004"/>
    <x v="1"/>
    <s v="TEC-PH-10003187"/>
    <x v="2"/>
    <x v="7"/>
    <s v="Anker Astro Mini 3000mAh Ultra-Compact Portable Charger"/>
    <n v="31.983999999999998"/>
    <n v="2"/>
    <n v="0.2"/>
    <n v="-7.9959999999999996"/>
  </r>
  <r>
    <n v="6869"/>
    <x v="3406"/>
    <x v="0"/>
    <x v="1036"/>
    <d v="2013-08-29T00:00:00"/>
    <s v="Standard Class"/>
    <s v="SC-20230"/>
    <s v="Scot Coram"/>
    <x v="1"/>
    <x v="0"/>
    <s v="Los Angeles"/>
    <x v="1"/>
    <n v="90004"/>
    <x v="1"/>
    <s v="FUR-TA-10003569"/>
    <x v="0"/>
    <x v="3"/>
    <s v="Bretford CR8500 Series Meeting Room Furniture"/>
    <n v="2887.0560000000005"/>
    <n v="9"/>
    <n v="0.2"/>
    <n v="180.44099999999992"/>
  </r>
  <r>
    <n v="6870"/>
    <x v="3406"/>
    <x v="0"/>
    <x v="1036"/>
    <d v="2013-08-29T00:00:00"/>
    <s v="Standard Class"/>
    <s v="SC-20230"/>
    <s v="Scot Coram"/>
    <x v="1"/>
    <x v="0"/>
    <s v="Los Angeles"/>
    <x v="1"/>
    <n v="90004"/>
    <x v="1"/>
    <s v="OFF-PA-10003848"/>
    <x v="1"/>
    <x v="10"/>
    <s v="Xerox 1997"/>
    <n v="12.96"/>
    <n v="2"/>
    <n v="0"/>
    <n v="6.2208000000000006"/>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000000000002"/>
    <n v="3"/>
    <n v="0.2"/>
    <n v="3.8843999999999994"/>
  </r>
  <r>
    <n v="6873"/>
    <x v="3408"/>
    <x v="1"/>
    <x v="1135"/>
    <d v="2012-12-19T00:00:00"/>
    <s v="First Class"/>
    <s v="SG-20080"/>
    <s v="Sandra Glassco"/>
    <x v="0"/>
    <x v="0"/>
    <s v="Seattle"/>
    <x v="4"/>
    <n v="98105"/>
    <x v="1"/>
    <s v="OFF-PA-10004948"/>
    <x v="1"/>
    <x v="10"/>
    <s v="Xerox 190"/>
    <n v="4.9800000000000004"/>
    <n v="1"/>
    <n v="0"/>
    <n v="2.3406000000000002"/>
  </r>
  <r>
    <n v="6874"/>
    <x v="3409"/>
    <x v="2"/>
    <x v="1136"/>
    <d v="2011-10-22T00:00:00"/>
    <s v="Second Class"/>
    <s v="TB-21520"/>
    <s v="Tracy Blumstein"/>
    <x v="0"/>
    <x v="0"/>
    <s v="Beaumont"/>
    <x v="5"/>
    <n v="77705"/>
    <x v="2"/>
    <s v="OFF-BI-10003676"/>
    <x v="1"/>
    <x v="8"/>
    <s v="GBC Standard Recycled Report Covers, Clear Plastic Sheets"/>
    <n v="10.779999999999996"/>
    <n v="5"/>
    <n v="0.8"/>
    <n v="-17.248000000000008"/>
  </r>
  <r>
    <n v="6875"/>
    <x v="3409"/>
    <x v="2"/>
    <x v="1136"/>
    <d v="2011-10-22T00:00:00"/>
    <s v="Second Class"/>
    <s v="TB-21520"/>
    <s v="Tracy Blumstein"/>
    <x v="0"/>
    <x v="0"/>
    <s v="Beaumont"/>
    <x v="5"/>
    <n v="77705"/>
    <x v="2"/>
    <s v="TEC-AC-10001314"/>
    <x v="2"/>
    <x v="11"/>
    <s v="Case Logic 2.4GHz Wireless Keyboard"/>
    <n v="119.97600000000001"/>
    <n v="3"/>
    <n v="0.2"/>
    <n v="-17.996400000000019"/>
  </r>
  <r>
    <n v="6876"/>
    <x v="3410"/>
    <x v="0"/>
    <x v="64"/>
    <d v="2013-09-11T00:00:00"/>
    <s v="Standard Class"/>
    <s v="MM-17920"/>
    <s v="Michael Moore"/>
    <x v="0"/>
    <x v="0"/>
    <s v="Chesapeake"/>
    <x v="17"/>
    <n v="23320"/>
    <x v="0"/>
    <s v="OFF-LA-10004545"/>
    <x v="1"/>
    <x v="2"/>
    <s v="Avery 50"/>
    <n v="25.06"/>
    <n v="2"/>
    <n v="0"/>
    <n v="11.778199999999998"/>
  </r>
  <r>
    <n v="6877"/>
    <x v="3410"/>
    <x v="0"/>
    <x v="64"/>
    <d v="2013-09-11T00:00:00"/>
    <s v="Standard Class"/>
    <s v="MM-17920"/>
    <s v="Michael Moore"/>
    <x v="0"/>
    <x v="0"/>
    <s v="Chesapeake"/>
    <x v="17"/>
    <n v="23320"/>
    <x v="0"/>
    <s v="FUR-TA-10003238"/>
    <x v="0"/>
    <x v="3"/>
    <s v="Chromcraft Bull-Nose Wood 48&quot; x 96&quot; Rectangular Conference Tables"/>
    <n v="1652.94"/>
    <n v="3"/>
    <n v="0"/>
    <n v="314.05859999999996"/>
  </r>
  <r>
    <n v="6878"/>
    <x v="3411"/>
    <x v="1"/>
    <x v="52"/>
    <d v="2012-10-15T00:00:00"/>
    <s v="Same Day"/>
    <s v="CG-12520"/>
    <s v="Claire Gute"/>
    <x v="0"/>
    <x v="0"/>
    <s v="Dallas"/>
    <x v="5"/>
    <n v="75217"/>
    <x v="2"/>
    <s v="FUR-FU-10004952"/>
    <x v="0"/>
    <x v="5"/>
    <s v="C-Line Cubicle Keepers Polyproplyene Holder w/Velcro Back, 8-1/2x11, 25/Bx"/>
    <n v="131.376"/>
    <n v="6"/>
    <n v="0.6"/>
    <n v="-95.24760000000002"/>
  </r>
  <r>
    <n v="6879"/>
    <x v="3411"/>
    <x v="1"/>
    <x v="52"/>
    <d v="2012-10-15T00:00:00"/>
    <s v="Same Day"/>
    <s v="CG-12520"/>
    <s v="Claire Gute"/>
    <x v="0"/>
    <x v="0"/>
    <s v="Dallas"/>
    <x v="5"/>
    <n v="75217"/>
    <x v="2"/>
    <s v="OFF-PA-10003001"/>
    <x v="1"/>
    <x v="10"/>
    <s v="Xerox 1986"/>
    <n v="5.3440000000000003"/>
    <n v="1"/>
    <n v="0.2"/>
    <n v="1.8703999999999998"/>
  </r>
  <r>
    <n v="6880"/>
    <x v="3412"/>
    <x v="1"/>
    <x v="494"/>
    <d v="2012-12-05T00:00:00"/>
    <s v="Second Class"/>
    <s v="TW-21025"/>
    <s v="Tamara Willingham"/>
    <x v="2"/>
    <x v="0"/>
    <s v="Seattle"/>
    <x v="4"/>
    <n v="98105"/>
    <x v="1"/>
    <s v="FUR-CH-10001215"/>
    <x v="0"/>
    <x v="1"/>
    <s v="Global Troy Executive Leather Low-Back Tilter"/>
    <n v="2003.9200000000003"/>
    <n v="5"/>
    <n v="0.2"/>
    <n v="125.24499999999995"/>
  </r>
  <r>
    <n v="6881"/>
    <x v="3412"/>
    <x v="1"/>
    <x v="494"/>
    <d v="2012-12-05T00:00:00"/>
    <s v="Second Class"/>
    <s v="TW-21025"/>
    <s v="Tamara Willingham"/>
    <x v="2"/>
    <x v="0"/>
    <s v="Seattle"/>
    <x v="4"/>
    <n v="98105"/>
    <x v="1"/>
    <s v="OFF-PA-10004255"/>
    <x v="1"/>
    <x v="10"/>
    <s v="Xerox 219"/>
    <n v="32.400000000000006"/>
    <n v="5"/>
    <n v="0"/>
    <n v="15.552000000000001"/>
  </r>
  <r>
    <n v="6882"/>
    <x v="3412"/>
    <x v="1"/>
    <x v="494"/>
    <d v="2012-12-05T00:00:00"/>
    <s v="Second Class"/>
    <s v="TW-21025"/>
    <s v="Tamara Willingham"/>
    <x v="2"/>
    <x v="0"/>
    <s v="Seattle"/>
    <x v="4"/>
    <n v="98105"/>
    <x v="1"/>
    <s v="FUR-TA-10001705"/>
    <x v="0"/>
    <x v="3"/>
    <s v="Bush Advantage Collection Round Conference Table"/>
    <n v="1913.3999999999999"/>
    <n v="9"/>
    <n v="0"/>
    <n v="401.81399999999985"/>
  </r>
  <r>
    <n v="6883"/>
    <x v="3412"/>
    <x v="1"/>
    <x v="494"/>
    <d v="2012-12-05T00:00:00"/>
    <s v="Second Class"/>
    <s v="TW-21025"/>
    <s v="Tamara Willingham"/>
    <x v="2"/>
    <x v="0"/>
    <s v="Seattle"/>
    <x v="4"/>
    <n v="98105"/>
    <x v="1"/>
    <s v="OFF-ST-10002554"/>
    <x v="1"/>
    <x v="4"/>
    <s v="Tennsco Industrial Shelving"/>
    <n v="146.72999999999999"/>
    <n v="3"/>
    <n v="0"/>
    <n v="2.9346000000000032"/>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86"/>
  </r>
  <r>
    <n v="6886"/>
    <x v="3414"/>
    <x v="3"/>
    <x v="18"/>
    <d v="2014-09-18T00:00:00"/>
    <s v="Standard Class"/>
    <s v="HA-14905"/>
    <s v="Helen Abelman"/>
    <x v="0"/>
    <x v="0"/>
    <s v="Springfield"/>
    <x v="24"/>
    <n v="45503"/>
    <x v="3"/>
    <s v="TEC-AC-10003499"/>
    <x v="2"/>
    <x v="11"/>
    <s v="Memorex Mini Travel Drive 8 GB USB 2.0 Flash Drive"/>
    <n v="37.056000000000004"/>
    <n v="4"/>
    <n v="0.2"/>
    <n v="8.8008000000000006"/>
  </r>
  <r>
    <n v="6887"/>
    <x v="3414"/>
    <x v="3"/>
    <x v="18"/>
    <d v="2014-09-18T00:00:00"/>
    <s v="Standard Class"/>
    <s v="HA-14905"/>
    <s v="Helen Abelman"/>
    <x v="0"/>
    <x v="0"/>
    <s v="Springfield"/>
    <x v="24"/>
    <n v="45503"/>
    <x v="3"/>
    <s v="TEC-PH-10003580"/>
    <x v="2"/>
    <x v="7"/>
    <s v="Cisco IP Phone 7961G-GE VoIP phone"/>
    <n v="259.89600000000002"/>
    <n v="2"/>
    <n v="0.4"/>
    <n v="-56.310799999999972"/>
  </r>
  <r>
    <n v="6888"/>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s v="Los Angeles"/>
    <x v="1"/>
    <n v="90032"/>
    <x v="1"/>
    <s v="OFF-BI-10000666"/>
    <x v="1"/>
    <x v="8"/>
    <s v="Surelock Post Binders"/>
    <n v="73.343999999999994"/>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s v="Columbus"/>
    <x v="32"/>
    <n v="31907"/>
    <x v="0"/>
    <s v="OFF-PA-10000673"/>
    <x v="1"/>
    <x v="10"/>
    <s v="Post-it “Important Message” Note Pad, Neon Colors, 50 Sheets/Pad"/>
    <n v="50.96"/>
    <n v="7"/>
    <n v="0"/>
    <n v="24.460800000000003"/>
  </r>
  <r>
    <n v="6892"/>
    <x v="3416"/>
    <x v="3"/>
    <x v="65"/>
    <d v="2014-09-23T00:00:00"/>
    <s v="Standard Class"/>
    <s v="SS-20140"/>
    <s v="Saphhira Shifley"/>
    <x v="1"/>
    <x v="0"/>
    <s v="Columbus"/>
    <x v="32"/>
    <n v="31907"/>
    <x v="0"/>
    <s v="OFF-AR-10000380"/>
    <x v="1"/>
    <x v="6"/>
    <s v="Hunt PowerHouse Electric Pencil Sharpener, Blue"/>
    <n v="113.94"/>
    <n v="3"/>
    <n v="0"/>
    <n v="34.181999999999988"/>
  </r>
  <r>
    <n v="6893"/>
    <x v="3416"/>
    <x v="3"/>
    <x v="65"/>
    <d v="2014-09-23T00:00:00"/>
    <s v="Standard Class"/>
    <s v="SS-20140"/>
    <s v="Saphhira Shifley"/>
    <x v="1"/>
    <x v="0"/>
    <s v="Columbus"/>
    <x v="32"/>
    <n v="31907"/>
    <x v="0"/>
    <s v="OFF-PA-10003848"/>
    <x v="1"/>
    <x v="10"/>
    <s v="Xerox 1997"/>
    <n v="25.92"/>
    <n v="4"/>
    <n v="0"/>
    <n v="12.441600000000001"/>
  </r>
  <r>
    <n v="6894"/>
    <x v="3416"/>
    <x v="3"/>
    <x v="65"/>
    <d v="2014-09-23T00:00:00"/>
    <s v="Standard Class"/>
    <s v="SS-20140"/>
    <s v="Saphhira Shifley"/>
    <x v="1"/>
    <x v="0"/>
    <s v="Columbus"/>
    <x v="32"/>
    <n v="31907"/>
    <x v="0"/>
    <s v="FUR-FU-10002963"/>
    <x v="0"/>
    <x v="5"/>
    <s v="Master Caster Door Stop, Gray"/>
    <n v="20.32"/>
    <n v="4"/>
    <n v="0"/>
    <n v="6.9087999999999994"/>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1999999999948"/>
  </r>
  <r>
    <n v="6897"/>
    <x v="3416"/>
    <x v="3"/>
    <x v="65"/>
    <d v="2014-09-23T00:00:00"/>
    <s v="Standard Class"/>
    <s v="SS-20140"/>
    <s v="Saphhira Shifley"/>
    <x v="1"/>
    <x v="0"/>
    <s v="Columbus"/>
    <x v="32"/>
    <n v="31907"/>
    <x v="0"/>
    <s v="OFF-PA-10003228"/>
    <x v="1"/>
    <x v="10"/>
    <s v="Xerox 1917"/>
    <n v="244.54999999999998"/>
    <n v="5"/>
    <n v="0"/>
    <n v="114.93849999999998"/>
  </r>
  <r>
    <n v="6898"/>
    <x v="3417"/>
    <x v="3"/>
    <x v="238"/>
    <d v="2014-08-26T00:00:00"/>
    <s v="Standard Class"/>
    <s v="CK-12205"/>
    <s v="Chloris Kastensmidt"/>
    <x v="0"/>
    <x v="0"/>
    <s v="Lakewood"/>
    <x v="24"/>
    <n v="44107"/>
    <x v="3"/>
    <s v="OFF-BI-10004817"/>
    <x v="1"/>
    <x v="8"/>
    <s v="GBC Personal VeloBind Strips"/>
    <n v="10.782000000000002"/>
    <n v="3"/>
    <n v="0.7"/>
    <n v="-7.9067999999999969"/>
  </r>
  <r>
    <n v="6899"/>
    <x v="3418"/>
    <x v="1"/>
    <x v="1137"/>
    <d v="2012-05-26T00:00:00"/>
    <s v="Second Class"/>
    <s v="VS-21820"/>
    <s v="Vivek Sundaresam"/>
    <x v="0"/>
    <x v="0"/>
    <s v="Naperville"/>
    <x v="10"/>
    <n v="60540"/>
    <x v="2"/>
    <s v="FUR-CH-10002880"/>
    <x v="0"/>
    <x v="1"/>
    <s v="Global High-Back Leather Tilter, Burgundy"/>
    <n v="602.65099999999995"/>
    <n v="7"/>
    <n v="0.3"/>
    <n v="-163.57670000000005"/>
  </r>
  <r>
    <n v="6900"/>
    <x v="3418"/>
    <x v="1"/>
    <x v="1137"/>
    <d v="2012-05-26T00:00:00"/>
    <s v="Second Class"/>
    <s v="VS-21820"/>
    <s v="Vivek Sundaresam"/>
    <x v="0"/>
    <x v="0"/>
    <s v="Naperville"/>
    <x v="10"/>
    <n v="60540"/>
    <x v="2"/>
    <s v="OFF-BI-10001249"/>
    <x v="1"/>
    <x v="8"/>
    <s v="Avery Heavy-Duty EZD View Binder with Locking Rings"/>
    <n v="7.6559999999999988"/>
    <n v="6"/>
    <n v="0.8"/>
    <n v="-13.015200000000004"/>
  </r>
  <r>
    <n v="6901"/>
    <x v="3419"/>
    <x v="1"/>
    <x v="67"/>
    <d v="2012-09-11T00:00:00"/>
    <s v="Standard Class"/>
    <s v="TN-21040"/>
    <s v="Tanja Norvell"/>
    <x v="2"/>
    <x v="0"/>
    <s v="New York City"/>
    <x v="15"/>
    <n v="10009"/>
    <x v="3"/>
    <s v="TEC-AC-10002402"/>
    <x v="2"/>
    <x v="11"/>
    <s v="Razer Kraken PRO Over Ear PC and Music Headset"/>
    <n v="559.92999999999995"/>
    <n v="7"/>
    <n v="0"/>
    <n v="167.97899999999996"/>
  </r>
  <r>
    <n v="6902"/>
    <x v="3420"/>
    <x v="3"/>
    <x v="1138"/>
    <d v="2014-07-25T00:00:00"/>
    <s v="Same Day"/>
    <s v="HR-14830"/>
    <s v="Harold Ryan"/>
    <x v="1"/>
    <x v="0"/>
    <s v="Huntington Beach"/>
    <x v="1"/>
    <n v="92646"/>
    <x v="1"/>
    <s v="TEC-CO-10001449"/>
    <x v="2"/>
    <x v="16"/>
    <s v="Hewlett Packard LaserJet 3310 Copier"/>
    <n v="2399.96"/>
    <n v="5"/>
    <n v="0.2"/>
    <n v="839.9860000000001"/>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79999999999992"/>
    <n v="2"/>
    <n v="0.8"/>
    <n v="-15.087600000000002"/>
  </r>
  <r>
    <n v="6905"/>
    <x v="3421"/>
    <x v="3"/>
    <x v="264"/>
    <d v="2014-09-09T00:00:00"/>
    <s v="Standard Class"/>
    <s v="JS-15595"/>
    <s v="Jill Stevenson"/>
    <x v="1"/>
    <x v="0"/>
    <s v="Chicago"/>
    <x v="10"/>
    <n v="60653"/>
    <x v="2"/>
    <s v="OFF-ST-10003994"/>
    <x v="1"/>
    <x v="4"/>
    <s v="Belkin 19&quot; Center-Weighted Shelf, Gray"/>
    <n v="235.92"/>
    <n v="5"/>
    <n v="0.2"/>
    <n v="-44.235000000000007"/>
  </r>
  <r>
    <n v="6906"/>
    <x v="3422"/>
    <x v="3"/>
    <x v="1139"/>
    <d v="2014-12-09T00:00:00"/>
    <s v="Second Class"/>
    <s v="BN-11470"/>
    <s v="Brad Norvell"/>
    <x v="1"/>
    <x v="0"/>
    <s v="Brentwood"/>
    <x v="1"/>
    <n v="94513"/>
    <x v="1"/>
    <s v="OFF-ST-10003221"/>
    <x v="1"/>
    <x v="4"/>
    <s v="Staples"/>
    <n v="10.68"/>
    <n v="1"/>
    <n v="0"/>
    <n v="2.8836000000000004"/>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40000000001"/>
    <n v="2"/>
    <n v="0.2"/>
    <n v="125.19799999999992"/>
  </r>
  <r>
    <n v="6909"/>
    <x v="3425"/>
    <x v="3"/>
    <x v="389"/>
    <d v="2014-12-16T00:00:00"/>
    <s v="Standard Class"/>
    <s v="JE-16165"/>
    <s v="Justin Ellison"/>
    <x v="1"/>
    <x v="0"/>
    <s v="North Charleston"/>
    <x v="20"/>
    <n v="29406"/>
    <x v="0"/>
    <s v="FUR-FU-10002364"/>
    <x v="0"/>
    <x v="5"/>
    <s v="Eldon Expressions Wood Desk Accessories, Oak"/>
    <n v="14.76"/>
    <n v="2"/>
    <n v="0"/>
    <n v="4.2803999999999984"/>
  </r>
  <r>
    <n v="6910"/>
    <x v="3426"/>
    <x v="2"/>
    <x v="103"/>
    <d v="2011-09-18T00:00:00"/>
    <s v="Second Class"/>
    <s v="LH-16900"/>
    <s v="Lena Hernandez"/>
    <x v="0"/>
    <x v="0"/>
    <s v="Columbus"/>
    <x v="24"/>
    <n v="43229"/>
    <x v="3"/>
    <s v="OFF-BI-10004022"/>
    <x v="1"/>
    <x v="8"/>
    <s v="Acco Suede Grain Vinyl Round Ring Binder"/>
    <n v="2.5020000000000002"/>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200000000002"/>
  </r>
  <r>
    <n v="6912"/>
    <x v="3428"/>
    <x v="3"/>
    <x v="378"/>
    <d v="2014-08-06T00:00:00"/>
    <s v="Second Class"/>
    <s v="EM-13960"/>
    <s v="Eric Murdock"/>
    <x v="0"/>
    <x v="0"/>
    <s v="San Francisco"/>
    <x v="1"/>
    <n v="94109"/>
    <x v="1"/>
    <s v="OFF-ST-10004340"/>
    <x v="1"/>
    <x v="4"/>
    <s v="Fellowes Mobile File Cart, Black"/>
    <n v="186.54"/>
    <n v="3"/>
    <n v="0"/>
    <n v="50.365800000000007"/>
  </r>
  <r>
    <n v="6913"/>
    <x v="3429"/>
    <x v="3"/>
    <x v="743"/>
    <d v="2014-05-06T00:00:00"/>
    <s v="Second Class"/>
    <s v="EM-13825"/>
    <s v="Elizabeth Moffitt"/>
    <x v="1"/>
    <x v="0"/>
    <s v="Los Angeles"/>
    <x v="1"/>
    <n v="90049"/>
    <x v="1"/>
    <s v="TEC-AC-10001714"/>
    <x v="2"/>
    <x v="11"/>
    <s v="Logitech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9"/>
    <n v="2"/>
    <n v="0.2"/>
    <n v="4.1987999999999985"/>
  </r>
  <r>
    <n v="6915"/>
    <x v="3431"/>
    <x v="2"/>
    <x v="1091"/>
    <d v="2011-12-29T00:00:00"/>
    <s v="Standard Class"/>
    <s v="NP-18700"/>
    <s v="Nora Preis"/>
    <x v="0"/>
    <x v="0"/>
    <s v="Chicago"/>
    <x v="10"/>
    <n v="60623"/>
    <x v="2"/>
    <s v="OFF-ST-10000585"/>
    <x v="1"/>
    <x v="4"/>
    <s v="Economy Rollaway Files"/>
    <n v="132.16"/>
    <n v="1"/>
    <n v="0.2"/>
    <n v="9.911999999999999"/>
  </r>
  <r>
    <n v="6916"/>
    <x v="3431"/>
    <x v="2"/>
    <x v="1091"/>
    <d v="2011-12-29T00:00:00"/>
    <s v="Standard Class"/>
    <s v="NP-18700"/>
    <s v="Nora Preis"/>
    <x v="0"/>
    <x v="0"/>
    <s v="Chicago"/>
    <x v="10"/>
    <n v="60623"/>
    <x v="2"/>
    <s v="OFF-BI-10002824"/>
    <x v="1"/>
    <x v="8"/>
    <s v="Recycled Easel Ring Binders"/>
    <n v="17.903999999999996"/>
    <n v="6"/>
    <n v="0.8"/>
    <n v="-31.332000000000008"/>
  </r>
  <r>
    <n v="6917"/>
    <x v="3431"/>
    <x v="2"/>
    <x v="1091"/>
    <d v="2011-12-29T00:00:00"/>
    <s v="Standard Class"/>
    <s v="NP-18700"/>
    <s v="Nora Preis"/>
    <x v="0"/>
    <x v="0"/>
    <s v="Chicago"/>
    <x v="10"/>
    <n v="60623"/>
    <x v="2"/>
    <s v="OFF-PA-10001289"/>
    <x v="1"/>
    <x v="10"/>
    <s v="White Computer Printout Paper by Universal"/>
    <n v="124.032"/>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s v="Seattle"/>
    <x v="4"/>
    <n v="98115"/>
    <x v="1"/>
    <s v="OFF-SU-10003567"/>
    <x v="1"/>
    <x v="14"/>
    <s v="Stiletto Hand Letter Openers"/>
    <n v="28.799999999999997"/>
    <n v="3"/>
    <n v="0"/>
    <n v="0.86400000000000077"/>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8999999999996"/>
    <n v="7"/>
    <n v="0"/>
    <n v="99.901199999999989"/>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7999999999996"/>
  </r>
  <r>
    <n v="6925"/>
    <x v="3438"/>
    <x v="1"/>
    <x v="672"/>
    <d v="2012-12-04T00:00:00"/>
    <s v="Standard Class"/>
    <s v="JL-15235"/>
    <s v="Janet Lee"/>
    <x v="0"/>
    <x v="0"/>
    <s v="New York City"/>
    <x v="15"/>
    <n v="10035"/>
    <x v="3"/>
    <s v="OFF-PA-10002659"/>
    <x v="1"/>
    <x v="10"/>
    <s v="Avoid Verbal Orders Carbonless Minifold Book"/>
    <n v="23.66"/>
    <n v="7"/>
    <n v="0"/>
    <n v="10.883599999999998"/>
  </r>
  <r>
    <n v="6926"/>
    <x v="3438"/>
    <x v="1"/>
    <x v="672"/>
    <d v="2012-12-04T00:00:00"/>
    <s v="Standard Class"/>
    <s v="JL-15235"/>
    <s v="Janet Lee"/>
    <x v="0"/>
    <x v="0"/>
    <s v="New York City"/>
    <x v="15"/>
    <n v="10035"/>
    <x v="3"/>
    <s v="FUR-BO-10001608"/>
    <x v="0"/>
    <x v="0"/>
    <s v="Hon Metal Bookcases, Black"/>
    <n v="681.40800000000013"/>
    <n v="12"/>
    <n v="0.2"/>
    <n v="42.588000000000022"/>
  </r>
  <r>
    <n v="6927"/>
    <x v="3439"/>
    <x v="0"/>
    <x v="1062"/>
    <d v="2013-08-04T00:00:00"/>
    <s v="Standard Class"/>
    <s v="KM-16660"/>
    <s v="Khloe Miller"/>
    <x v="0"/>
    <x v="0"/>
    <s v="Los Angeles"/>
    <x v="1"/>
    <n v="90032"/>
    <x v="1"/>
    <s v="OFF-LA-10000305"/>
    <x v="1"/>
    <x v="2"/>
    <s v="Avery 495"/>
    <n v="18.899999999999999"/>
    <n v="3"/>
    <n v="0"/>
    <n v="8.6939999999999991"/>
  </r>
  <r>
    <n v="6928"/>
    <x v="3440"/>
    <x v="0"/>
    <x v="661"/>
    <d v="2013-06-26T00:00:00"/>
    <s v="Second Class"/>
    <s v="RD-19900"/>
    <s v="Ruben Dartt"/>
    <x v="0"/>
    <x v="0"/>
    <s v="San Francisco"/>
    <x v="1"/>
    <n v="94109"/>
    <x v="1"/>
    <s v="OFF-ST-10003638"/>
    <x v="1"/>
    <x v="4"/>
    <s v="Mobile Personal File Cube"/>
    <n v="93.68"/>
    <n v="4"/>
    <n v="0"/>
    <n v="25.293599999999998"/>
  </r>
  <r>
    <n v="6929"/>
    <x v="3440"/>
    <x v="0"/>
    <x v="661"/>
    <d v="2013-06-26T00:00:00"/>
    <s v="Second Class"/>
    <s v="RD-19900"/>
    <s v="Ruben Dartt"/>
    <x v="0"/>
    <x v="0"/>
    <s v="San Francisco"/>
    <x v="1"/>
    <n v="94109"/>
    <x v="1"/>
    <s v="OFF-LA-10001934"/>
    <x v="1"/>
    <x v="2"/>
    <s v="Avery 516"/>
    <n v="21.93"/>
    <n v="3"/>
    <n v="0"/>
    <n v="10.307099999999998"/>
  </r>
  <r>
    <n v="6930"/>
    <x v="3440"/>
    <x v="0"/>
    <x v="661"/>
    <d v="2013-06-26T00:00:00"/>
    <s v="Second Class"/>
    <s v="RD-19900"/>
    <s v="Ruben Dartt"/>
    <x v="0"/>
    <x v="0"/>
    <s v="San Francisco"/>
    <x v="1"/>
    <n v="94109"/>
    <x v="1"/>
    <s v="TEC-PH-10003012"/>
    <x v="2"/>
    <x v="7"/>
    <s v="Nortel Meridian M3904 Professional Digital phone"/>
    <n v="862.34400000000005"/>
    <n v="7"/>
    <n v="0.2"/>
    <n v="97.013699999999858"/>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3999999999998"/>
    <n v="1"/>
    <n v="0.4"/>
    <n v="-2.2490000000000023"/>
  </r>
  <r>
    <n v="6933"/>
    <x v="3441"/>
    <x v="2"/>
    <x v="686"/>
    <d v="2011-07-18T00:00:00"/>
    <s v="Standard Class"/>
    <s v="ST-20530"/>
    <s v="Shui Tom"/>
    <x v="0"/>
    <x v="0"/>
    <s v="Philadelphia"/>
    <x v="9"/>
    <n v="19140"/>
    <x v="3"/>
    <s v="TEC-PH-10002583"/>
    <x v="2"/>
    <x v="7"/>
    <s v="iOttie HLCRIO102 Car Mount"/>
    <n v="23.987999999999996"/>
    <n v="2"/>
    <n v="0.4"/>
    <n v="-13.993000000000004"/>
  </r>
  <r>
    <n v="6934"/>
    <x v="3441"/>
    <x v="2"/>
    <x v="686"/>
    <d v="2011-07-18T00:00:00"/>
    <s v="Standard Class"/>
    <s v="ST-20530"/>
    <s v="Shui Tom"/>
    <x v="0"/>
    <x v="0"/>
    <s v="Philadelphia"/>
    <x v="9"/>
    <n v="19140"/>
    <x v="3"/>
    <s v="FUR-FU-10001057"/>
    <x v="0"/>
    <x v="5"/>
    <s v="Tensor Track Tree Floor Lamp"/>
    <n v="31.983999999999998"/>
    <n v="2"/>
    <n v="0.2"/>
    <n v="1.1993999999999998"/>
  </r>
  <r>
    <n v="6935"/>
    <x v="3441"/>
    <x v="2"/>
    <x v="686"/>
    <d v="2011-07-18T00:00:00"/>
    <s v="Standard Class"/>
    <s v="ST-20530"/>
    <s v="Shui Tom"/>
    <x v="0"/>
    <x v="0"/>
    <s v="Philadelphia"/>
    <x v="9"/>
    <n v="19140"/>
    <x v="3"/>
    <s v="OFF-AR-10001044"/>
    <x v="1"/>
    <x v="6"/>
    <s v="BOSTON Ranger #55 Pencil Sharpener, Black"/>
    <n v="41.584000000000003"/>
    <n v="2"/>
    <n v="0.2"/>
    <n v="4.6781999999999968"/>
  </r>
  <r>
    <n v="6936"/>
    <x v="3442"/>
    <x v="3"/>
    <x v="329"/>
    <d v="2014-12-04T00:00:00"/>
    <s v="Second Class"/>
    <s v="BP-11095"/>
    <s v="Bart Pistole"/>
    <x v="1"/>
    <x v="0"/>
    <s v="El Paso"/>
    <x v="5"/>
    <n v="79907"/>
    <x v="2"/>
    <s v="TEC-AC-10001767"/>
    <x v="2"/>
    <x v="11"/>
    <s v="SanDisk Ultra 64 GB MicroSDHC Class 10 Memory Card"/>
    <n v="95.976000000000013"/>
    <n v="3"/>
    <n v="0.2"/>
    <n v="-10.797300000000011"/>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4000000000004"/>
    <n v="2"/>
    <n v="0.2"/>
    <n v="11.876799999999998"/>
  </r>
  <r>
    <n v="6939"/>
    <x v="3445"/>
    <x v="0"/>
    <x v="732"/>
    <d v="2013-11-10T00:00:00"/>
    <s v="Standard Class"/>
    <s v="NP-18700"/>
    <s v="Nora Preis"/>
    <x v="0"/>
    <x v="0"/>
    <s v="Seattle"/>
    <x v="4"/>
    <n v="98105"/>
    <x v="1"/>
    <s v="TEC-AC-10004420"/>
    <x v="2"/>
    <x v="11"/>
    <s v="Cherry 142-key Programmable Keyboard"/>
    <n v="479.72"/>
    <n v="4"/>
    <n v="0"/>
    <n v="52.769200000000012"/>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59999999999989"/>
  </r>
  <r>
    <n v="6942"/>
    <x v="3446"/>
    <x v="3"/>
    <x v="335"/>
    <d v="2014-07-01T00:00:00"/>
    <s v="Standard Class"/>
    <s v="SC-20260"/>
    <s v="Scott Cohen"/>
    <x v="1"/>
    <x v="0"/>
    <s v="New York City"/>
    <x v="15"/>
    <n v="10009"/>
    <x v="3"/>
    <s v="OFF-ST-10001490"/>
    <x v="1"/>
    <x v="4"/>
    <s v="Hot File 7-Pocket, Floor Stand"/>
    <n v="713.88"/>
    <n v="4"/>
    <n v="0"/>
    <n v="214.16399999999993"/>
  </r>
  <r>
    <n v="6943"/>
    <x v="3446"/>
    <x v="3"/>
    <x v="335"/>
    <d v="2014-07-01T00:00:00"/>
    <s v="Standard Class"/>
    <s v="SC-20260"/>
    <s v="Scott Cohen"/>
    <x v="1"/>
    <x v="0"/>
    <s v="New York City"/>
    <x v="15"/>
    <n v="10009"/>
    <x v="3"/>
    <s v="OFF-PA-10003790"/>
    <x v="1"/>
    <x v="10"/>
    <s v="Xerox 1991"/>
    <n v="68.52"/>
    <n v="3"/>
    <n v="0"/>
    <n v="31.519199999999998"/>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7999999999994"/>
  </r>
  <r>
    <n v="6946"/>
    <x v="3449"/>
    <x v="0"/>
    <x v="955"/>
    <d v="2013-10-05T00:00:00"/>
    <s v="Standard Class"/>
    <s v="GM-14680"/>
    <s v="Greg Matthias"/>
    <x v="0"/>
    <x v="0"/>
    <s v="New York City"/>
    <x v="15"/>
    <n v="10011"/>
    <x v="3"/>
    <s v="FUR-BO-10003034"/>
    <x v="0"/>
    <x v="0"/>
    <s v="O'Sullivan Elevations Bookcase, Cherry Finish"/>
    <n v="523.91999999999996"/>
    <n v="5"/>
    <n v="0.2"/>
    <n v="-26.195999999999984"/>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199999999996"/>
  </r>
  <r>
    <n v="6950"/>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x v="0"/>
    <s v="New York City"/>
    <x v="15"/>
    <n v="10011"/>
    <x v="3"/>
    <s v="FUR-TA-10001676"/>
    <x v="0"/>
    <x v="3"/>
    <s v="Hon 61000 Series Interactive Training Tables"/>
    <n v="79.97399999999999"/>
    <n v="3"/>
    <n v="0.4"/>
    <n v="-29.323800000000006"/>
  </r>
  <r>
    <n v="6952"/>
    <x v="3453"/>
    <x v="1"/>
    <x v="312"/>
    <d v="2012-11-24T00:00:00"/>
    <s v="Standard Class"/>
    <s v="GK-14620"/>
    <s v="Grace Kelly"/>
    <x v="1"/>
    <x v="0"/>
    <s v="Dallas"/>
    <x v="5"/>
    <n v="75217"/>
    <x v="2"/>
    <s v="TEC-MA-10002790"/>
    <x v="2"/>
    <x v="15"/>
    <s v="NeatDesk Desktop Scanner &amp; Digital Filing System"/>
    <n v="479.988"/>
    <n v="2"/>
    <n v="0.4"/>
    <n v="55.998599999999954"/>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5"/>
  </r>
  <r>
    <n v="6955"/>
    <x v="3454"/>
    <x v="1"/>
    <x v="653"/>
    <d v="2012-10-03T00:00:00"/>
    <s v="First Class"/>
    <s v="HM-14980"/>
    <s v="Henry MacAllister"/>
    <x v="0"/>
    <x v="0"/>
    <s v="Los Angeles"/>
    <x v="1"/>
    <n v="90008"/>
    <x v="1"/>
    <s v="TEC-PH-10000369"/>
    <x v="2"/>
    <x v="7"/>
    <s v="HTC One Mini"/>
    <n v="503.96000000000004"/>
    <n v="5"/>
    <n v="0.2"/>
    <n v="50.396000000000015"/>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7999999999997"/>
  </r>
  <r>
    <n v="6958"/>
    <x v="3456"/>
    <x v="0"/>
    <x v="216"/>
    <d v="2013-07-20T00:00:00"/>
    <s v="Standard Class"/>
    <s v="AR-10570"/>
    <s v="Anemone Ratner"/>
    <x v="0"/>
    <x v="0"/>
    <s v="Columbus"/>
    <x v="32"/>
    <n v="31907"/>
    <x v="0"/>
    <s v="FUR-FU-10004848"/>
    <x v="0"/>
    <x v="5"/>
    <s v="Howard Miller 13-3/4&quot; Diameter Brushed Chrome Round Wall Clock"/>
    <n v="51.75"/>
    <n v="1"/>
    <n v="0"/>
    <n v="15.524999999999999"/>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8000000000006"/>
  </r>
  <r>
    <n v="6962"/>
    <x v="3458"/>
    <x v="3"/>
    <x v="468"/>
    <d v="2014-11-11T00:00:00"/>
    <s v="Same Day"/>
    <s v="TB-21190"/>
    <s v="Thomas Brumley"/>
    <x v="2"/>
    <x v="0"/>
    <s v="Riverside"/>
    <x v="1"/>
    <n v="92503"/>
    <x v="1"/>
    <s v="OFF-AR-10002221"/>
    <x v="1"/>
    <x v="6"/>
    <s v="12 Colored Short Pencils"/>
    <n v="7.8000000000000007"/>
    <n v="3"/>
    <n v="0"/>
    <n v="2.1060000000000008"/>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0000000000001"/>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 Secure Drive + Hardware Encrypted USB flash drive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599999999998"/>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49999999999998"/>
    <n v="5"/>
    <n v="0"/>
    <n v="7.7034999999999982"/>
  </r>
  <r>
    <n v="6971"/>
    <x v="3462"/>
    <x v="3"/>
    <x v="20"/>
    <d v="2014-09-26T00:00:00"/>
    <s v="Standard Class"/>
    <s v="AB-10105"/>
    <s v="Adrian Barton"/>
    <x v="0"/>
    <x v="0"/>
    <s v="Phoenix"/>
    <x v="16"/>
    <n v="85023"/>
    <x v="1"/>
    <s v="OFF-ST-10000321"/>
    <x v="1"/>
    <x v="4"/>
    <s v="Akro Stacking Bins"/>
    <n v="12.624000000000001"/>
    <n v="2"/>
    <n v="0.2"/>
    <n v="-2.5248000000000022"/>
  </r>
  <r>
    <n v="6972"/>
    <x v="3462"/>
    <x v="3"/>
    <x v="20"/>
    <d v="2014-09-26T00:00:00"/>
    <s v="Standard Class"/>
    <s v="AB-10105"/>
    <s v="Adrian Barton"/>
    <x v="0"/>
    <x v="0"/>
    <s v="Phoenix"/>
    <x v="16"/>
    <n v="85023"/>
    <x v="1"/>
    <s v="TEC-AC-10000109"/>
    <x v="2"/>
    <x v="11"/>
    <s v="Sony Micro Vault Click 16 GB USB 2.0 Flash Drive"/>
    <n v="89.584000000000003"/>
    <n v="2"/>
    <n v="0.2"/>
    <n v="4.4792000000000058"/>
  </r>
  <r>
    <n v="6973"/>
    <x v="3462"/>
    <x v="3"/>
    <x v="20"/>
    <d v="2014-09-26T00:00:00"/>
    <s v="Standard Class"/>
    <s v="AB-10105"/>
    <s v="Adrian Barton"/>
    <x v="0"/>
    <x v="0"/>
    <s v="Phoenix"/>
    <x v="16"/>
    <n v="85023"/>
    <x v="1"/>
    <s v="TEC-PH-10002415"/>
    <x v="2"/>
    <x v="7"/>
    <s v="Polycom VoiceStation 500 Conference phone"/>
    <n v="471.92"/>
    <n v="2"/>
    <n v="0.2"/>
    <n v="29.495000000000019"/>
  </r>
  <r>
    <n v="6974"/>
    <x v="3462"/>
    <x v="3"/>
    <x v="20"/>
    <d v="2014-09-26T00:00:00"/>
    <s v="Standard Class"/>
    <s v="AB-10105"/>
    <s v="Adrian Barton"/>
    <x v="0"/>
    <x v="0"/>
    <s v="Phoenix"/>
    <x v="16"/>
    <n v="85023"/>
    <x v="1"/>
    <s v="OFF-BI-10001460"/>
    <x v="1"/>
    <x v="8"/>
    <s v="Plastic Binding Combs"/>
    <n v="18.180000000000003"/>
    <n v="4"/>
    <n v="0.7"/>
    <n v="-13.938000000000002"/>
  </r>
  <r>
    <n v="6975"/>
    <x v="3463"/>
    <x v="3"/>
    <x v="175"/>
    <d v="2014-09-20T00:00:00"/>
    <s v="Standard Class"/>
    <s v="CC-12145"/>
    <s v="Charles Crestani"/>
    <x v="0"/>
    <x v="0"/>
    <s v="Houston"/>
    <x v="5"/>
    <n v="77095"/>
    <x v="2"/>
    <s v="OFF-AR-10002987"/>
    <x v="1"/>
    <x v="6"/>
    <s v="Prismacolor Color Pencil Set"/>
    <n v="31.744"/>
    <n v="2"/>
    <n v="0.2"/>
    <n v="8.3328000000000024"/>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00000000001"/>
    <n v="4"/>
    <n v="0.2"/>
    <n v="46.631999999999977"/>
  </r>
  <r>
    <n v="6978"/>
    <x v="3465"/>
    <x v="0"/>
    <x v="881"/>
    <d v="2013-11-29T00:00:00"/>
    <s v="First Class"/>
    <s v="EP-13915"/>
    <s v="Emily Phan"/>
    <x v="0"/>
    <x v="0"/>
    <s v="Jonesboro"/>
    <x v="36"/>
    <n v="72401"/>
    <x v="0"/>
    <s v="TEC-PH-10002564"/>
    <x v="2"/>
    <x v="7"/>
    <s v="OtterBox Defender Series Case - Samsung Galaxy S4"/>
    <n v="59.98"/>
    <n v="2"/>
    <n v="0"/>
    <n v="17.993999999999993"/>
  </r>
  <r>
    <n v="6979"/>
    <x v="3466"/>
    <x v="3"/>
    <x v="920"/>
    <d v="2014-11-30T00:00:00"/>
    <s v="Second Class"/>
    <s v="DL-13315"/>
    <s v="Delfina Latchford"/>
    <x v="0"/>
    <x v="0"/>
    <s v="Atlanta"/>
    <x v="32"/>
    <n v="30318"/>
    <x v="0"/>
    <s v="OFF-PA-10003724"/>
    <x v="1"/>
    <x v="10"/>
    <s v="Wirebound Message Book, 4 per Page"/>
    <n v="48.87"/>
    <n v="9"/>
    <n v="0"/>
    <n v="23.946299999999997"/>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5999999999997"/>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1999999999978"/>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00000000000002"/>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49999999983"/>
  </r>
  <r>
    <n v="6990"/>
    <x v="3471"/>
    <x v="3"/>
    <x v="157"/>
    <d v="2014-12-14T00:00:00"/>
    <s v="First Class"/>
    <s v="DK-13375"/>
    <s v="Dennis Kane"/>
    <x v="0"/>
    <x v="0"/>
    <s v="Abilene"/>
    <x v="5"/>
    <n v="79605"/>
    <x v="2"/>
    <s v="OFF-AP-10001634"/>
    <x v="1"/>
    <x v="9"/>
    <s v="Hoover Commercial Lightweight Upright Vacuum"/>
    <n v="1.3919999999999997"/>
    <n v="2"/>
    <n v="0.8"/>
    <n v="-3.7584000000000009"/>
  </r>
  <r>
    <n v="6991"/>
    <x v="3472"/>
    <x v="1"/>
    <x v="627"/>
    <d v="2012-11-13T00:00:00"/>
    <s v="Second Class"/>
    <s v="RH-19600"/>
    <s v="Rob Haberlin"/>
    <x v="0"/>
    <x v="0"/>
    <s v="Hampton"/>
    <x v="17"/>
    <n v="23666"/>
    <x v="0"/>
    <s v="OFF-AP-10003266"/>
    <x v="1"/>
    <x v="9"/>
    <s v="Holmes Replacement Filter for HEPA Air Cleaner, Large Room"/>
    <n v="44.43"/>
    <n v="3"/>
    <n v="0"/>
    <n v="18.660600000000002"/>
  </r>
  <r>
    <n v="6992"/>
    <x v="3472"/>
    <x v="1"/>
    <x v="627"/>
    <d v="2012-11-13T00:00:00"/>
    <s v="Second Class"/>
    <s v="RH-19600"/>
    <s v="Rob Haberlin"/>
    <x v="0"/>
    <x v="0"/>
    <s v="Hampton"/>
    <x v="17"/>
    <n v="23666"/>
    <x v="0"/>
    <s v="TEC-PH-10002890"/>
    <x v="2"/>
    <x v="7"/>
    <s v="AT&amp;T 17929 Lendline Telephone"/>
    <n v="226.2000000000000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5999999999996"/>
    <n v="7"/>
    <n v="0"/>
    <n v="79.757999999999967"/>
  </r>
  <r>
    <n v="6995"/>
    <x v="3472"/>
    <x v="1"/>
    <x v="627"/>
    <d v="2012-11-13T00:00:00"/>
    <s v="Second Class"/>
    <s v="RH-19600"/>
    <s v="Rob Haberlin"/>
    <x v="0"/>
    <x v="0"/>
    <s v="Hampton"/>
    <x v="17"/>
    <n v="23666"/>
    <x v="0"/>
    <s v="OFF-AR-10000122"/>
    <x v="1"/>
    <x v="6"/>
    <s v="Newell 314"/>
    <n v="27.9"/>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39999999999998"/>
    <n v="4"/>
    <n v="0.8"/>
    <n v="-22.144000000000005"/>
  </r>
  <r>
    <n v="6998"/>
    <x v="3474"/>
    <x v="3"/>
    <x v="331"/>
    <d v="2014-12-26T00:00:00"/>
    <s v="Second Class"/>
    <s v="JB-15400"/>
    <s v="Jennifer Braxton"/>
    <x v="1"/>
    <x v="0"/>
    <s v="Rockford"/>
    <x v="10"/>
    <n v="61107"/>
    <x v="2"/>
    <s v="OFF-PA-10004475"/>
    <x v="1"/>
    <x v="10"/>
    <s v="Xerox 1940"/>
    <n v="175.87200000000001"/>
    <n v="4"/>
    <n v="0.2"/>
    <n v="63.753599999999992"/>
  </r>
  <r>
    <n v="6999"/>
    <x v="3475"/>
    <x v="0"/>
    <x v="1142"/>
    <d v="2013-09-23T00:00:00"/>
    <s v="Standard Class"/>
    <s v="BC-11125"/>
    <s v="Becky Castell"/>
    <x v="2"/>
    <x v="0"/>
    <s v="Laguna Niguel"/>
    <x v="1"/>
    <n v="92677"/>
    <x v="1"/>
    <s v="OFF-PA-10002195"/>
    <x v="1"/>
    <x v="10"/>
    <s v="Xerox 1966"/>
    <n v="12.96"/>
    <n v="2"/>
    <n v="0"/>
    <n v="6.3504000000000005"/>
  </r>
  <r>
    <n v="7000"/>
    <x v="3476"/>
    <x v="3"/>
    <x v="1143"/>
    <d v="2014-05-30T00:00:00"/>
    <s v="First Class"/>
    <s v="KC-16675"/>
    <s v="Kimberly Carter"/>
    <x v="1"/>
    <x v="0"/>
    <s v="Louisville"/>
    <x v="0"/>
    <n v="40214"/>
    <x v="0"/>
    <s v="OFF-AP-10002670"/>
    <x v="1"/>
    <x v="9"/>
    <s v="Belkin 8-Outlet Premiere SurgeMaster II Surge Protectors"/>
    <n v="208.44"/>
    <n v="3"/>
    <n v="0"/>
    <n v="62.531999999999982"/>
  </r>
  <r>
    <n v="7001"/>
    <x v="3476"/>
    <x v="3"/>
    <x v="1143"/>
    <d v="2014-05-30T00:00:00"/>
    <s v="First Class"/>
    <s v="KC-16675"/>
    <s v="Kimberly Carter"/>
    <x v="1"/>
    <x v="0"/>
    <s v="Louisville"/>
    <x v="0"/>
    <n v="40214"/>
    <x v="0"/>
    <s v="OFF-SU-10004498"/>
    <x v="1"/>
    <x v="14"/>
    <s v="Martin-Yale Premier Letter Opener"/>
    <n v="25.76"/>
    <n v="2"/>
    <n v="0"/>
    <n v="0.77280000000000015"/>
  </r>
  <r>
    <n v="7002"/>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x v="0"/>
    <s v="Los Angeles"/>
    <x v="1"/>
    <n v="90045"/>
    <x v="1"/>
    <s v="FUR-FU-10000723"/>
    <x v="0"/>
    <x v="5"/>
    <s v="Deflect-o EconoMat Studded, No Bevel Mat for Low Pile Carpeting"/>
    <n v="289.24"/>
    <n v="7"/>
    <n v="0"/>
    <n v="26.031600000000012"/>
  </r>
  <r>
    <n v="7004"/>
    <x v="3478"/>
    <x v="2"/>
    <x v="710"/>
    <d v="2011-08-21T00:00:00"/>
    <s v="Second Class"/>
    <s v="DW-13195"/>
    <s v="David Wiener"/>
    <x v="1"/>
    <x v="0"/>
    <s v="Los Angeles"/>
    <x v="1"/>
    <n v="90045"/>
    <x v="1"/>
    <s v="OFF-BI-10000632"/>
    <x v="1"/>
    <x v="8"/>
    <s v="Satellite Sectional Post Binders"/>
    <n v="69.456000000000003"/>
    <n v="2"/>
    <n v="0.2"/>
    <n v="22.573199999999996"/>
  </r>
  <r>
    <n v="7005"/>
    <x v="3479"/>
    <x v="2"/>
    <x v="851"/>
    <d v="2011-12-28T00:00:00"/>
    <s v="Standard Class"/>
    <s v="ME-18010"/>
    <s v="Michelle Ellison"/>
    <x v="1"/>
    <x v="0"/>
    <s v="Port Arthur"/>
    <x v="5"/>
    <n v="77642"/>
    <x v="2"/>
    <s v="OFF-PA-10000223"/>
    <x v="1"/>
    <x v="10"/>
    <s v="Xerox 2000"/>
    <n v="5.1840000000000011"/>
    <n v="1"/>
    <n v="0.2"/>
    <n v="1.8144"/>
  </r>
  <r>
    <n v="7006"/>
    <x v="3480"/>
    <x v="1"/>
    <x v="549"/>
    <d v="2012-11-05T00:00:00"/>
    <s v="Standard Class"/>
    <s v="JF-15490"/>
    <s v="Jeremy Farry"/>
    <x v="0"/>
    <x v="0"/>
    <s v="New York City"/>
    <x v="15"/>
    <n v="10009"/>
    <x v="3"/>
    <s v="FUR-CH-10001545"/>
    <x v="0"/>
    <x v="1"/>
    <s v="Hon Comfortask Task/Swivel Chairs"/>
    <n v="205.16400000000002"/>
    <n v="2"/>
    <n v="0.1"/>
    <n v="13.677600000000002"/>
  </r>
  <r>
    <n v="7007"/>
    <x v="3481"/>
    <x v="2"/>
    <x v="534"/>
    <d v="2011-12-21T00:00:00"/>
    <s v="Standard Class"/>
    <s v="SP-20860"/>
    <s v="Sung Pak"/>
    <x v="1"/>
    <x v="0"/>
    <s v="Chicago"/>
    <x v="10"/>
    <n v="60623"/>
    <x v="2"/>
    <s v="FUR-FU-10001546"/>
    <x v="0"/>
    <x v="5"/>
    <s v="Dana Swing-Arm Lamps"/>
    <n v="8.5440000000000005"/>
    <n v="2"/>
    <n v="0.6"/>
    <n v="-7.4759999999999991"/>
  </r>
  <r>
    <n v="7008"/>
    <x v="3482"/>
    <x v="1"/>
    <x v="291"/>
    <d v="2012-08-25T00:00:00"/>
    <s v="Standard Class"/>
    <s v="KN-16390"/>
    <s v="Katherine Nockton"/>
    <x v="1"/>
    <x v="0"/>
    <s v="Springfield"/>
    <x v="24"/>
    <n v="45503"/>
    <x v="3"/>
    <s v="OFF-BI-10001098"/>
    <x v="1"/>
    <x v="8"/>
    <s v="Acco D-Ring Binder w/DublLock"/>
    <n v="12.828000000000001"/>
    <n v="2"/>
    <n v="0.7"/>
    <n v="-8.9795999999999978"/>
  </r>
  <r>
    <n v="7009"/>
    <x v="3482"/>
    <x v="1"/>
    <x v="291"/>
    <d v="2012-08-25T00:00:00"/>
    <s v="Standard Class"/>
    <s v="KN-16390"/>
    <s v="Katherine Nockton"/>
    <x v="1"/>
    <x v="0"/>
    <s v="Springfield"/>
    <x v="24"/>
    <n v="45503"/>
    <x v="3"/>
    <s v="FUR-CH-10003379"/>
    <x v="0"/>
    <x v="1"/>
    <s v="Global Commerce Series High-Back Swivel/Tilt Chairs"/>
    <n v="598.45799999999997"/>
    <n v="3"/>
    <n v="0.3"/>
    <n v="-42.746999999999957"/>
  </r>
  <r>
    <n v="7010"/>
    <x v="3482"/>
    <x v="1"/>
    <x v="291"/>
    <d v="2012-08-25T00:00:00"/>
    <s v="Standard Class"/>
    <s v="KN-16390"/>
    <s v="Katherine Nockton"/>
    <x v="1"/>
    <x v="0"/>
    <s v="Springfield"/>
    <x v="24"/>
    <n v="45503"/>
    <x v="3"/>
    <s v="FUR-FU-10000193"/>
    <x v="0"/>
    <x v="5"/>
    <s v="Tenex Chairmats For Use with Hard Floors"/>
    <n v="25.983999999999998"/>
    <n v="1"/>
    <n v="0.2"/>
    <n v="-3.8976000000000015"/>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0000000000022"/>
  </r>
  <r>
    <n v="7013"/>
    <x v="3483"/>
    <x v="2"/>
    <x v="235"/>
    <d v="2011-05-27T00:00:00"/>
    <s v="Standard Class"/>
    <s v="GT-14710"/>
    <s v="Greg Tran"/>
    <x v="0"/>
    <x v="0"/>
    <s v="New York City"/>
    <x v="15"/>
    <n v="10035"/>
    <x v="3"/>
    <s v="OFF-AP-10002118"/>
    <x v="1"/>
    <x v="9"/>
    <s v="1.7 Cubic Foot Compact &quot;Cube&quot; Office Refrigerators"/>
    <n v="208.16"/>
    <n v="1"/>
    <n v="0"/>
    <n v="56.20320000000001"/>
  </r>
  <r>
    <n v="7014"/>
    <x v="3484"/>
    <x v="3"/>
    <x v="34"/>
    <d v="2014-12-12T00:00:00"/>
    <s v="Second Class"/>
    <s v="DB-12910"/>
    <s v="Daniel Byrd"/>
    <x v="2"/>
    <x v="0"/>
    <s v="Salinas"/>
    <x v="1"/>
    <n v="93905"/>
    <x v="1"/>
    <s v="FUR-BO-10001519"/>
    <x v="0"/>
    <x v="0"/>
    <s v="O'Sullivan 3-Shelf Heavy-Duty Bookcases"/>
    <n v="148.25700000000001"/>
    <n v="3"/>
    <n v="0.15"/>
    <n v="15.697800000000004"/>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2"/>
  </r>
  <r>
    <n v="7017"/>
    <x v="3485"/>
    <x v="2"/>
    <x v="518"/>
    <d v="2011-03-13T00:00:00"/>
    <s v="Second Class"/>
    <s v="FM-14215"/>
    <s v="Filia McAdams"/>
    <x v="1"/>
    <x v="0"/>
    <s v="Richmond"/>
    <x v="0"/>
    <n v="40475"/>
    <x v="0"/>
    <s v="TEC-PH-10000984"/>
    <x v="2"/>
    <x v="7"/>
    <s v="Panasonic KX-TG9471B"/>
    <n v="587.97"/>
    <n v="3"/>
    <n v="0"/>
    <n v="164.63160000000005"/>
  </r>
  <r>
    <n v="7018"/>
    <x v="3485"/>
    <x v="2"/>
    <x v="518"/>
    <d v="2011-03-13T00:00:00"/>
    <s v="Second Class"/>
    <s v="FM-14215"/>
    <s v="Filia McAdams"/>
    <x v="1"/>
    <x v="0"/>
    <s v="Richmond"/>
    <x v="0"/>
    <n v="40475"/>
    <x v="0"/>
    <s v="OFF-PA-10000213"/>
    <x v="1"/>
    <x v="10"/>
    <s v="Xerox 198"/>
    <n v="14.940000000000001"/>
    <n v="3"/>
    <n v="0"/>
    <n v="7.0218000000000007"/>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000000000003"/>
    <n v="3"/>
    <n v="0.2"/>
    <n v="5.4432"/>
  </r>
  <r>
    <n v="7021"/>
    <x v="3487"/>
    <x v="2"/>
    <x v="709"/>
    <d v="2011-08-27T00:00:00"/>
    <s v="Standard Class"/>
    <s v="AP-10915"/>
    <s v="Arthur Prichep"/>
    <x v="0"/>
    <x v="0"/>
    <s v="Denver"/>
    <x v="22"/>
    <n v="80219"/>
    <x v="1"/>
    <s v="OFF-SU-10004661"/>
    <x v="1"/>
    <x v="14"/>
    <s v="Acme Titanium Bonded Scissors"/>
    <n v="6.8000000000000007"/>
    <n v="1"/>
    <n v="0.2"/>
    <n v="0.50999999999999979"/>
  </r>
  <r>
    <n v="7022"/>
    <x v="3487"/>
    <x v="2"/>
    <x v="709"/>
    <d v="2011-08-27T00:00:00"/>
    <s v="Standard Class"/>
    <s v="AP-10915"/>
    <s v="Arthur Prichep"/>
    <x v="0"/>
    <x v="0"/>
    <s v="Denver"/>
    <x v="22"/>
    <n v="80219"/>
    <x v="1"/>
    <s v="FUR-FU-10003274"/>
    <x v="0"/>
    <x v="5"/>
    <s v="Regeneration Desk Collection"/>
    <n v="4.2240000000000002"/>
    <n v="3"/>
    <n v="0.2"/>
    <n v="1.2672000000000003"/>
  </r>
  <r>
    <n v="7023"/>
    <x v="3487"/>
    <x v="2"/>
    <x v="709"/>
    <d v="2011-08-27T00:00:00"/>
    <s v="Standard Class"/>
    <s v="AP-10915"/>
    <s v="Arthur Prichep"/>
    <x v="0"/>
    <x v="0"/>
    <s v="Denver"/>
    <x v="22"/>
    <n v="80219"/>
    <x v="1"/>
    <s v="TEC-PH-10000149"/>
    <x v="2"/>
    <x v="7"/>
    <s v="Cisco SPA525G2 IP Phone - Wireless"/>
    <n v="143.64000000000001"/>
    <n v="9"/>
    <n v="0.2"/>
    <n v="10.772999999999989"/>
  </r>
  <r>
    <n v="7024"/>
    <x v="3487"/>
    <x v="2"/>
    <x v="709"/>
    <d v="2011-08-27T00:00:00"/>
    <s v="Standard Class"/>
    <s v="AP-10915"/>
    <s v="Arthur Prichep"/>
    <x v="0"/>
    <x v="0"/>
    <s v="Denver"/>
    <x v="22"/>
    <n v="80219"/>
    <x v="1"/>
    <s v="OFF-PA-10000019"/>
    <x v="1"/>
    <x v="10"/>
    <s v="Xerox 1931"/>
    <n v="31.104000000000006"/>
    <n v="6"/>
    <n v="0.2"/>
    <n v="10.8864"/>
  </r>
  <r>
    <n v="7025"/>
    <x v="3487"/>
    <x v="2"/>
    <x v="709"/>
    <d v="2011-08-27T00:00:00"/>
    <s v="Standard Class"/>
    <s v="AP-10915"/>
    <s v="Arthur Prichep"/>
    <x v="0"/>
    <x v="0"/>
    <s v="Denver"/>
    <x v="22"/>
    <n v="80219"/>
    <x v="1"/>
    <s v="OFF-PA-10001125"/>
    <x v="1"/>
    <x v="10"/>
    <s v="Xerox 1988"/>
    <n v="223.05600000000001"/>
    <n v="9"/>
    <n v="0.2"/>
    <n v="69.704999999999984"/>
  </r>
  <r>
    <n v="7026"/>
    <x v="3488"/>
    <x v="3"/>
    <x v="695"/>
    <d v="2014-02-13T00:00:00"/>
    <s v="Standard Class"/>
    <s v="SP-20545"/>
    <s v="Sibella Parks"/>
    <x v="1"/>
    <x v="0"/>
    <s v="New York City"/>
    <x v="15"/>
    <n v="10024"/>
    <x v="3"/>
    <s v="TEC-PH-10002538"/>
    <x v="2"/>
    <x v="7"/>
    <s v="Grandstream GXP1160 VoIP phone"/>
    <n v="227.45999999999998"/>
    <n v="6"/>
    <n v="0"/>
    <n v="65.963399999999979"/>
  </r>
  <r>
    <n v="7027"/>
    <x v="3488"/>
    <x v="3"/>
    <x v="695"/>
    <d v="2014-02-13T00:00:00"/>
    <s v="Standard Class"/>
    <s v="SP-20545"/>
    <s v="Sibella Parks"/>
    <x v="1"/>
    <x v="0"/>
    <s v="New York City"/>
    <x v="15"/>
    <n v="10024"/>
    <x v="3"/>
    <s v="OFF-BI-10000279"/>
    <x v="1"/>
    <x v="8"/>
    <s v="Acco Recycled 2&quot; Capacity Laser Printer Hanging Data Binders"/>
    <n v="46.24"/>
    <n v="4"/>
    <n v="0.2"/>
    <n v="15.60599999999999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000000000009"/>
  </r>
  <r>
    <n v="7031"/>
    <x v="3491"/>
    <x v="0"/>
    <x v="583"/>
    <d v="2013-11-17T00:00:00"/>
    <s v="Standard Class"/>
    <s v="EB-13750"/>
    <s v="Edward Becker"/>
    <x v="1"/>
    <x v="0"/>
    <s v="New York City"/>
    <x v="15"/>
    <n v="10011"/>
    <x v="3"/>
    <s v="TEC-AC-10002305"/>
    <x v="2"/>
    <x v="11"/>
    <s v="KeyTronic E03601U1 - Keyboard - Beige"/>
    <n v="36"/>
    <n v="2"/>
    <n v="0"/>
    <n v="6.4799999999999969"/>
  </r>
  <r>
    <n v="7032"/>
    <x v="3491"/>
    <x v="0"/>
    <x v="583"/>
    <d v="2013-11-17T00:00:00"/>
    <s v="Standard Class"/>
    <s v="EB-13750"/>
    <s v="Edward Becker"/>
    <x v="1"/>
    <x v="0"/>
    <s v="New York City"/>
    <x v="15"/>
    <n v="10011"/>
    <x v="3"/>
    <s v="OFF-AR-10003373"/>
    <x v="1"/>
    <x v="6"/>
    <s v="Boston School Pro Electric Pencil Sharpener, 1670"/>
    <n v="92.94"/>
    <n v="3"/>
    <n v="0"/>
    <n v="25.093799999999998"/>
  </r>
  <r>
    <n v="7033"/>
    <x v="3491"/>
    <x v="0"/>
    <x v="583"/>
    <d v="2013-11-17T00:00:00"/>
    <s v="Standard Class"/>
    <s v="EB-13750"/>
    <s v="Edward Becker"/>
    <x v="1"/>
    <x v="0"/>
    <s v="New York City"/>
    <x v="15"/>
    <n v="10011"/>
    <x v="3"/>
    <s v="FUR-CH-10003774"/>
    <x v="0"/>
    <x v="1"/>
    <s v="Global Wood Trimmed Manager's Task Chair, Khaki"/>
    <n v="245.64600000000002"/>
    <n v="3"/>
    <n v="0.1"/>
    <n v="8.1881999999999877"/>
  </r>
  <r>
    <n v="7034"/>
    <x v="3491"/>
    <x v="0"/>
    <x v="583"/>
    <d v="2013-11-17T00:00:00"/>
    <s v="Standard Class"/>
    <s v="EB-13750"/>
    <s v="Edward Becker"/>
    <x v="1"/>
    <x v="0"/>
    <s v="New York City"/>
    <x v="15"/>
    <n v="10011"/>
    <x v="3"/>
    <s v="OFF-BI-10001510"/>
    <x v="1"/>
    <x v="8"/>
    <s v="Deluxe Heavy-Duty Vinyl Round Ring Binder"/>
    <n v="55.00800000000001"/>
    <n v="3"/>
    <n v="0.2"/>
    <n v="17.189999999999998"/>
  </r>
  <r>
    <n v="7035"/>
    <x v="3491"/>
    <x v="0"/>
    <x v="583"/>
    <d v="2013-11-17T00:00:00"/>
    <s v="Standard Class"/>
    <s v="EB-13750"/>
    <s v="Edward Becker"/>
    <x v="1"/>
    <x v="0"/>
    <s v="New York City"/>
    <x v="15"/>
    <n v="10011"/>
    <x v="3"/>
    <s v="OFF-BI-10004236"/>
    <x v="1"/>
    <x v="8"/>
    <s v="XtraLife ClearVue Slant-D Ring Binder, White, 3&quot;"/>
    <n v="35.231999999999999"/>
    <n v="3"/>
    <n v="0.2"/>
    <n v="11.450399999999998"/>
  </r>
  <r>
    <n v="7036"/>
    <x v="3492"/>
    <x v="3"/>
    <x v="45"/>
    <d v="2014-11-14T00:00:00"/>
    <s v="Standard Class"/>
    <s v="JE-15610"/>
    <s v="Jim Epp"/>
    <x v="1"/>
    <x v="0"/>
    <s v="San Diego"/>
    <x v="1"/>
    <n v="92105"/>
    <x v="1"/>
    <s v="FUR-CH-10004675"/>
    <x v="0"/>
    <x v="1"/>
    <s v="Lifetime Advantage Folding Chairs, 4/Carton"/>
    <n v="523.39200000000005"/>
    <n v="3"/>
    <n v="0.2"/>
    <n v="52.339199999999977"/>
  </r>
  <r>
    <n v="7037"/>
    <x v="3493"/>
    <x v="2"/>
    <x v="1073"/>
    <d v="2011-05-04T00:00:00"/>
    <s v="Second Class"/>
    <s v="CS-11860"/>
    <s v="Cari Schnelling"/>
    <x v="0"/>
    <x v="0"/>
    <s v="Lakeland"/>
    <x v="2"/>
    <n v="33801"/>
    <x v="0"/>
    <s v="TEC-CO-10004202"/>
    <x v="2"/>
    <x v="16"/>
    <s v="Brother DCP1000 Digital 3 in 1 Multifunction Machine"/>
    <n v="479.98400000000004"/>
    <n v="2"/>
    <n v="0.2"/>
    <n v="89.996999999999986"/>
  </r>
  <r>
    <n v="7038"/>
    <x v="3494"/>
    <x v="3"/>
    <x v="585"/>
    <d v="2014-09-28T00:00:00"/>
    <s v="Standard Class"/>
    <s v="PB-19105"/>
    <s v="Peter Bühler"/>
    <x v="0"/>
    <x v="0"/>
    <s v="Smyrna"/>
    <x v="32"/>
    <n v="30080"/>
    <x v="0"/>
    <s v="OFF-PA-10004255"/>
    <x v="1"/>
    <x v="10"/>
    <s v="Xerox 219"/>
    <n v="12.96"/>
    <n v="2"/>
    <n v="0"/>
    <n v="6.2208000000000006"/>
  </r>
  <r>
    <n v="7039"/>
    <x v="3494"/>
    <x v="3"/>
    <x v="585"/>
    <d v="2014-09-28T00:00:00"/>
    <s v="Standard Class"/>
    <s v="PB-19105"/>
    <s v="Peter B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0000000000007"/>
  </r>
  <r>
    <n v="7041"/>
    <x v="3495"/>
    <x v="3"/>
    <x v="94"/>
    <d v="2014-12-24T00:00:00"/>
    <s v="Standard Class"/>
    <s v="AT-10735"/>
    <s v="Annie Thurman"/>
    <x v="0"/>
    <x v="0"/>
    <s v="New York City"/>
    <x v="15"/>
    <n v="10009"/>
    <x v="3"/>
    <s v="OFF-BI-10001617"/>
    <x v="1"/>
    <x v="8"/>
    <s v="GBC Wire Binding Combs"/>
    <n v="24.816000000000003"/>
    <n v="3"/>
    <n v="0.2"/>
    <n v="8.3753999999999991"/>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69"/>
  </r>
  <r>
    <n v="7044"/>
    <x v="3496"/>
    <x v="3"/>
    <x v="930"/>
    <d v="2014-07-24T00:00:00"/>
    <s v="Standard Class"/>
    <s v="SV-20365"/>
    <s v="Seth Vernon"/>
    <x v="0"/>
    <x v="0"/>
    <s v="Philadelphia"/>
    <x v="9"/>
    <n v="19134"/>
    <x v="3"/>
    <s v="FUR-CH-10002647"/>
    <x v="0"/>
    <x v="1"/>
    <s v="Situations Contoured Folding Chairs, 4/Set"/>
    <n v="198.744"/>
    <n v="4"/>
    <n v="0.3"/>
    <n v="-14.195999999999984"/>
  </r>
  <r>
    <n v="7045"/>
    <x v="3496"/>
    <x v="3"/>
    <x v="930"/>
    <d v="2014-07-24T00:00:00"/>
    <s v="Standard Class"/>
    <s v="SV-20365"/>
    <s v="Seth Vernon"/>
    <x v="0"/>
    <x v="0"/>
    <s v="Philadelphia"/>
    <x v="9"/>
    <n v="19134"/>
    <x v="3"/>
    <s v="OFF-SU-10004768"/>
    <x v="1"/>
    <x v="14"/>
    <s v="Acme Kleencut Forged Steel Scissors"/>
    <n v="9.1840000000000011"/>
    <n v="2"/>
    <n v="0.2"/>
    <n v="1.1479999999999988"/>
  </r>
  <r>
    <n v="7046"/>
    <x v="3497"/>
    <x v="0"/>
    <x v="54"/>
    <d v="2013-11-10T00:00:00"/>
    <s v="Standard Class"/>
    <s v="PJ-18835"/>
    <s v="Patrick Jones"/>
    <x v="1"/>
    <x v="0"/>
    <s v="Dallas"/>
    <x v="5"/>
    <n v="75217"/>
    <x v="2"/>
    <s v="OFF-PA-10002160"/>
    <x v="1"/>
    <x v="10"/>
    <s v="Xerox 1978"/>
    <n v="9.2480000000000011"/>
    <n v="2"/>
    <n v="0.2"/>
    <n v="3.3524000000000003"/>
  </r>
  <r>
    <n v="7047"/>
    <x v="3498"/>
    <x v="2"/>
    <x v="918"/>
    <d v="2011-04-12T00:00:00"/>
    <s v="Standard Class"/>
    <s v="NM-18445"/>
    <s v="Nathan Mautz"/>
    <x v="2"/>
    <x v="0"/>
    <s v="Concord"/>
    <x v="1"/>
    <n v="94521"/>
    <x v="1"/>
    <s v="FUR-TA-10003748"/>
    <x v="0"/>
    <x v="3"/>
    <s v="Bevis 36 x 72 Conference Tables"/>
    <n v="99.591999999999999"/>
    <n v="1"/>
    <n v="0.2"/>
    <n v="2.4897999999999989"/>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000000000003"/>
    <n v="3"/>
    <n v="0.2"/>
    <n v="5.4432"/>
  </r>
  <r>
    <n v="7050"/>
    <x v="3500"/>
    <x v="2"/>
    <x v="794"/>
    <d v="2011-09-30T00:00:00"/>
    <s v="Standard Class"/>
    <s v="BF-11005"/>
    <s v="Barry Franz"/>
    <x v="2"/>
    <x v="0"/>
    <s v="Aurora"/>
    <x v="22"/>
    <n v="80013"/>
    <x v="1"/>
    <s v="OFF-AR-10003179"/>
    <x v="1"/>
    <x v="6"/>
    <s v="Dixon Ticonderoga Core-Lock Colored Pencils"/>
    <n v="14.576000000000001"/>
    <n v="2"/>
    <n v="0.2"/>
    <n v="2.3685999999999989"/>
  </r>
  <r>
    <n v="7051"/>
    <x v="3501"/>
    <x v="0"/>
    <x v="25"/>
    <d v="2013-12-12T00:00:00"/>
    <s v="Same Day"/>
    <s v="WB-21850"/>
    <s v="William Brown"/>
    <x v="0"/>
    <x v="0"/>
    <s v="Anaheim"/>
    <x v="1"/>
    <n v="92804"/>
    <x v="1"/>
    <s v="OFF-BI-10004593"/>
    <x v="1"/>
    <x v="8"/>
    <s v="Ibico Laser Imprintable Binding System Covers"/>
    <n v="209.60000000000002"/>
    <n v="5"/>
    <n v="0.2"/>
    <n v="68.11999999999999"/>
  </r>
  <r>
    <n v="7052"/>
    <x v="3501"/>
    <x v="0"/>
    <x v="25"/>
    <d v="2013-12-12T00:00:00"/>
    <s v="Same Day"/>
    <s v="WB-21850"/>
    <s v="William Brown"/>
    <x v="0"/>
    <x v="0"/>
    <s v="Anaheim"/>
    <x v="1"/>
    <n v="92804"/>
    <x v="1"/>
    <s v="OFF-AR-10000914"/>
    <x v="1"/>
    <x v="6"/>
    <s v="Boston 16765 Mini Stand Up Battery Pencil Sharpener"/>
    <n v="23.32"/>
    <n v="2"/>
    <n v="0"/>
    <n v="6.0632000000000019"/>
  </r>
  <r>
    <n v="7053"/>
    <x v="3501"/>
    <x v="0"/>
    <x v="25"/>
    <d v="2013-12-12T00:00:00"/>
    <s v="Same Day"/>
    <s v="WB-21850"/>
    <s v="William Brown"/>
    <x v="0"/>
    <x v="0"/>
    <s v="Anaheim"/>
    <x v="1"/>
    <n v="92804"/>
    <x v="1"/>
    <s v="OFF-PA-10000241"/>
    <x v="1"/>
    <x v="10"/>
    <s v="IBM Multi-Purpose Copy Paper, 8 1/2 x 11&quot;, Case"/>
    <n v="30.98"/>
    <n v="1"/>
    <n v="0"/>
    <n v="13.940999999999999"/>
  </r>
  <r>
    <n v="7054"/>
    <x v="3501"/>
    <x v="0"/>
    <x v="25"/>
    <d v="2013-12-12T00:00:00"/>
    <s v="Same Day"/>
    <s v="WB-21850"/>
    <s v="William Brown"/>
    <x v="0"/>
    <x v="0"/>
    <s v="Anaheim"/>
    <x v="1"/>
    <n v="92804"/>
    <x v="1"/>
    <s v="TEC-AC-10000057"/>
    <x v="2"/>
    <x v="11"/>
    <s v="Microsoft Natural Ergonomic Keyboard 4000"/>
    <n v="119.96"/>
    <n v="4"/>
    <n v="0"/>
    <n v="25.191599999999994"/>
  </r>
  <r>
    <n v="7055"/>
    <x v="3501"/>
    <x v="0"/>
    <x v="25"/>
    <d v="2013-12-12T00:00:00"/>
    <s v="Same Day"/>
    <s v="WB-21850"/>
    <s v="William Brown"/>
    <x v="0"/>
    <x v="0"/>
    <s v="Anaheim"/>
    <x v="1"/>
    <n v="92804"/>
    <x v="1"/>
    <s v="FUR-CH-10003774"/>
    <x v="0"/>
    <x v="1"/>
    <s v="Global Wood Trimmed Manager's Task Chair, Khaki"/>
    <n v="363.92"/>
    <n v="5"/>
    <n v="0.2"/>
    <n v="-31.843000000000018"/>
  </r>
  <r>
    <n v="7056"/>
    <x v="3501"/>
    <x v="0"/>
    <x v="25"/>
    <d v="2013-12-12T00:00:00"/>
    <s v="Same Day"/>
    <s v="WB-21850"/>
    <s v="William Brown"/>
    <x v="0"/>
    <x v="0"/>
    <s v="Anaheim"/>
    <x v="1"/>
    <n v="92804"/>
    <x v="1"/>
    <s v="OFF-BI-10002824"/>
    <x v="1"/>
    <x v="8"/>
    <s v="Recycled Easel Ring Binders"/>
    <n v="35.808"/>
    <n v="3"/>
    <n v="0.2"/>
    <n v="11.189999999999996"/>
  </r>
  <r>
    <n v="7057"/>
    <x v="3501"/>
    <x v="0"/>
    <x v="25"/>
    <d v="2013-12-12T00:00:00"/>
    <s v="Same Day"/>
    <s v="WB-21850"/>
    <s v="William Brown"/>
    <x v="0"/>
    <x v="0"/>
    <s v="Anaheim"/>
    <x v="1"/>
    <n v="92804"/>
    <x v="1"/>
    <s v="OFF-BI-10004001"/>
    <x v="1"/>
    <x v="8"/>
    <s v="GBC Recycled VeloBinder Covers"/>
    <n v="122.688"/>
    <n v="9"/>
    <n v="0.2"/>
    <n v="39.873599999999982"/>
  </r>
  <r>
    <n v="7058"/>
    <x v="3501"/>
    <x v="0"/>
    <x v="25"/>
    <d v="2013-12-12T00:00:00"/>
    <s v="Same Day"/>
    <s v="WB-21850"/>
    <s v="William Brown"/>
    <x v="0"/>
    <x v="0"/>
    <s v="Anaheim"/>
    <x v="1"/>
    <n v="92804"/>
    <x v="1"/>
    <s v="FUR-TA-10004619"/>
    <x v="0"/>
    <x v="3"/>
    <s v="Hon Non-Folding Utility Tables"/>
    <n v="892.13600000000008"/>
    <n v="7"/>
    <n v="0.2"/>
    <n v="111.51699999999991"/>
  </r>
  <r>
    <n v="7059"/>
    <x v="3501"/>
    <x v="0"/>
    <x v="25"/>
    <d v="2013-12-12T00:00:00"/>
    <s v="Same Day"/>
    <s v="WB-21850"/>
    <s v="William Brown"/>
    <x v="0"/>
    <x v="0"/>
    <s v="Anaheim"/>
    <x v="1"/>
    <n v="92804"/>
    <x v="1"/>
    <s v="OFF-ST-10000636"/>
    <x v="1"/>
    <x v="4"/>
    <s v="Rogers Profile Extra Capacity Storage Tub"/>
    <n v="50.22"/>
    <n v="3"/>
    <n v="0"/>
    <n v="2.0087999999999973"/>
  </r>
  <r>
    <n v="7060"/>
    <x v="3501"/>
    <x v="0"/>
    <x v="25"/>
    <d v="2013-12-12T00:00:00"/>
    <s v="Same Day"/>
    <s v="WB-21850"/>
    <s v="William Brown"/>
    <x v="0"/>
    <x v="0"/>
    <s v="Anaheim"/>
    <x v="1"/>
    <n v="92804"/>
    <x v="1"/>
    <s v="OFF-AP-10001469"/>
    <x v="1"/>
    <x v="9"/>
    <s v="Fellowes 8 Outlet Superior Workstation Surge Protector"/>
    <n v="83.42"/>
    <n v="2"/>
    <n v="0"/>
    <n v="24.191799999999994"/>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5999999999994"/>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39999999999902"/>
  </r>
  <r>
    <n v="7065"/>
    <x v="3505"/>
    <x v="3"/>
    <x v="1144"/>
    <d v="2014-02-10T00:00:00"/>
    <s v="Standard Class"/>
    <s v="JF-15355"/>
    <s v="Jay Fein"/>
    <x v="0"/>
    <x v="0"/>
    <s v="Rochester"/>
    <x v="15"/>
    <n v="14609"/>
    <x v="3"/>
    <s v="OFF-AP-10003971"/>
    <x v="1"/>
    <x v="9"/>
    <s v="Belkin 6 Outlet Metallic Surge Strip"/>
    <n v="32.67"/>
    <n v="3"/>
    <n v="0"/>
    <n v="8.4942000000000011"/>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x v="0"/>
    <s v="Dallas"/>
    <x v="5"/>
    <n v="75081"/>
    <x v="2"/>
    <s v="OFF-PA-10003591"/>
    <x v="1"/>
    <x v="10"/>
    <s v="Southworth 100% Cotton The Best Paper"/>
    <n v="82.656000000000006"/>
    <n v="9"/>
    <n v="0.2"/>
    <n v="30.996000000000002"/>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80000000000011"/>
    <n v="2"/>
    <n v="0.2"/>
    <n v="3.3524000000000003"/>
  </r>
  <r>
    <n v="7072"/>
    <x v="3511"/>
    <x v="0"/>
    <x v="310"/>
    <d v="2013-07-29T00:00:00"/>
    <s v="Standard Class"/>
    <s v="CK-12205"/>
    <s v="Chloris Kastensmidt"/>
    <x v="0"/>
    <x v="0"/>
    <s v="Mcallen"/>
    <x v="5"/>
    <n v="78501"/>
    <x v="2"/>
    <s v="OFF-AR-10001216"/>
    <x v="1"/>
    <x v="6"/>
    <s v="Newell 339"/>
    <n v="4.4479999999999995"/>
    <n v="2"/>
    <n v="0.2"/>
    <n v="0.3335999999999999"/>
  </r>
  <r>
    <n v="7073"/>
    <x v="3511"/>
    <x v="0"/>
    <x v="310"/>
    <d v="2013-07-29T00:00:00"/>
    <s v="Standard Class"/>
    <s v="CK-12205"/>
    <s v="Chloris Kastensmidt"/>
    <x v="0"/>
    <x v="0"/>
    <s v="Mcallen"/>
    <x v="5"/>
    <n v="78501"/>
    <x v="2"/>
    <s v="OFF-PA-10004355"/>
    <x v="1"/>
    <x v="10"/>
    <s v="Xerox 231"/>
    <n v="5.1840000000000011"/>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8"/>
  </r>
  <r>
    <n v="7075"/>
    <x v="3511"/>
    <x v="0"/>
    <x v="310"/>
    <d v="2013-07-29T00:00:00"/>
    <s v="Standard Class"/>
    <s v="CK-12205"/>
    <s v="Chloris Kastensmidt"/>
    <x v="0"/>
    <x v="0"/>
    <s v="Mcallen"/>
    <x v="5"/>
    <n v="78501"/>
    <x v="2"/>
    <s v="OFF-BI-10004364"/>
    <x v="1"/>
    <x v="8"/>
    <s v="Storex Dura Pro Binders"/>
    <n v="4.7519999999999989"/>
    <n v="4"/>
    <n v="0.8"/>
    <n v="-8.3160000000000025"/>
  </r>
  <r>
    <n v="7076"/>
    <x v="3511"/>
    <x v="0"/>
    <x v="310"/>
    <d v="2013-07-29T00:00:00"/>
    <s v="Standard Class"/>
    <s v="CK-12205"/>
    <s v="Chloris Kastensmidt"/>
    <x v="0"/>
    <x v="0"/>
    <s v="Mcallen"/>
    <x v="5"/>
    <n v="78501"/>
    <x v="2"/>
    <s v="OFF-SU-10001165"/>
    <x v="1"/>
    <x v="14"/>
    <s v="Acme Elite Stainless Steel Scissors"/>
    <n v="13.344000000000001"/>
    <n v="2"/>
    <n v="0.2"/>
    <n v="1.0007999999999999"/>
  </r>
  <r>
    <n v="7077"/>
    <x v="3512"/>
    <x v="0"/>
    <x v="536"/>
    <d v="2013-05-18T00:00:00"/>
    <s v="Standard Class"/>
    <s v="JM-15580"/>
    <s v="Jill Matthias"/>
    <x v="0"/>
    <x v="0"/>
    <s v="Seattle"/>
    <x v="4"/>
    <n v="98105"/>
    <x v="1"/>
    <s v="OFF-EN-10001141"/>
    <x v="1"/>
    <x v="12"/>
    <s v="Manila Recycled Extra-Heavyweight Clasp Envelopes, 6&quot; x 9&quot;"/>
    <n v="54.900000000000006"/>
    <n v="5"/>
    <n v="0"/>
    <n v="26.901000000000003"/>
  </r>
  <r>
    <n v="7078"/>
    <x v="3513"/>
    <x v="0"/>
    <x v="476"/>
    <d v="2013-09-07T00:00:00"/>
    <s v="Standard Class"/>
    <s v="JE-15715"/>
    <s v="Joe Elijah"/>
    <x v="0"/>
    <x v="0"/>
    <s v="Charlotte"/>
    <x v="3"/>
    <n v="28205"/>
    <x v="0"/>
    <s v="OFF-BI-10000014"/>
    <x v="1"/>
    <x v="8"/>
    <s v="Heavy-Duty E-Z-D Binders"/>
    <n v="22.911000000000005"/>
    <n v="7"/>
    <n v="0.7"/>
    <n v="-17.565099999999994"/>
  </r>
  <r>
    <n v="7079"/>
    <x v="3513"/>
    <x v="0"/>
    <x v="476"/>
    <d v="2013-09-07T00:00:00"/>
    <s v="Standard Class"/>
    <s v="JE-15715"/>
    <s v="Joe Elijah"/>
    <x v="0"/>
    <x v="0"/>
    <s v="Charlotte"/>
    <x v="3"/>
    <n v="28205"/>
    <x v="0"/>
    <s v="OFF-AP-10000159"/>
    <x v="1"/>
    <x v="9"/>
    <s v="Belkin F9M820V08 8 Outlet Surge"/>
    <n v="309.45600000000002"/>
    <n v="9"/>
    <n v="0.2"/>
    <n v="34.813799999999944"/>
  </r>
  <r>
    <n v="7080"/>
    <x v="3513"/>
    <x v="0"/>
    <x v="476"/>
    <d v="2013-09-07T00:00:00"/>
    <s v="Standard Class"/>
    <s v="JE-15715"/>
    <s v="Joe Elijah"/>
    <x v="0"/>
    <x v="0"/>
    <s v="Charlotte"/>
    <x v="3"/>
    <n v="28205"/>
    <x v="0"/>
    <s v="OFF-AR-10003560"/>
    <x v="1"/>
    <x v="6"/>
    <s v="Zebra Zazzle Fluorescent Highlighters"/>
    <n v="19.456000000000003"/>
    <n v="4"/>
    <n v="0.2"/>
    <n v="3.4047999999999981"/>
  </r>
  <r>
    <n v="7081"/>
    <x v="3513"/>
    <x v="0"/>
    <x v="476"/>
    <d v="2013-09-07T00:00:00"/>
    <s v="Standard Class"/>
    <s v="JE-15715"/>
    <s v="Joe Elijah"/>
    <x v="0"/>
    <x v="0"/>
    <s v="Charlotte"/>
    <x v="3"/>
    <n v="28205"/>
    <x v="0"/>
    <s v="FUR-TA-10001768"/>
    <x v="0"/>
    <x v="3"/>
    <s v="Hon Racetrack Conference Tables"/>
    <n v="472.51800000000003"/>
    <n v="3"/>
    <n v="0.4"/>
    <n v="-149.63070000000005"/>
  </r>
  <r>
    <n v="7082"/>
    <x v="3513"/>
    <x v="0"/>
    <x v="476"/>
    <d v="2013-09-07T00:00:00"/>
    <s v="Standard Class"/>
    <s v="JE-15715"/>
    <s v="Joe Elijah"/>
    <x v="0"/>
    <x v="0"/>
    <s v="Charlotte"/>
    <x v="3"/>
    <n v="28205"/>
    <x v="0"/>
    <s v="TEC-AC-10002049"/>
    <x v="2"/>
    <x v="11"/>
    <s v="Plantronics Savi W720 Multi-Device Wireless Headset System"/>
    <n v="1012.6800000000001"/>
    <n v="3"/>
    <n v="0.2"/>
    <n v="303.80400000000003"/>
  </r>
  <r>
    <n v="7083"/>
    <x v="3513"/>
    <x v="0"/>
    <x v="476"/>
    <d v="2013-09-07T00:00:00"/>
    <s v="Standard Class"/>
    <s v="JE-15715"/>
    <s v="Joe Elijah"/>
    <x v="0"/>
    <x v="0"/>
    <s v="Charlotte"/>
    <x v="3"/>
    <n v="28205"/>
    <x v="0"/>
    <s v="OFF-BI-10003166"/>
    <x v="1"/>
    <x v="8"/>
    <s v="GBC Plasticlear Binding Covers"/>
    <n v="17.220000000000006"/>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0000000002"/>
    <n v="9"/>
    <n v="0.2"/>
    <n v="121.96440000000001"/>
  </r>
  <r>
    <n v="7086"/>
    <x v="3515"/>
    <x v="3"/>
    <x v="145"/>
    <d v="2014-09-29T00:00:00"/>
    <s v="First Class"/>
    <s v="AH-10075"/>
    <s v="Adam Hart"/>
    <x v="1"/>
    <x v="0"/>
    <s v="Chester"/>
    <x v="9"/>
    <n v="19013"/>
    <x v="3"/>
    <s v="OFF-BI-10003476"/>
    <x v="1"/>
    <x v="8"/>
    <s v="Avery Metallic Poly Binders"/>
    <n v="8.5950000000000024"/>
    <n v="5"/>
    <n v="0.7"/>
    <n v="-6.3030000000000008"/>
  </r>
  <r>
    <n v="7087"/>
    <x v="3515"/>
    <x v="3"/>
    <x v="145"/>
    <d v="2014-09-29T00:00:00"/>
    <s v="First Class"/>
    <s v="AH-10075"/>
    <s v="Adam Hart"/>
    <x v="1"/>
    <x v="0"/>
    <s v="Chester"/>
    <x v="9"/>
    <n v="19013"/>
    <x v="3"/>
    <s v="OFF-SU-10000157"/>
    <x v="1"/>
    <x v="14"/>
    <s v="Compact Automatic Electric Letter Opener"/>
    <n v="190.89600000000002"/>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799999999998"/>
  </r>
  <r>
    <n v="7089"/>
    <x v="3517"/>
    <x v="1"/>
    <x v="969"/>
    <d v="2012-10-27T00:00:00"/>
    <s v="Second Class"/>
    <s v="JF-15415"/>
    <s v="Jennifer Ferguson"/>
    <x v="0"/>
    <x v="0"/>
    <s v="Sparks"/>
    <x v="33"/>
    <n v="89431"/>
    <x v="1"/>
    <s v="OFF-AR-10001955"/>
    <x v="1"/>
    <x v="6"/>
    <s v="Newell 319"/>
    <n v="79.36"/>
    <n v="4"/>
    <n v="0"/>
    <n v="23.807999999999993"/>
  </r>
  <r>
    <n v="7090"/>
    <x v="3518"/>
    <x v="3"/>
    <x v="140"/>
    <d v="2014-06-20T00:00:00"/>
    <s v="Second Class"/>
    <s v="KH-16690"/>
    <s v="Kristen Hastings"/>
    <x v="1"/>
    <x v="0"/>
    <s v="Los Angeles"/>
    <x v="1"/>
    <n v="90032"/>
    <x v="1"/>
    <s v="TEC-PH-10001809"/>
    <x v="2"/>
    <x v="7"/>
    <s v="Panasonic KX T7736-B Digital phone"/>
    <n v="119.96"/>
    <n v="1"/>
    <n v="0.2"/>
    <n v="7.4974999999999987"/>
  </r>
  <r>
    <n v="7091"/>
    <x v="3519"/>
    <x v="1"/>
    <x v="1145"/>
    <d v="2012-01-13T00:00:00"/>
    <s v="Standard Class"/>
    <s v="CC-12685"/>
    <s v="Craig Carroll"/>
    <x v="0"/>
    <x v="0"/>
    <s v="Henderson"/>
    <x v="0"/>
    <n v="42420"/>
    <x v="0"/>
    <s v="OFF-PA-10000474"/>
    <x v="1"/>
    <x v="10"/>
    <s v="Staples"/>
    <n v="106.32"/>
    <n v="3"/>
    <n v="0"/>
    <n v="49.970399999999991"/>
  </r>
  <r>
    <n v="7092"/>
    <x v="3519"/>
    <x v="1"/>
    <x v="1145"/>
    <d v="2012-01-13T00:00:00"/>
    <s v="Standard Class"/>
    <s v="CC-12685"/>
    <s v="Craig Carroll"/>
    <x v="0"/>
    <x v="0"/>
    <s v="Henderson"/>
    <x v="0"/>
    <n v="42420"/>
    <x v="0"/>
    <s v="OFF-AP-10001205"/>
    <x v="1"/>
    <x v="9"/>
    <s v="Belkin 5 Outlet SurgeMaster Power Centers"/>
    <n v="163.44"/>
    <n v="3"/>
    <n v="0"/>
    <n v="45.763200000000012"/>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0000000000004"/>
    <n v="5"/>
    <n v="0"/>
    <n v="24.2285"/>
  </r>
  <r>
    <n v="7095"/>
    <x v="3520"/>
    <x v="1"/>
    <x v="97"/>
    <d v="2012-02-13T00:00:00"/>
    <s v="Second Class"/>
    <s v="JF-15565"/>
    <s v="Jill Fjeld"/>
    <x v="0"/>
    <x v="0"/>
    <s v="Decatur"/>
    <x v="10"/>
    <n v="62521"/>
    <x v="2"/>
    <s v="TEC-AC-10001908"/>
    <x v="2"/>
    <x v="11"/>
    <s v="Logitech Wireless Headset h800"/>
    <n v="479.952"/>
    <n v="6"/>
    <n v="0.2"/>
    <n v="89.990999999999985"/>
  </r>
  <r>
    <n v="7096"/>
    <x v="3521"/>
    <x v="0"/>
    <x v="1146"/>
    <d v="2013-08-21T00:00:00"/>
    <s v="First Class"/>
    <s v="RP-19390"/>
    <s v="Resi Pölking"/>
    <x v="0"/>
    <x v="0"/>
    <s v="New York City"/>
    <x v="15"/>
    <n v="10009"/>
    <x v="3"/>
    <s v="OFF-BI-10000666"/>
    <x v="1"/>
    <x v="8"/>
    <s v="Surelock Post Binders"/>
    <n v="146.68799999999999"/>
    <n v="6"/>
    <n v="0.2"/>
    <n v="55.007999999999996"/>
  </r>
  <r>
    <n v="7097"/>
    <x v="3521"/>
    <x v="0"/>
    <x v="1146"/>
    <d v="2013-08-21T00:00:00"/>
    <s v="First Class"/>
    <s v="RP-19390"/>
    <s v="Resi Pölking"/>
    <x v="0"/>
    <x v="0"/>
    <s v="New York City"/>
    <x v="15"/>
    <n v="10009"/>
    <x v="3"/>
    <s v="OFF-BI-10004318"/>
    <x v="1"/>
    <x v="8"/>
    <s v="Ibico EB-19 Dual Function Manual Binding System"/>
    <n v="276.78400000000005"/>
    <n v="2"/>
    <n v="0.2"/>
    <n v="89.954799999999992"/>
  </r>
  <r>
    <n v="7098"/>
    <x v="3521"/>
    <x v="0"/>
    <x v="1146"/>
    <d v="2013-08-21T00:00:00"/>
    <s v="First Class"/>
    <s v="RP-19390"/>
    <s v="Resi Pölking"/>
    <x v="0"/>
    <x v="0"/>
    <s v="New York City"/>
    <x v="15"/>
    <n v="10009"/>
    <x v="3"/>
    <s v="OFF-BI-10003429"/>
    <x v="1"/>
    <x v="8"/>
    <s v="Cardinal HOLDit! Binder Insert Strips,Extra Strips"/>
    <n v="25.32"/>
    <n v="5"/>
    <n v="0.2"/>
    <n v="9.1785000000000014"/>
  </r>
  <r>
    <n v="7099"/>
    <x v="3522"/>
    <x v="3"/>
    <x v="44"/>
    <d v="2014-11-11T00:00:00"/>
    <s v="Standard Class"/>
    <s v="CD-11980"/>
    <s v="Carol Darley"/>
    <x v="0"/>
    <x v="0"/>
    <s v="New York City"/>
    <x v="15"/>
    <n v="10011"/>
    <x v="3"/>
    <s v="OFF-PA-10003302"/>
    <x v="1"/>
    <x v="10"/>
    <s v="Xerox 1906"/>
    <n v="318.95999999999998"/>
    <n v="9"/>
    <n v="0"/>
    <n v="149.91119999999998"/>
  </r>
  <r>
    <n v="7100"/>
    <x v="3523"/>
    <x v="1"/>
    <x v="207"/>
    <d v="2012-12-30T00:00:00"/>
    <s v="Second Class"/>
    <s v="DF-13135"/>
    <s v="David Flashing"/>
    <x v="0"/>
    <x v="0"/>
    <s v="New York City"/>
    <x v="15"/>
    <n v="10009"/>
    <x v="3"/>
    <s v="OFF-PA-10003302"/>
    <x v="1"/>
    <x v="10"/>
    <s v="Xerox 1906"/>
    <n v="212.64"/>
    <n v="6"/>
    <n v="0"/>
    <n v="99.940799999999982"/>
  </r>
  <r>
    <n v="7101"/>
    <x v="3524"/>
    <x v="2"/>
    <x v="533"/>
    <d v="2011-11-28T00:00:00"/>
    <s v="Standard Class"/>
    <s v="SM-20005"/>
    <s v="Sally Matthias"/>
    <x v="0"/>
    <x v="0"/>
    <s v="Scottsdale"/>
    <x v="16"/>
    <n v="85254"/>
    <x v="1"/>
    <s v="OFF-EN-10002621"/>
    <x v="1"/>
    <x v="12"/>
    <s v="Staples"/>
    <n v="23.472000000000001"/>
    <n v="3"/>
    <n v="0.2"/>
    <n v="8.8019999999999978"/>
  </r>
  <r>
    <n v="7102"/>
    <x v="3525"/>
    <x v="0"/>
    <x v="1147"/>
    <d v="2013-08-06T00:00:00"/>
    <s v="Second Class"/>
    <s v="SG-20890"/>
    <s v="Susan Gilcrest"/>
    <x v="1"/>
    <x v="0"/>
    <s v="Amarillo"/>
    <x v="5"/>
    <n v="79109"/>
    <x v="2"/>
    <s v="OFF-PA-10000249"/>
    <x v="1"/>
    <x v="10"/>
    <s v="Staples"/>
    <n v="19.648"/>
    <n v="2"/>
    <n v="0.2"/>
    <n v="6.6311999999999989"/>
  </r>
  <r>
    <n v="7103"/>
    <x v="3526"/>
    <x v="2"/>
    <x v="158"/>
    <d v="2011-09-24T00:00:00"/>
    <s v="First Class"/>
    <s v="LH-16750"/>
    <s v="Larry Hughes"/>
    <x v="0"/>
    <x v="0"/>
    <s v="Philadelphia"/>
    <x v="9"/>
    <n v="19140"/>
    <x v="3"/>
    <s v="OFF-BI-10000050"/>
    <x v="1"/>
    <x v="8"/>
    <s v="Angle-D Binders with Locking Rings, Label Holders"/>
    <n v="6.5700000000000012"/>
    <n v="3"/>
    <n v="0.7"/>
    <n v="-5.036999999999999"/>
  </r>
  <r>
    <n v="7104"/>
    <x v="3527"/>
    <x v="3"/>
    <x v="507"/>
    <d v="2014-09-09T00:00:00"/>
    <s v="Standard Class"/>
    <s v="EJ-14155"/>
    <s v="Eva Jacobs"/>
    <x v="0"/>
    <x v="0"/>
    <s v="Santa Ana"/>
    <x v="1"/>
    <n v="92704"/>
    <x v="1"/>
    <s v="OFF-ST-10003805"/>
    <x v="1"/>
    <x v="4"/>
    <s v="24 Capacity Maxi Data Binder Racks, Pearl"/>
    <n v="421.1"/>
    <n v="2"/>
    <n v="0"/>
    <n v="105.27499999999998"/>
  </r>
  <r>
    <n v="7105"/>
    <x v="3528"/>
    <x v="3"/>
    <x v="249"/>
    <d v="2014-06-22T00:00:00"/>
    <s v="Second Class"/>
    <s v="KH-16330"/>
    <s v="Katharine Harms"/>
    <x v="1"/>
    <x v="0"/>
    <s v="Newark"/>
    <x v="24"/>
    <n v="43055"/>
    <x v="3"/>
    <s v="FUR-CH-10000785"/>
    <x v="0"/>
    <x v="1"/>
    <s v="Global Ergonomic Managers Chair"/>
    <n v="760.11599999999987"/>
    <n v="6"/>
    <n v="0.3"/>
    <n v="-43.435200000000009"/>
  </r>
  <r>
    <n v="7106"/>
    <x v="3528"/>
    <x v="3"/>
    <x v="249"/>
    <d v="2014-06-22T00:00:00"/>
    <s v="Second Class"/>
    <s v="KH-16330"/>
    <s v="Katharine Harms"/>
    <x v="1"/>
    <x v="0"/>
    <s v="Newark"/>
    <x v="24"/>
    <n v="43055"/>
    <x v="3"/>
    <s v="FUR-FU-10004909"/>
    <x v="0"/>
    <x v="5"/>
    <s v="Contemporary Wood/Metal Frame"/>
    <n v="38.784000000000006"/>
    <n v="3"/>
    <n v="0.2"/>
    <n v="7.2719999999999949"/>
  </r>
  <r>
    <n v="7107"/>
    <x v="3528"/>
    <x v="3"/>
    <x v="249"/>
    <d v="2014-06-22T00:00:00"/>
    <s v="Second Class"/>
    <s v="KH-16330"/>
    <s v="Katharine Harms"/>
    <x v="1"/>
    <x v="0"/>
    <s v="Newark"/>
    <x v="24"/>
    <n v="43055"/>
    <x v="3"/>
    <s v="TEC-AC-10001553"/>
    <x v="2"/>
    <x v="11"/>
    <s v="Memorex 25GB 6X Branded Blu-Ray Recordable Disc, 15/Pack"/>
    <n v="122.32799999999999"/>
    <n v="9"/>
    <n v="0.2"/>
    <n v="1.5291000000000032"/>
  </r>
  <r>
    <n v="7108"/>
    <x v="3529"/>
    <x v="0"/>
    <x v="475"/>
    <d v="2013-04-27T00:00:00"/>
    <s v="Standard Class"/>
    <s v="KM-16720"/>
    <s v="Kunst Miller"/>
    <x v="0"/>
    <x v="0"/>
    <s v="New York City"/>
    <x v="15"/>
    <n v="10035"/>
    <x v="3"/>
    <s v="TEC-PH-10004774"/>
    <x v="2"/>
    <x v="7"/>
    <s v="Gear Head AU3700S Headset"/>
    <n v="25.98"/>
    <n v="2"/>
    <n v="0"/>
    <n v="0.77939999999999898"/>
  </r>
  <r>
    <n v="7109"/>
    <x v="3529"/>
    <x v="0"/>
    <x v="475"/>
    <d v="2013-04-27T00:00:00"/>
    <s v="Standard Class"/>
    <s v="KM-16720"/>
    <s v="Kunst Miller"/>
    <x v="0"/>
    <x v="0"/>
    <s v="New York City"/>
    <x v="15"/>
    <n v="10035"/>
    <x v="3"/>
    <s v="OFF-AR-10004582"/>
    <x v="1"/>
    <x v="6"/>
    <s v="BIC Brite Liner Grip Highlighters"/>
    <n v="3.28"/>
    <n v="2"/>
    <n v="0"/>
    <n v="1.4759999999999998"/>
  </r>
  <r>
    <n v="7110"/>
    <x v="3529"/>
    <x v="0"/>
    <x v="475"/>
    <d v="2013-04-27T00:00:00"/>
    <s v="Standard Class"/>
    <s v="KM-16720"/>
    <s v="Kunst Miller"/>
    <x v="0"/>
    <x v="0"/>
    <s v="New York City"/>
    <x v="15"/>
    <n v="10035"/>
    <x v="3"/>
    <s v="OFF-ST-10000991"/>
    <x v="1"/>
    <x v="4"/>
    <s v="Space Solutions HD Industrial Steel Shelving."/>
    <n v="459.88"/>
    <n v="4"/>
    <n v="0"/>
    <n v="13.796400000000006"/>
  </r>
  <r>
    <n v="7111"/>
    <x v="3529"/>
    <x v="0"/>
    <x v="475"/>
    <d v="2013-04-27T00:00:00"/>
    <s v="Standard Class"/>
    <s v="KM-16720"/>
    <s v="Kunst Miller"/>
    <x v="0"/>
    <x v="0"/>
    <s v="New York City"/>
    <x v="15"/>
    <n v="10035"/>
    <x v="3"/>
    <s v="OFF-SU-10002522"/>
    <x v="1"/>
    <x v="14"/>
    <s v="Acme Kleen Earth Office Shears"/>
    <n v="7.76"/>
    <n v="2"/>
    <n v="0"/>
    <n v="2.2503999999999991"/>
  </r>
  <r>
    <n v="7112"/>
    <x v="3529"/>
    <x v="0"/>
    <x v="475"/>
    <d v="2013-04-27T00:00:00"/>
    <s v="Standard Class"/>
    <s v="KM-16720"/>
    <s v="Kunst Miller"/>
    <x v="0"/>
    <x v="0"/>
    <s v="New York City"/>
    <x v="15"/>
    <n v="10035"/>
    <x v="3"/>
    <s v="OFF-AR-10004022"/>
    <x v="1"/>
    <x v="6"/>
    <s v="Panasonic KP-380BK Classic Electric Pencil Sharpener"/>
    <n v="71.959999999999994"/>
    <n v="2"/>
    <n v="0"/>
    <n v="17.989999999999995"/>
  </r>
  <r>
    <n v="7113"/>
    <x v="3529"/>
    <x v="0"/>
    <x v="475"/>
    <d v="2013-04-27T00:00:00"/>
    <s v="Standard Class"/>
    <s v="KM-16720"/>
    <s v="Kunst Miller"/>
    <x v="0"/>
    <x v="0"/>
    <s v="New York City"/>
    <x v="15"/>
    <n v="10035"/>
    <x v="3"/>
    <s v="OFF-SU-10001218"/>
    <x v="1"/>
    <x v="14"/>
    <s v="Fiskars Softgrip Scissors"/>
    <n v="54.900000000000006"/>
    <n v="5"/>
    <n v="0"/>
    <n v="15.372000000000003"/>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80000000000006"/>
    <n v="2"/>
    <n v="0.2"/>
    <n v="2.0047999999999995"/>
  </r>
  <r>
    <n v="7117"/>
    <x v="3531"/>
    <x v="2"/>
    <x v="638"/>
    <d v="2011-10-23T00:00:00"/>
    <s v="Second Class"/>
    <s v="IG-15085"/>
    <s v="Ivan Gibson"/>
    <x v="0"/>
    <x v="0"/>
    <s v="Seattle"/>
    <x v="4"/>
    <n v="98103"/>
    <x v="1"/>
    <s v="OFF-PA-10000167"/>
    <x v="1"/>
    <x v="10"/>
    <s v="Xerox 1925"/>
    <n v="61.96"/>
    <n v="2"/>
    <n v="0"/>
    <n v="27.881999999999998"/>
  </r>
  <r>
    <n v="7118"/>
    <x v="3531"/>
    <x v="2"/>
    <x v="638"/>
    <d v="2011-10-23T00:00:00"/>
    <s v="Second Class"/>
    <s v="IG-15085"/>
    <s v="Ivan Gibson"/>
    <x v="0"/>
    <x v="0"/>
    <s v="Seattle"/>
    <x v="4"/>
    <n v="98103"/>
    <x v="1"/>
    <s v="OFF-BI-10003784"/>
    <x v="1"/>
    <x v="8"/>
    <s v="Computer Printout Index Tabs"/>
    <n v="1.3440000000000001"/>
    <n v="1"/>
    <n v="0.2"/>
    <n v="0.47039999999999987"/>
  </r>
  <r>
    <n v="7119"/>
    <x v="3532"/>
    <x v="3"/>
    <x v="778"/>
    <d v="2014-02-18T00:00:00"/>
    <s v="Standard Class"/>
    <s v="JP-15460"/>
    <s v="Jennifer Patt"/>
    <x v="1"/>
    <x v="0"/>
    <s v="New York City"/>
    <x v="15"/>
    <n v="10009"/>
    <x v="3"/>
    <s v="OFF-PA-10001184"/>
    <x v="1"/>
    <x v="10"/>
    <s v="Xerox 1903"/>
    <n v="17.940000000000001"/>
    <n v="3"/>
    <n v="0"/>
    <n v="8.7906000000000013"/>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399999999985"/>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1"/>
  </r>
  <r>
    <n v="7124"/>
    <x v="3536"/>
    <x v="1"/>
    <x v="101"/>
    <d v="2012-08-16T00:00:00"/>
    <s v="Standard Class"/>
    <s v="MF-18250"/>
    <s v="Monica Federle"/>
    <x v="1"/>
    <x v="0"/>
    <s v="New York City"/>
    <x v="15"/>
    <n v="10035"/>
    <x v="3"/>
    <s v="FUR-FU-10000320"/>
    <x v="0"/>
    <x v="5"/>
    <s v="OIC Stacking Trays"/>
    <n v="10.02"/>
    <n v="3"/>
    <n v="0"/>
    <n v="4.4088000000000012"/>
  </r>
  <r>
    <n v="7125"/>
    <x v="3536"/>
    <x v="1"/>
    <x v="101"/>
    <d v="2012-08-16T00:00:00"/>
    <s v="Standard Class"/>
    <s v="MF-18250"/>
    <s v="Monica Federle"/>
    <x v="1"/>
    <x v="0"/>
    <s v="New York City"/>
    <x v="15"/>
    <n v="10035"/>
    <x v="3"/>
    <s v="OFF-PA-10001815"/>
    <x v="1"/>
    <x v="10"/>
    <s v="Xerox 1885"/>
    <n v="144.12"/>
    <n v="3"/>
    <n v="0"/>
    <n v="69.177599999999984"/>
  </r>
  <r>
    <n v="7126"/>
    <x v="3537"/>
    <x v="0"/>
    <x v="720"/>
    <d v="2013-09-30T00:00:00"/>
    <s v="Second Class"/>
    <s v="JG-15160"/>
    <s v="James Galang"/>
    <x v="0"/>
    <x v="0"/>
    <s v="Atlanta"/>
    <x v="32"/>
    <n v="30318"/>
    <x v="0"/>
    <s v="OFF-PA-10003971"/>
    <x v="1"/>
    <x v="10"/>
    <s v="Xerox 1965"/>
    <n v="17.940000000000001"/>
    <n v="3"/>
    <n v="0"/>
    <n v="8.7906000000000013"/>
  </r>
  <r>
    <n v="7127"/>
    <x v="3537"/>
    <x v="0"/>
    <x v="720"/>
    <d v="2013-09-30T00:00:00"/>
    <s v="Second Class"/>
    <s v="JG-15160"/>
    <s v="James Galang"/>
    <x v="0"/>
    <x v="0"/>
    <s v="Atlanta"/>
    <x v="32"/>
    <n v="30318"/>
    <x v="0"/>
    <s v="OFF-AR-10004685"/>
    <x v="1"/>
    <x v="6"/>
    <s v="Binney &amp; Smith Crayola Metallic Colored Pencils, 8-Color Set"/>
    <n v="13.89"/>
    <n v="3"/>
    <n v="0"/>
    <n v="4.5836999999999994"/>
  </r>
  <r>
    <n v="7128"/>
    <x v="3538"/>
    <x v="0"/>
    <x v="696"/>
    <d v="2013-11-21T00:00:00"/>
    <s v="Standard Class"/>
    <s v="JM-16195"/>
    <s v="Justin MacKendrick"/>
    <x v="0"/>
    <x v="0"/>
    <s v="Newark"/>
    <x v="13"/>
    <n v="19711"/>
    <x v="3"/>
    <s v="OFF-PA-10001609"/>
    <x v="1"/>
    <x v="10"/>
    <s v="Tops Wirebound Message Log Books"/>
    <n v="16.45"/>
    <n v="5"/>
    <n v="0"/>
    <n v="7.5669999999999993"/>
  </r>
  <r>
    <n v="7129"/>
    <x v="3538"/>
    <x v="0"/>
    <x v="696"/>
    <d v="2013-11-21T00:00:00"/>
    <s v="Standard Class"/>
    <s v="JM-16195"/>
    <s v="Justin MacKendrick"/>
    <x v="0"/>
    <x v="0"/>
    <s v="Newark"/>
    <x v="13"/>
    <n v="19711"/>
    <x v="3"/>
    <s v="FUR-FU-10000550"/>
    <x v="0"/>
    <x v="5"/>
    <s v="Stacking Trays by OIC"/>
    <n v="19.920000000000002"/>
    <n v="4"/>
    <n v="0"/>
    <n v="6.573599999999999"/>
  </r>
  <r>
    <n v="7130"/>
    <x v="3539"/>
    <x v="0"/>
    <x v="947"/>
    <d v="2013-04-23T00:00:00"/>
    <s v="Standard Class"/>
    <s v="PK-19075"/>
    <s v="Pete Kriz"/>
    <x v="0"/>
    <x v="0"/>
    <s v="Nashville"/>
    <x v="18"/>
    <n v="37211"/>
    <x v="0"/>
    <s v="TEC-AC-10004209"/>
    <x v="2"/>
    <x v="11"/>
    <s v="Memorex Froggy Flash Drive 4 GB"/>
    <n v="35.167999999999999"/>
    <n v="4"/>
    <n v="0.2"/>
    <n v="8.3524000000000012"/>
  </r>
  <r>
    <n v="7131"/>
    <x v="3539"/>
    <x v="0"/>
    <x v="947"/>
    <d v="2013-04-23T00:00:00"/>
    <s v="Standard Class"/>
    <s v="PK-19075"/>
    <s v="Pete Kriz"/>
    <x v="0"/>
    <x v="0"/>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39999999977"/>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59999999999991"/>
    <n v="3"/>
    <n v="0"/>
    <n v="240.29399999999995"/>
  </r>
  <r>
    <n v="7137"/>
    <x v="3541"/>
    <x v="1"/>
    <x v="312"/>
    <d v="2012-11-27T00:00:00"/>
    <s v="Standard Class"/>
    <s v="SS-20875"/>
    <s v="Sung Shariari"/>
    <x v="0"/>
    <x v="0"/>
    <s v="Miami"/>
    <x v="2"/>
    <n v="33180"/>
    <x v="0"/>
    <s v="OFF-BI-10004728"/>
    <x v="1"/>
    <x v="8"/>
    <s v="Wilson Jones Turn Tabs Binder Tool for Ring Binders"/>
    <n v="7.2300000000000022"/>
    <n v="5"/>
    <n v="0.7"/>
    <n v="-5.7840000000000007"/>
  </r>
  <r>
    <n v="7138"/>
    <x v="3541"/>
    <x v="1"/>
    <x v="312"/>
    <d v="2012-11-27T00:00:00"/>
    <s v="Standard Class"/>
    <s v="SS-20875"/>
    <s v="Sung Shariari"/>
    <x v="0"/>
    <x v="0"/>
    <s v="Miami"/>
    <x v="2"/>
    <n v="33180"/>
    <x v="0"/>
    <s v="OFF-ST-10000918"/>
    <x v="1"/>
    <x v="4"/>
    <s v="Crate-A-Files"/>
    <n v="17.440000000000001"/>
    <n v="2"/>
    <n v="0.2"/>
    <n v="1.3079999999999989"/>
  </r>
  <r>
    <n v="7139"/>
    <x v="3541"/>
    <x v="1"/>
    <x v="312"/>
    <d v="2012-11-27T00:00:00"/>
    <s v="Standard Class"/>
    <s v="SS-20875"/>
    <s v="Sung Shariari"/>
    <x v="0"/>
    <x v="0"/>
    <s v="Miami"/>
    <x v="2"/>
    <n v="33180"/>
    <x v="0"/>
    <s v="OFF-BI-10004593"/>
    <x v="1"/>
    <x v="8"/>
    <s v="Ibico Laser Imprintable Binding System Covers"/>
    <n v="62.88000000000001"/>
    <n v="4"/>
    <n v="0.7"/>
    <n v="-50.304000000000002"/>
  </r>
  <r>
    <n v="7140"/>
    <x v="3541"/>
    <x v="1"/>
    <x v="312"/>
    <d v="2012-11-27T00:00:00"/>
    <s v="Standard Class"/>
    <s v="SS-20875"/>
    <s v="Sung Shariari"/>
    <x v="0"/>
    <x v="0"/>
    <s v="Miami"/>
    <x v="2"/>
    <n v="33180"/>
    <x v="0"/>
    <s v="FUR-BO-10001337"/>
    <x v="0"/>
    <x v="0"/>
    <s v="O'Sullivan Living Dimensions 2-Shelf Bookcases"/>
    <n v="290.35200000000003"/>
    <n v="3"/>
    <n v="0.2"/>
    <n v="-36.294000000000011"/>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29999999999998"/>
    <n v="5"/>
    <n v="0"/>
    <n v="37.883999999999993"/>
  </r>
  <r>
    <n v="7143"/>
    <x v="3543"/>
    <x v="2"/>
    <x v="156"/>
    <d v="2011-11-29T00:00:00"/>
    <s v="Standard Class"/>
    <s v="HP-14815"/>
    <s v="Harold Pawlan"/>
    <x v="2"/>
    <x v="0"/>
    <s v="Virginia Beach"/>
    <x v="17"/>
    <n v="23464"/>
    <x v="0"/>
    <s v="FUR-FU-10002045"/>
    <x v="0"/>
    <x v="5"/>
    <s v="Executive Impressions 14&quot;"/>
    <n v="111.15"/>
    <n v="5"/>
    <n v="0"/>
    <n v="48.906000000000006"/>
  </r>
  <r>
    <n v="7144"/>
    <x v="3544"/>
    <x v="3"/>
    <x v="825"/>
    <d v="2014-03-17T00:00:00"/>
    <s v="Standard Class"/>
    <s v="MH-17290"/>
    <s v="Marc Harrigan"/>
    <x v="2"/>
    <x v="0"/>
    <s v="Philadelphia"/>
    <x v="9"/>
    <n v="19140"/>
    <x v="3"/>
    <s v="TEC-PH-10002555"/>
    <x v="2"/>
    <x v="7"/>
    <s v="Nortel Meridian M5316 Digital phone"/>
    <n v="776.84999999999991"/>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7999999999986"/>
  </r>
  <r>
    <n v="7146"/>
    <x v="3544"/>
    <x v="3"/>
    <x v="825"/>
    <d v="2014-03-17T00:00:00"/>
    <s v="Standard Class"/>
    <s v="MH-17290"/>
    <s v="Marc Harrigan"/>
    <x v="2"/>
    <x v="0"/>
    <s v="Philadelphia"/>
    <x v="9"/>
    <n v="19140"/>
    <x v="3"/>
    <s v="FUR-TA-10004086"/>
    <x v="0"/>
    <x v="3"/>
    <s v="KI Adjustable-Height Table"/>
    <n v="154.76400000000001"/>
    <n v="3"/>
    <n v="0.4"/>
    <n v="-46.429200000000023"/>
  </r>
  <r>
    <n v="7147"/>
    <x v="3544"/>
    <x v="3"/>
    <x v="825"/>
    <d v="2014-03-17T00:00:00"/>
    <s v="Standard Class"/>
    <s v="MH-17290"/>
    <s v="Marc Harrigan"/>
    <x v="2"/>
    <x v="0"/>
    <s v="Philadelphia"/>
    <x v="9"/>
    <n v="19140"/>
    <x v="3"/>
    <s v="OFF-ST-10004946"/>
    <x v="1"/>
    <x v="4"/>
    <s v="Desktop 3-Pocket Hot File"/>
    <n v="43.28"/>
    <n v="1"/>
    <n v="0.2"/>
    <n v="3.2460000000000022"/>
  </r>
  <r>
    <n v="7148"/>
    <x v="3545"/>
    <x v="0"/>
    <x v="1"/>
    <d v="2013-06-18T00:00:00"/>
    <s v="Standard Class"/>
    <s v="CB-12415"/>
    <s v="Christy Brittain"/>
    <x v="0"/>
    <x v="0"/>
    <s v="Long Beach"/>
    <x v="15"/>
    <n v="11561"/>
    <x v="3"/>
    <s v="OFF-PA-10000241"/>
    <x v="1"/>
    <x v="10"/>
    <s v="IBM Multi-Purpose Copy Paper, 8 1/2 x 11&quot;, Case"/>
    <n v="92.94"/>
    <n v="3"/>
    <n v="0"/>
    <n v="41.82299999999999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 phone"/>
    <n v="971.88000000000011"/>
    <n v="3"/>
    <n v="0.2"/>
    <n v="109.33649999999994"/>
  </r>
  <r>
    <n v="7151"/>
    <x v="3547"/>
    <x v="3"/>
    <x v="66"/>
    <d v="2014-12-27T00:00:00"/>
    <s v="Standard Class"/>
    <s v="SR-20425"/>
    <s v="Sharelle Roach"/>
    <x v="2"/>
    <x v="0"/>
    <s v="Tuscaloosa"/>
    <x v="19"/>
    <n v="35401"/>
    <x v="0"/>
    <s v="FUR-CH-10002647"/>
    <x v="0"/>
    <x v="1"/>
    <s v="Situations Contoured Folding Chairs, 4/Set"/>
    <n v="141.96"/>
    <n v="2"/>
    <n v="0"/>
    <n v="35.49000000000000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s v="Chicago"/>
    <x v="10"/>
    <n v="60610"/>
    <x v="2"/>
    <s v="OFF-AP-10004980"/>
    <x v="1"/>
    <x v="9"/>
    <s v="3M Replacement Filter for Office Air Cleaner for 20' x 33' Room"/>
    <n v="53.087999999999994"/>
    <n v="7"/>
    <n v="0.8"/>
    <n v="-108.8304"/>
  </r>
  <r>
    <n v="7155"/>
    <x v="3551"/>
    <x v="1"/>
    <x v="707"/>
    <d v="2012-12-27T00:00:00"/>
    <s v="Second Class"/>
    <s v="LH-16900"/>
    <s v="Lena Hernandez"/>
    <x v="0"/>
    <x v="0"/>
    <s v="Columbus"/>
    <x v="32"/>
    <n v="31907"/>
    <x v="0"/>
    <s v="FUR-FU-10000747"/>
    <x v="0"/>
    <x v="5"/>
    <s v="Tenex B1-RE Series Chair Mats for Low Pile Carpets"/>
    <n v="275.88"/>
    <n v="6"/>
    <n v="0"/>
    <n v="46.899599999999964"/>
  </r>
  <r>
    <n v="7156"/>
    <x v="3551"/>
    <x v="1"/>
    <x v="707"/>
    <d v="2012-12-27T00:00:00"/>
    <s v="Second Class"/>
    <s v="LH-16900"/>
    <s v="Lena Hernandez"/>
    <x v="0"/>
    <x v="0"/>
    <s v="Columbus"/>
    <x v="32"/>
    <n v="31907"/>
    <x v="0"/>
    <s v="OFF-BI-10004492"/>
    <x v="1"/>
    <x v="8"/>
    <s v="Tuf-Vin Binders"/>
    <n v="157.89999999999998"/>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732"/>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 Telephone"/>
    <n v="222.38400000000001"/>
    <n v="2"/>
    <n v="0.2"/>
    <n v="16.678799999999995"/>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00000000000001"/>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5"/>
  </r>
  <r>
    <n v="7166"/>
    <x v="3557"/>
    <x v="0"/>
    <x v="251"/>
    <d v="2013-09-23T00:00:00"/>
    <s v="First Class"/>
    <s v="CK-12595"/>
    <s v="Clytie Kelty"/>
    <x v="0"/>
    <x v="0"/>
    <s v="Providence"/>
    <x v="34"/>
    <n v="2908"/>
    <x v="3"/>
    <s v="OFF-ST-10000604"/>
    <x v="1"/>
    <x v="4"/>
    <s v="Home/Office Personal File Carts"/>
    <n v="69.52"/>
    <n v="2"/>
    <n v="0"/>
    <n v="17.379999999999995"/>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2"/>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00000000003"/>
    <n v="3"/>
    <n v="0.2"/>
    <n v="19.164599999999979"/>
  </r>
  <r>
    <n v="7171"/>
    <x v="3559"/>
    <x v="3"/>
    <x v="1048"/>
    <d v="2014-10-15T00:00:00"/>
    <s v="Standard Class"/>
    <s v="GM-14440"/>
    <s v="Gary McGarr"/>
    <x v="0"/>
    <x v="0"/>
    <s v="New York City"/>
    <x v="15"/>
    <n v="10009"/>
    <x v="3"/>
    <s v="FUR-CH-10002372"/>
    <x v="0"/>
    <x v="1"/>
    <s v="Office Star - Ergonomically Designed Knee Chair"/>
    <n v="145.76400000000001"/>
    <n v="2"/>
    <n v="0.1"/>
    <n v="3.2392000000000074"/>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19"/>
  </r>
  <r>
    <n v="7174"/>
    <x v="3561"/>
    <x v="3"/>
    <x v="606"/>
    <d v="2014-03-31T00:00:00"/>
    <s v="Standard Class"/>
    <s v="HK-14890"/>
    <s v="Heather Kirkland"/>
    <x v="1"/>
    <x v="0"/>
    <s v="Houston"/>
    <x v="5"/>
    <n v="77070"/>
    <x v="2"/>
    <s v="TEC-CO-10002313"/>
    <x v="2"/>
    <x v="16"/>
    <s v="Canon PC1080F Personal Copier"/>
    <n v="2399.96"/>
    <n v="5"/>
    <n v="0.2"/>
    <n v="569.99050000000011"/>
  </r>
  <r>
    <n v="7175"/>
    <x v="3561"/>
    <x v="3"/>
    <x v="606"/>
    <d v="2014-03-31T00:00:00"/>
    <s v="Standard Class"/>
    <s v="HK-14890"/>
    <s v="Heather Kirkland"/>
    <x v="1"/>
    <x v="0"/>
    <s v="Houston"/>
    <x v="5"/>
    <n v="77070"/>
    <x v="2"/>
    <s v="OFF-PA-10002581"/>
    <x v="1"/>
    <x v="10"/>
    <s v="Xerox 1951"/>
    <n v="74.352000000000004"/>
    <n v="3"/>
    <n v="0.2"/>
    <n v="23.234999999999992"/>
  </r>
  <r>
    <n v="7176"/>
    <x v="3561"/>
    <x v="3"/>
    <x v="606"/>
    <d v="2014-03-31T00:00:00"/>
    <s v="Standard Class"/>
    <s v="HK-14890"/>
    <s v="Heather Kirkland"/>
    <x v="1"/>
    <x v="0"/>
    <s v="Houston"/>
    <x v="5"/>
    <n v="77070"/>
    <x v="2"/>
    <s v="OFF-AP-10001205"/>
    <x v="1"/>
    <x v="9"/>
    <s v="Belkin 5 Outlet SurgeMaster Power Centers"/>
    <n v="87.167999999999978"/>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3999999999989"/>
  </r>
  <r>
    <n v="7178"/>
    <x v="3562"/>
    <x v="3"/>
    <x v="464"/>
    <d v="2014-05-11T00:00:00"/>
    <s v="Standard Class"/>
    <s v="MY-18295"/>
    <s v="Muhammed Yedwab"/>
    <x v="1"/>
    <x v="0"/>
    <s v="Philadelphia"/>
    <x v="9"/>
    <n v="19140"/>
    <x v="3"/>
    <s v="OFF-BI-10002897"/>
    <x v="1"/>
    <x v="8"/>
    <s v="Black Avery Memo-Size 3-Ring Binder, 5 1/2&quot; x 8 1/2&quot;"/>
    <n v="2.2020000000000004"/>
    <n v="2"/>
    <n v="0.7"/>
    <n v="-1.5413999999999999"/>
  </r>
  <r>
    <n v="7179"/>
    <x v="3562"/>
    <x v="3"/>
    <x v="464"/>
    <d v="2014-05-11T00:00:00"/>
    <s v="Standard Class"/>
    <s v="MY-18295"/>
    <s v="Muhammed Yedwab"/>
    <x v="1"/>
    <x v="0"/>
    <s v="Philadelphia"/>
    <x v="9"/>
    <n v="19140"/>
    <x v="3"/>
    <s v="OFF-BI-10003694"/>
    <x v="1"/>
    <x v="8"/>
    <s v="Avery 3 1/2&quot; Diskette Storage Pages, 10/Pack"/>
    <n v="9.3960000000000008"/>
    <n v="3"/>
    <n v="0.7"/>
    <n v="-7.5167999999999964"/>
  </r>
  <r>
    <n v="7180"/>
    <x v="3563"/>
    <x v="0"/>
    <x v="696"/>
    <d v="2013-11-19T00:00:00"/>
    <s v="Standard Class"/>
    <s v="RC-19960"/>
    <s v="Ryan Crowe"/>
    <x v="0"/>
    <x v="0"/>
    <s v="Baltimore"/>
    <x v="39"/>
    <n v="21215"/>
    <x v="3"/>
    <s v="TEC-PH-10001644"/>
    <x v="2"/>
    <x v="7"/>
    <s v="BlueLounge Milo Smartphone Stand, White/Metallic"/>
    <n v="89.97"/>
    <n v="3"/>
    <n v="0"/>
    <n v="25.191600000000005"/>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82"/>
  </r>
  <r>
    <n v="7184"/>
    <x v="3567"/>
    <x v="3"/>
    <x v="81"/>
    <d v="2014-04-24T00:00:00"/>
    <s v="First Class"/>
    <s v="JM-15250"/>
    <s v="Janet Martin"/>
    <x v="0"/>
    <x v="0"/>
    <s v="Baltimore"/>
    <x v="39"/>
    <n v="21215"/>
    <x v="3"/>
    <s v="FUR-CH-10004218"/>
    <x v="0"/>
    <x v="1"/>
    <s v="Global Fabric Manager's Chair, Dark Gray"/>
    <n v="908.82"/>
    <n v="9"/>
    <n v="0"/>
    <n v="227.20500000000004"/>
  </r>
  <r>
    <n v="7185"/>
    <x v="3568"/>
    <x v="3"/>
    <x v="629"/>
    <d v="2014-08-25T00:00:00"/>
    <s v="Standard Class"/>
    <s v="ED-13885"/>
    <s v="Emily Ducich"/>
    <x v="2"/>
    <x v="0"/>
    <s v="Houston"/>
    <x v="5"/>
    <n v="77095"/>
    <x v="2"/>
    <s v="OFF-SU-10000432"/>
    <x v="1"/>
    <x v="14"/>
    <s v="Acco Side-Punched Conventional Columnar Pads"/>
    <n v="5.5520000000000005"/>
    <n v="2"/>
    <n v="0.2"/>
    <n v="-1.0410000000000006"/>
  </r>
  <r>
    <n v="7186"/>
    <x v="3568"/>
    <x v="3"/>
    <x v="629"/>
    <d v="2014-08-25T00:00:00"/>
    <s v="Standard Class"/>
    <s v="ED-13885"/>
    <s v="Emily Ducich"/>
    <x v="2"/>
    <x v="0"/>
    <s v="Houston"/>
    <x v="5"/>
    <n v="77095"/>
    <x v="2"/>
    <s v="OFF-AR-10003183"/>
    <x v="1"/>
    <x v="6"/>
    <s v="Avery Fluorescent Highlighter Four-Color Set"/>
    <n v="8.016"/>
    <n v="3"/>
    <n v="0.2"/>
    <n v="1.0019999999999993"/>
  </r>
  <r>
    <n v="7187"/>
    <x v="3568"/>
    <x v="3"/>
    <x v="629"/>
    <d v="2014-08-25T00:00:00"/>
    <s v="Standard Class"/>
    <s v="ED-13885"/>
    <s v="Emily Ducich"/>
    <x v="2"/>
    <x v="0"/>
    <s v="Houston"/>
    <x v="5"/>
    <n v="77095"/>
    <x v="2"/>
    <s v="FUR-CH-10002017"/>
    <x v="0"/>
    <x v="1"/>
    <s v="SAFCO Optional Arm Kit for Workspace Cribbage Stacking Chair"/>
    <n v="74.591999999999999"/>
    <n v="4"/>
    <n v="0.3"/>
    <n v="-2.1312000000000033"/>
  </r>
  <r>
    <n v="7188"/>
    <x v="3568"/>
    <x v="3"/>
    <x v="629"/>
    <d v="2014-08-25T00:00:00"/>
    <s v="Standard Class"/>
    <s v="ED-13885"/>
    <s v="Emily Ducich"/>
    <x v="2"/>
    <x v="0"/>
    <s v="Houston"/>
    <x v="5"/>
    <n v="77095"/>
    <x v="2"/>
    <s v="FUR-FU-10003247"/>
    <x v="0"/>
    <x v="5"/>
    <s v="36X48 HARDFLOOR CHAIRMAT"/>
    <n v="16.784000000000002"/>
    <n v="2"/>
    <n v="0.6"/>
    <n v="-22.238800000000001"/>
  </r>
  <r>
    <n v="7189"/>
    <x v="3568"/>
    <x v="3"/>
    <x v="629"/>
    <d v="2014-08-25T00:00:00"/>
    <s v="Standard Class"/>
    <s v="ED-13885"/>
    <s v="Emily Ducich"/>
    <x v="2"/>
    <x v="0"/>
    <s v="Houston"/>
    <x v="5"/>
    <n v="77095"/>
    <x v="2"/>
    <s v="OFF-AP-10001563"/>
    <x v="1"/>
    <x v="9"/>
    <s v="Belkin Premiere Surge Master II 8-outlet surge protector"/>
    <n v="38.86399999999999"/>
    <n v="4"/>
    <n v="0.8"/>
    <n v="-99.103200000000044"/>
  </r>
  <r>
    <n v="7190"/>
    <x v="3569"/>
    <x v="0"/>
    <x v="396"/>
    <d v="2013-11-16T00:00:00"/>
    <s v="First Class"/>
    <s v="DW-13480"/>
    <s v="Dianna Wilson"/>
    <x v="2"/>
    <x v="0"/>
    <s v="San Diego"/>
    <x v="1"/>
    <n v="92024"/>
    <x v="1"/>
    <s v="TEC-PH-10004908"/>
    <x v="2"/>
    <x v="7"/>
    <s v="Panasonic KX TS3282W Corded phone"/>
    <n v="203.976"/>
    <n v="3"/>
    <n v="0.2"/>
    <n v="25.496999999999986"/>
  </r>
  <r>
    <n v="7191"/>
    <x v="3569"/>
    <x v="0"/>
    <x v="396"/>
    <d v="2013-11-16T00:00:00"/>
    <s v="First Class"/>
    <s v="DW-13480"/>
    <s v="Dianna Wilson"/>
    <x v="2"/>
    <x v="0"/>
    <s v="San Diego"/>
    <x v="1"/>
    <n v="92024"/>
    <x v="1"/>
    <s v="FUR-TA-10003392"/>
    <x v="0"/>
    <x v="3"/>
    <s v="Global Adaptabilities Conference Tables"/>
    <n v="674.35200000000009"/>
    <n v="3"/>
    <n v="0.2"/>
    <n v="-8.4294000000000153"/>
  </r>
  <r>
    <n v="7192"/>
    <x v="3570"/>
    <x v="0"/>
    <x v="393"/>
    <d v="2013-10-07T00:00:00"/>
    <s v="Second Class"/>
    <s v="JK-15205"/>
    <s v="Jamie Kunitz"/>
    <x v="0"/>
    <x v="0"/>
    <s v="Hialeah"/>
    <x v="2"/>
    <n v="33012"/>
    <x v="0"/>
    <s v="OFF-BI-10004140"/>
    <x v="1"/>
    <x v="8"/>
    <s v="Avery Non-Stick Binders"/>
    <n v="5.3880000000000008"/>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00000000001"/>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7999999999991"/>
  </r>
  <r>
    <n v="7197"/>
    <x v="3573"/>
    <x v="2"/>
    <x v="759"/>
    <d v="2011-04-30T00:00:00"/>
    <s v="Standard Class"/>
    <s v="MH-17290"/>
    <s v="Marc Harrigan"/>
    <x v="2"/>
    <x v="0"/>
    <s v="Los Angeles"/>
    <x v="1"/>
    <n v="90036"/>
    <x v="1"/>
    <s v="OFF-AR-10003504"/>
    <x v="1"/>
    <x v="6"/>
    <s v="Newell 347"/>
    <n v="21.400000000000002"/>
    <n v="5"/>
    <n v="0"/>
    <n v="6.2059999999999977"/>
  </r>
  <r>
    <n v="7198"/>
    <x v="3573"/>
    <x v="2"/>
    <x v="759"/>
    <d v="2011-04-30T00:00:00"/>
    <s v="Standard Class"/>
    <s v="MH-17290"/>
    <s v="Marc Harrigan"/>
    <x v="2"/>
    <x v="0"/>
    <s v="Los Angeles"/>
    <x v="1"/>
    <n v="90036"/>
    <x v="1"/>
    <s v="OFF-LA-10000305"/>
    <x v="1"/>
    <x v="2"/>
    <s v="Avery 495"/>
    <n v="12.6"/>
    <n v="2"/>
    <n v="0"/>
    <n v="5.7959999999999994"/>
  </r>
  <r>
    <n v="7199"/>
    <x v="3574"/>
    <x v="1"/>
    <x v="1067"/>
    <d v="2012-08-15T00:00:00"/>
    <s v="Standard Class"/>
    <s v="PO-19180"/>
    <s v="Philisse Overcash"/>
    <x v="2"/>
    <x v="0"/>
    <s v="New York City"/>
    <x v="15"/>
    <n v="10035"/>
    <x v="3"/>
    <s v="OFF-AR-10001427"/>
    <x v="1"/>
    <x v="6"/>
    <s v="Newell 330"/>
    <n v="11.96"/>
    <n v="2"/>
    <n v="0"/>
    <n v="3.1096000000000004"/>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5999999999999"/>
    <n v="1"/>
    <n v="0.2"/>
    <n v="14.594999999999985"/>
  </r>
  <r>
    <n v="7202"/>
    <x v="3575"/>
    <x v="0"/>
    <x v="581"/>
    <d v="2013-12-04T00:00:00"/>
    <s v="Standard Class"/>
    <s v="HF-14995"/>
    <s v="Herbert Flentye"/>
    <x v="0"/>
    <x v="0"/>
    <s v="Fort Lauderdale"/>
    <x v="2"/>
    <n v="33311"/>
    <x v="0"/>
    <s v="FUR-TA-10001039"/>
    <x v="0"/>
    <x v="3"/>
    <s v="KI Adjustable-Height Table"/>
    <n v="331.02300000000008"/>
    <n v="7"/>
    <n v="0.45"/>
    <n v="-114.35339999999997"/>
  </r>
  <r>
    <n v="7203"/>
    <x v="3576"/>
    <x v="0"/>
    <x v="99"/>
    <d v="2013-10-29T00:00:00"/>
    <s v="Same Day"/>
    <s v="VB-21745"/>
    <s v="Victoria Brennan"/>
    <x v="1"/>
    <x v="0"/>
    <s v="Rochester"/>
    <x v="15"/>
    <n v="14609"/>
    <x v="3"/>
    <s v="FUR-FU-10003806"/>
    <x v="0"/>
    <x v="5"/>
    <s v="Tenex Chairmat w/ Average Lip, 45&quot; x 53&quot;"/>
    <n v="756.80000000000007"/>
    <n v="5"/>
    <n v="0"/>
    <n v="75.679999999999978"/>
  </r>
  <r>
    <n v="7204"/>
    <x v="3577"/>
    <x v="2"/>
    <x v="282"/>
    <d v="2012-01-02T00:00:00"/>
    <s v="Standard Class"/>
    <s v="MG-17890"/>
    <s v="Michael Granlund"/>
    <x v="2"/>
    <x v="0"/>
    <s v="Saint Charles"/>
    <x v="10"/>
    <n v="60174"/>
    <x v="2"/>
    <s v="FUR-FU-10002111"/>
    <x v="0"/>
    <x v="5"/>
    <s v="Master Caster Door Stop, Large Brown"/>
    <n v="8.7360000000000007"/>
    <n v="3"/>
    <n v="0.6"/>
    <n v="-4.804800000000002"/>
  </r>
  <r>
    <n v="7205"/>
    <x v="3578"/>
    <x v="1"/>
    <x v="229"/>
    <d v="2012-09-17T00:00:00"/>
    <s v="Standard Class"/>
    <s v="BO-11425"/>
    <s v="Bobby Odegard"/>
    <x v="0"/>
    <x v="0"/>
    <s v="New York City"/>
    <x v="15"/>
    <n v="10024"/>
    <x v="3"/>
    <s v="OFF-AR-10000817"/>
    <x v="1"/>
    <x v="6"/>
    <s v="Manco Dry-Lighter Erasable Highlighter"/>
    <n v="6.08"/>
    <n v="2"/>
    <n v="0"/>
    <n v="2.0671999999999997"/>
  </r>
  <r>
    <n v="7206"/>
    <x v="3579"/>
    <x v="3"/>
    <x v="280"/>
    <d v="2014-10-07T00:00:00"/>
    <s v="Standard Class"/>
    <s v="CM-12115"/>
    <s v="Chad McGuire"/>
    <x v="0"/>
    <x v="0"/>
    <s v="San Francisco"/>
    <x v="1"/>
    <n v="94109"/>
    <x v="1"/>
    <s v="FUR-FU-10001424"/>
    <x v="0"/>
    <x v="5"/>
    <s v="Dax Clear Box Frame"/>
    <n v="17.46"/>
    <n v="2"/>
    <n v="0"/>
    <n v="5.936399999999999"/>
  </r>
  <r>
    <n v="7207"/>
    <x v="3579"/>
    <x v="3"/>
    <x v="280"/>
    <d v="2014-10-07T00:00:00"/>
    <s v="Standard Class"/>
    <s v="CM-12115"/>
    <s v="Chad McGuire"/>
    <x v="0"/>
    <x v="0"/>
    <s v="San Francisco"/>
    <x v="1"/>
    <n v="94109"/>
    <x v="1"/>
    <s v="TEC-MA-10002930"/>
    <x v="2"/>
    <x v="15"/>
    <s v="Ricoh - Ink Collector Unit for GX3000 Series Printers"/>
    <n v="369.16"/>
    <n v="11"/>
    <n v="0.2"/>
    <n v="32.301500000000019"/>
  </r>
  <r>
    <n v="7208"/>
    <x v="3580"/>
    <x v="0"/>
    <x v="108"/>
    <d v="2013-09-14T00:00:00"/>
    <s v="First Class"/>
    <s v="LC-16930"/>
    <s v="Linda Cazamias"/>
    <x v="1"/>
    <x v="0"/>
    <s v="Phoenix"/>
    <x v="16"/>
    <n v="85023"/>
    <x v="1"/>
    <s v="OFF-AR-10003759"/>
    <x v="1"/>
    <x v="6"/>
    <s v="Crayola Anti Dust Chalk, 12/Pack"/>
    <n v="2.9120000000000004"/>
    <n v="2"/>
    <n v="0.2"/>
    <n v="0.90999999999999981"/>
  </r>
  <r>
    <n v="7209"/>
    <x v="3580"/>
    <x v="0"/>
    <x v="108"/>
    <d v="2013-09-14T00:00:00"/>
    <s v="First Class"/>
    <s v="LC-16930"/>
    <s v="Linda Cazamias"/>
    <x v="1"/>
    <x v="0"/>
    <s v="Phoenix"/>
    <x v="16"/>
    <n v="85023"/>
    <x v="1"/>
    <s v="OFF-PA-10001837"/>
    <x v="1"/>
    <x v="10"/>
    <s v="Xerox 1976"/>
    <n v="20.736000000000004"/>
    <n v="4"/>
    <n v="0.2"/>
    <n v="7.2576000000000001"/>
  </r>
  <r>
    <n v="7210"/>
    <x v="3580"/>
    <x v="0"/>
    <x v="108"/>
    <d v="2013-09-14T00:00:00"/>
    <s v="First Class"/>
    <s v="LC-16930"/>
    <s v="Linda Cazamias"/>
    <x v="1"/>
    <x v="0"/>
    <s v="Phoenix"/>
    <x v="16"/>
    <n v="85023"/>
    <x v="1"/>
    <s v="OFF-PA-10001667"/>
    <x v="1"/>
    <x v="10"/>
    <s v="Great White Multi-Use Recycled Paper (20Lb. and 84 Bright)"/>
    <n v="9.5680000000000014"/>
    <n v="2"/>
    <n v="0.2"/>
    <n v="2.9899999999999993"/>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000000000005"/>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59999999999985"/>
  </r>
  <r>
    <n v="7216"/>
    <x v="3583"/>
    <x v="1"/>
    <x v="874"/>
    <d v="2012-09-30T00:00:00"/>
    <s v="Second Class"/>
    <s v="HW-14935"/>
    <s v="Helen Wasserman"/>
    <x v="1"/>
    <x v="0"/>
    <s v="Detroit"/>
    <x v="12"/>
    <n v="48205"/>
    <x v="2"/>
    <s v="OFF-PA-10003172"/>
    <x v="1"/>
    <x v="10"/>
    <s v="Xerox 1996"/>
    <n v="25.92"/>
    <n v="4"/>
    <n v="0"/>
    <n v="12.441600000000001"/>
  </r>
  <r>
    <n v="7217"/>
    <x v="3584"/>
    <x v="1"/>
    <x v="910"/>
    <d v="2012-05-06T00:00:00"/>
    <s v="First Class"/>
    <s v="LC-16870"/>
    <s v="Lena Cacioppo"/>
    <x v="0"/>
    <x v="0"/>
    <s v="San Francisco"/>
    <x v="1"/>
    <n v="94109"/>
    <x v="1"/>
    <s v="OFF-AR-10001246"/>
    <x v="1"/>
    <x v="6"/>
    <s v="Newell 317"/>
    <n v="8.82"/>
    <n v="3"/>
    <n v="0"/>
    <n v="2.5577999999999994"/>
  </r>
  <r>
    <n v="7218"/>
    <x v="3584"/>
    <x v="1"/>
    <x v="910"/>
    <d v="2012-05-06T00:00:00"/>
    <s v="First Class"/>
    <s v="LC-16870"/>
    <s v="Lena Cacioppo"/>
    <x v="0"/>
    <x v="0"/>
    <s v="San Francisco"/>
    <x v="1"/>
    <n v="94109"/>
    <x v="1"/>
    <s v="OFF-BI-10002026"/>
    <x v="1"/>
    <x v="8"/>
    <s v="Ibico Recycled Linen-Style Covers"/>
    <n v="62.496000000000009"/>
    <n v="2"/>
    <n v="0.2"/>
    <n v="21.873599999999996"/>
  </r>
  <r>
    <n v="7219"/>
    <x v="3584"/>
    <x v="1"/>
    <x v="910"/>
    <d v="2012-05-06T00:00:00"/>
    <s v="First Class"/>
    <s v="LC-16870"/>
    <s v="Lena Cacioppo"/>
    <x v="0"/>
    <x v="0"/>
    <s v="San Francisco"/>
    <x v="1"/>
    <n v="94109"/>
    <x v="1"/>
    <s v="TEC-AC-10000844"/>
    <x v="2"/>
    <x v="11"/>
    <s v="Logitech Gaming G510s - Keyboard"/>
    <n v="339.96"/>
    <n v="4"/>
    <n v="0"/>
    <n v="122.38559999999998"/>
  </r>
  <r>
    <n v="7220"/>
    <x v="3584"/>
    <x v="1"/>
    <x v="910"/>
    <d v="2012-05-06T00:00:00"/>
    <s v="First Class"/>
    <s v="LC-16870"/>
    <s v="Lena Cacioppo"/>
    <x v="0"/>
    <x v="0"/>
    <s v="San Francisco"/>
    <x v="1"/>
    <n v="94109"/>
    <x v="1"/>
    <s v="OFF-BI-10001575"/>
    <x v="1"/>
    <x v="8"/>
    <s v="GBC Linen Binding Covers"/>
    <n v="49.568000000000005"/>
    <n v="2"/>
    <n v="0.2"/>
    <n v="17.348799999999997"/>
  </r>
  <r>
    <n v="7221"/>
    <x v="3585"/>
    <x v="3"/>
    <x v="1152"/>
    <d v="2014-01-14T00:00:00"/>
    <s v="Standard Class"/>
    <s v="BP-11290"/>
    <s v="Beth Paige"/>
    <x v="0"/>
    <x v="0"/>
    <s v="Philadelphia"/>
    <x v="9"/>
    <n v="19140"/>
    <x v="3"/>
    <s v="OFF-BI-10004632"/>
    <x v="1"/>
    <x v="8"/>
    <s v="Ibico Hi-Tech Manual Binding System"/>
    <n v="274.49100000000004"/>
    <n v="3"/>
    <n v="0.7"/>
    <n v="-228.74250000000006"/>
  </r>
  <r>
    <n v="7222"/>
    <x v="3586"/>
    <x v="3"/>
    <x v="678"/>
    <d v="2014-02-01T00:00:00"/>
    <s v="Standard Class"/>
    <s v="TG-21310"/>
    <s v="Toby Gnade"/>
    <x v="0"/>
    <x v="0"/>
    <s v="New York City"/>
    <x v="15"/>
    <n v="10035"/>
    <x v="3"/>
    <s v="TEC-PH-10000193"/>
    <x v="2"/>
    <x v="7"/>
    <s v="Jensen SMPS-640 - speaker phone"/>
    <n v="137.94"/>
    <n v="3"/>
    <n v="0"/>
    <n v="35.864399999999996"/>
  </r>
  <r>
    <n v="7223"/>
    <x v="3587"/>
    <x v="3"/>
    <x v="264"/>
    <d v="2014-09-07T00:00:00"/>
    <s v="Standard Class"/>
    <s v="MC-18100"/>
    <s v="Mick Crebagga"/>
    <x v="0"/>
    <x v="0"/>
    <s v="Chicago"/>
    <x v="10"/>
    <n v="60623"/>
    <x v="2"/>
    <s v="TEC-AC-10003441"/>
    <x v="2"/>
    <x v="11"/>
    <s v="Kingston Digital DataTraveler 32GB USB 2.0"/>
    <n v="40.68"/>
    <n v="3"/>
    <n v="0.2"/>
    <n v="-7.1190000000000015"/>
  </r>
  <r>
    <n v="7224"/>
    <x v="3588"/>
    <x v="0"/>
    <x v="216"/>
    <d v="2013-07-19T00:00:00"/>
    <s v="Standard Class"/>
    <s v="RB-19360"/>
    <s v="Raymond Buch"/>
    <x v="0"/>
    <x v="0"/>
    <s v="San Francisco"/>
    <x v="1"/>
    <n v="94122"/>
    <x v="1"/>
    <s v="TEC-PH-10004093"/>
    <x v="2"/>
    <x v="7"/>
    <s v="Panasonic Kx-TS550"/>
    <n v="110.376"/>
    <n v="3"/>
    <n v="0.2"/>
    <n v="12.417299999999997"/>
  </r>
  <r>
    <n v="7225"/>
    <x v="3588"/>
    <x v="0"/>
    <x v="216"/>
    <d v="2013-07-19T00:00:00"/>
    <s v="Standard Class"/>
    <s v="RB-19360"/>
    <s v="Raymond Buch"/>
    <x v="0"/>
    <x v="0"/>
    <s v="San Francisco"/>
    <x v="1"/>
    <n v="94122"/>
    <x v="1"/>
    <s v="OFF-AP-10002998"/>
    <x v="1"/>
    <x v="9"/>
    <s v="Holmes 99% HEPA Air Purifier"/>
    <n v="151.62"/>
    <n v="7"/>
    <n v="0"/>
    <n v="50.03459999999999"/>
  </r>
  <r>
    <n v="7226"/>
    <x v="3588"/>
    <x v="0"/>
    <x v="216"/>
    <d v="2013-07-19T00:00:00"/>
    <s v="Standard Class"/>
    <s v="RB-19360"/>
    <s v="Raymond Buch"/>
    <x v="0"/>
    <x v="0"/>
    <s v="San Francisco"/>
    <x v="1"/>
    <n v="94122"/>
    <x v="1"/>
    <s v="FUR-FU-10000073"/>
    <x v="0"/>
    <x v="5"/>
    <s v="Deflect-O Glasstique Clear Desk Accessories"/>
    <n v="30.8"/>
    <n v="4"/>
    <n v="0"/>
    <n v="10.163999999999998"/>
  </r>
  <r>
    <n v="7227"/>
    <x v="3589"/>
    <x v="3"/>
    <x v="642"/>
    <d v="2014-03-01T00:00:00"/>
    <s v="Standard Class"/>
    <s v="ES-14080"/>
    <s v="Erin Smith"/>
    <x v="1"/>
    <x v="0"/>
    <s v="Philadelphia"/>
    <x v="9"/>
    <n v="19134"/>
    <x v="3"/>
    <s v="OFF-PA-10001125"/>
    <x v="1"/>
    <x v="10"/>
    <s v="Xerox 1988"/>
    <n v="123.92000000000002"/>
    <n v="5"/>
    <n v="0.2"/>
    <n v="38.724999999999994"/>
  </r>
  <r>
    <n v="7228"/>
    <x v="3589"/>
    <x v="3"/>
    <x v="642"/>
    <d v="2014-03-01T00:00:00"/>
    <s v="Standard Class"/>
    <s v="ES-14080"/>
    <s v="Erin Smith"/>
    <x v="1"/>
    <x v="0"/>
    <s v="Philadelphia"/>
    <x v="9"/>
    <n v="19134"/>
    <x v="3"/>
    <s v="TEC-AC-10003033"/>
    <x v="2"/>
    <x v="11"/>
    <s v="Plantronics CS510 - Over-the-Head monaural Wireless Headset System"/>
    <n v="1319.8"/>
    <n v="5"/>
    <n v="0.2"/>
    <n v="214.4674999999998"/>
  </r>
  <r>
    <n v="7229"/>
    <x v="3590"/>
    <x v="2"/>
    <x v="836"/>
    <d v="2011-07-22T00:00:00"/>
    <s v="First Class"/>
    <s v="RD-19720"/>
    <s v="Roger Demir"/>
    <x v="0"/>
    <x v="0"/>
    <s v="San Francisco"/>
    <x v="1"/>
    <n v="94122"/>
    <x v="1"/>
    <s v="OFF-BI-10002498"/>
    <x v="1"/>
    <x v="8"/>
    <s v="Clear Mylar Reinforcing Strips"/>
    <n v="89.712000000000018"/>
    <n v="6"/>
    <n v="0.2"/>
    <n v="30.277799999999992"/>
  </r>
  <r>
    <n v="7230"/>
    <x v="3590"/>
    <x v="2"/>
    <x v="836"/>
    <d v="2011-07-22T00:00:00"/>
    <s v="First Class"/>
    <s v="RD-19720"/>
    <s v="Roger Demir"/>
    <x v="0"/>
    <x v="0"/>
    <s v="San Francisco"/>
    <x v="1"/>
    <n v="94122"/>
    <x v="1"/>
    <s v="OFF-PA-10004569"/>
    <x v="1"/>
    <x v="10"/>
    <s v="Wirebound Message Books, Two 4 1/4&quot; x 5&quot; Forms per Page"/>
    <n v="22.830000000000002"/>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4000000000005"/>
  </r>
  <r>
    <n v="7236"/>
    <x v="3592"/>
    <x v="0"/>
    <x v="387"/>
    <d v="2013-03-13T00:00:00"/>
    <s v="Standard Class"/>
    <s v="GB-14575"/>
    <s v="Giulietta Baptist"/>
    <x v="0"/>
    <x v="0"/>
    <s v="New York City"/>
    <x v="15"/>
    <n v="10011"/>
    <x v="3"/>
    <s v="OFF-BI-10000632"/>
    <x v="1"/>
    <x v="8"/>
    <s v="Satellite Sectional Post Binders"/>
    <n v="69.456000000000003"/>
    <n v="2"/>
    <n v="0.2"/>
    <n v="22.573199999999996"/>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4"/>
  </r>
  <r>
    <n v="7240"/>
    <x v="3595"/>
    <x v="0"/>
    <x v="435"/>
    <d v="2013-12-31T00:00:00"/>
    <s v="Standard Class"/>
    <s v="SC-20305"/>
    <s v="Sean Christensen"/>
    <x v="0"/>
    <x v="0"/>
    <s v="San Jose"/>
    <x v="1"/>
    <n v="95123"/>
    <x v="1"/>
    <s v="OFF-EN-10001990"/>
    <x v="1"/>
    <x v="12"/>
    <s v="Staples"/>
    <n v="39.76"/>
    <n v="7"/>
    <n v="0"/>
    <n v="18.687199999999997"/>
  </r>
  <r>
    <n v="7241"/>
    <x v="3596"/>
    <x v="3"/>
    <x v="756"/>
    <d v="2014-04-26T00:00:00"/>
    <s v="Second Class"/>
    <s v="JF-15355"/>
    <s v="Jay Fein"/>
    <x v="0"/>
    <x v="0"/>
    <s v="Pasadena"/>
    <x v="1"/>
    <n v="91104"/>
    <x v="1"/>
    <s v="FUR-FU-10002445"/>
    <x v="0"/>
    <x v="5"/>
    <s v="DAX Two-Tone Rosewood/Black Document Frame, Desktop, 5 x 7"/>
    <n v="66.36"/>
    <n v="7"/>
    <n v="0"/>
    <n v="26.544000000000004"/>
  </r>
  <r>
    <n v="7242"/>
    <x v="3596"/>
    <x v="3"/>
    <x v="756"/>
    <d v="2014-04-26T00:00:00"/>
    <s v="Second Class"/>
    <s v="JF-15355"/>
    <s v="Jay Fein"/>
    <x v="0"/>
    <x v="0"/>
    <s v="Pasadena"/>
    <x v="1"/>
    <n v="91104"/>
    <x v="1"/>
    <s v="OFF-BI-10003638"/>
    <x v="1"/>
    <x v="8"/>
    <s v="GBC Durable Plastic Covers"/>
    <n v="92.88000000000001"/>
    <n v="6"/>
    <n v="0.2"/>
    <n v="30.185999999999996"/>
  </r>
  <r>
    <n v="7243"/>
    <x v="3596"/>
    <x v="3"/>
    <x v="756"/>
    <d v="2014-04-26T00:00:00"/>
    <s v="Second Class"/>
    <s v="JF-15355"/>
    <s v="Jay Fein"/>
    <x v="0"/>
    <x v="0"/>
    <s v="Pasadena"/>
    <x v="1"/>
    <n v="91104"/>
    <x v="1"/>
    <s v="FUR-FU-10004864"/>
    <x v="0"/>
    <x v="5"/>
    <s v="Eldon 500 Class Desk Accessories"/>
    <n v="24.14"/>
    <n v="2"/>
    <n v="0"/>
    <n v="7.9662000000000006"/>
  </r>
  <r>
    <n v="7244"/>
    <x v="3597"/>
    <x v="3"/>
    <x v="629"/>
    <d v="2014-08-23T00:00:00"/>
    <s v="Second Class"/>
    <s v="TP-21415"/>
    <s v="Tom Prescott"/>
    <x v="0"/>
    <x v="0"/>
    <s v="Philadelphia"/>
    <x v="9"/>
    <n v="19134"/>
    <x v="3"/>
    <s v="FUR-CH-10002024"/>
    <x v="0"/>
    <x v="1"/>
    <s v="HON 5400 Series Task Chairs for Big and Tall"/>
    <n v="4416.174"/>
    <n v="9"/>
    <n v="0.3"/>
    <n v="-630.88200000000006"/>
  </r>
  <r>
    <n v="7245"/>
    <x v="3598"/>
    <x v="3"/>
    <x v="1053"/>
    <d v="2014-05-26T00:00:00"/>
    <s v="First Class"/>
    <s v="RL-19615"/>
    <s v="Rob Lucas"/>
    <x v="0"/>
    <x v="0"/>
    <s v="Los Angeles"/>
    <x v="1"/>
    <n v="90049"/>
    <x v="1"/>
    <s v="OFF-AR-10002445"/>
    <x v="1"/>
    <x v="6"/>
    <s v="SANFORD Major Accent Highlighters"/>
    <n v="49.56"/>
    <n v="7"/>
    <n v="0"/>
    <n v="18.832800000000002"/>
  </r>
  <r>
    <n v="7246"/>
    <x v="3599"/>
    <x v="3"/>
    <x v="839"/>
    <d v="2014-02-14T00:00:00"/>
    <s v="Standard Class"/>
    <s v="SB-20170"/>
    <s v="Sarah Bern"/>
    <x v="0"/>
    <x v="0"/>
    <s v="Los Angeles"/>
    <x v="1"/>
    <n v="90032"/>
    <x v="1"/>
    <s v="OFF-ST-10001370"/>
    <x v="1"/>
    <x v="4"/>
    <s v="Sensible Storage WireTech Storage Systems"/>
    <n v="354.90000000000003"/>
    <n v="5"/>
    <n v="0"/>
    <n v="17.744999999999962"/>
  </r>
  <r>
    <n v="7247"/>
    <x v="3600"/>
    <x v="2"/>
    <x v="223"/>
    <d v="2011-03-08T00:00:00"/>
    <s v="Standard Class"/>
    <s v="JS-15595"/>
    <s v="Jill Stevenson"/>
    <x v="1"/>
    <x v="0"/>
    <s v="Columbus"/>
    <x v="24"/>
    <n v="43229"/>
    <x v="3"/>
    <s v="OFF-LA-10000305"/>
    <x v="1"/>
    <x v="2"/>
    <s v="Avery 495"/>
    <n v="15.120000000000001"/>
    <n v="3"/>
    <n v="0.2"/>
    <n v="4.9139999999999988"/>
  </r>
  <r>
    <n v="7248"/>
    <x v="3600"/>
    <x v="2"/>
    <x v="223"/>
    <d v="2011-03-08T00:00:00"/>
    <s v="Standard Class"/>
    <s v="JS-15595"/>
    <s v="Jill Stevenson"/>
    <x v="1"/>
    <x v="0"/>
    <s v="Columbus"/>
    <x v="24"/>
    <n v="43229"/>
    <x v="3"/>
    <s v="FUR-BO-10001972"/>
    <x v="0"/>
    <x v="0"/>
    <s v="O'Sullivan 4-Shelf Bookcase in Odessa Pine"/>
    <n v="302.45"/>
    <n v="5"/>
    <n v="0.5"/>
    <n v="-199.61700000000002"/>
  </r>
  <r>
    <n v="7249"/>
    <x v="3600"/>
    <x v="2"/>
    <x v="223"/>
    <d v="2011-03-08T00:00:00"/>
    <s v="Standard Class"/>
    <s v="JS-15595"/>
    <s v="Jill Stevenson"/>
    <x v="1"/>
    <x v="0"/>
    <s v="Columbus"/>
    <x v="24"/>
    <n v="43229"/>
    <x v="3"/>
    <s v="OFF-ST-10002486"/>
    <x v="1"/>
    <x v="4"/>
    <s v="Eldon Shelf Savers Cubes and Bins"/>
    <n v="44.672000000000004"/>
    <n v="8"/>
    <n v="0.2"/>
    <n v="-10.051200000000003"/>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 Z-906 Speaker sys - home theater - 5.1-CH"/>
    <n v="989.97"/>
    <n v="3"/>
    <n v="0"/>
    <n v="395.98800000000006"/>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199999999998"/>
  </r>
  <r>
    <n v="7254"/>
    <x v="3604"/>
    <x v="0"/>
    <x v="198"/>
    <d v="2013-06-05T00:00:00"/>
    <s v="Standard Class"/>
    <s v="EM-14140"/>
    <s v="Eugene Moren"/>
    <x v="2"/>
    <x v="0"/>
    <s v="Superior"/>
    <x v="6"/>
    <n v="54880"/>
    <x v="2"/>
    <s v="OFF-AP-10002684"/>
    <x v="1"/>
    <x v="9"/>
    <s v="Acco 7-Outlet Masterpiece Power Center, Wihtout Fax/Phone Line Protection"/>
    <n v="364.74"/>
    <n v="3"/>
    <n v="0"/>
    <n v="109.42199999999997"/>
  </r>
  <r>
    <n v="7255"/>
    <x v="3604"/>
    <x v="0"/>
    <x v="198"/>
    <d v="2013-06-05T00:00:00"/>
    <s v="Standard Class"/>
    <s v="EM-14140"/>
    <s v="Eugene Moren"/>
    <x v="2"/>
    <x v="0"/>
    <s v="Superior"/>
    <x v="6"/>
    <n v="54880"/>
    <x v="2"/>
    <s v="FUR-FU-10001037"/>
    <x v="0"/>
    <x v="5"/>
    <s v="DAX Charcoal/Nickel-Tone Document Frame, 5 x 7"/>
    <n v="47.400000000000006"/>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5999999999998"/>
  </r>
  <r>
    <n v="7258"/>
    <x v="3604"/>
    <x v="0"/>
    <x v="198"/>
    <d v="2013-06-05T00:00:00"/>
    <s v="Standard Class"/>
    <s v="EM-14140"/>
    <s v="Eugene Moren"/>
    <x v="2"/>
    <x v="0"/>
    <s v="Superior"/>
    <x v="6"/>
    <n v="54880"/>
    <x v="2"/>
    <s v="OFF-PA-10000994"/>
    <x v="1"/>
    <x v="10"/>
    <s v="Xerox 1915"/>
    <n v="629.09999999999991"/>
    <n v="6"/>
    <n v="0"/>
    <n v="301.96799999999996"/>
  </r>
  <r>
    <n v="7259"/>
    <x v="3604"/>
    <x v="0"/>
    <x v="198"/>
    <d v="2013-06-05T00:00:00"/>
    <s v="Standard Class"/>
    <s v="EM-14140"/>
    <s v="Eugene Moren"/>
    <x v="2"/>
    <x v="0"/>
    <s v="Superior"/>
    <x v="6"/>
    <n v="54880"/>
    <x v="2"/>
    <s v="OFF-AR-10000940"/>
    <x v="1"/>
    <x v="6"/>
    <s v="Newell 343"/>
    <n v="14.7"/>
    <n v="5"/>
    <n v="0"/>
    <n v="3.9690000000000003"/>
  </r>
  <r>
    <n v="7260"/>
    <x v="3604"/>
    <x v="0"/>
    <x v="198"/>
    <d v="2013-06-05T00:00:00"/>
    <s v="Standard Class"/>
    <s v="EM-14140"/>
    <s v="Eugene Moren"/>
    <x v="2"/>
    <x v="0"/>
    <s v="Superior"/>
    <x v="6"/>
    <n v="54880"/>
    <x v="2"/>
    <s v="OFF-PA-10004888"/>
    <x v="1"/>
    <x v="10"/>
    <s v="Xerox 217"/>
    <n v="45.36"/>
    <n v="7"/>
    <n v="0"/>
    <n v="21.772800000000004"/>
  </r>
  <r>
    <n v="7261"/>
    <x v="3604"/>
    <x v="0"/>
    <x v="198"/>
    <d v="2013-06-05T00:00:00"/>
    <s v="Standard Class"/>
    <s v="EM-14140"/>
    <s v="Eugene Moren"/>
    <x v="2"/>
    <x v="0"/>
    <s v="Superior"/>
    <x v="6"/>
    <n v="54880"/>
    <x v="2"/>
    <s v="TEC-PH-10000441"/>
    <x v="2"/>
    <x v="7"/>
    <s v="VTech DS6151"/>
    <n v="125.99"/>
    <n v="1"/>
    <n v="0"/>
    <n v="35.277200000000008"/>
  </r>
  <r>
    <n v="7262"/>
    <x v="3605"/>
    <x v="3"/>
    <x v="193"/>
    <d v="2014-06-14T00:00:00"/>
    <s v="Second Class"/>
    <s v="GZ-14545"/>
    <s v="George Zrebassa"/>
    <x v="1"/>
    <x v="0"/>
    <s v="Thousand Oaks"/>
    <x v="1"/>
    <n v="91360"/>
    <x v="1"/>
    <s v="OFF-AR-10001231"/>
    <x v="1"/>
    <x v="6"/>
    <s v="Sanford EarthWrite Recycled Pencils, Medium Soft, #2"/>
    <n v="14.700000000000001"/>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s v="Philadelphia"/>
    <x v="9"/>
    <n v="19134"/>
    <x v="3"/>
    <s v="OFF-EN-10003068"/>
    <x v="1"/>
    <x v="12"/>
    <s v="#6 3/4 Gummed Flap White Envelopes"/>
    <n v="31.680000000000003"/>
    <n v="4"/>
    <n v="0.2"/>
    <n v="11.087999999999997"/>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199999999999"/>
    <n v="2"/>
    <n v="0.3"/>
    <n v="-35.513599999999997"/>
  </r>
  <r>
    <n v="7267"/>
    <x v="3609"/>
    <x v="3"/>
    <x v="1153"/>
    <d v="2014-08-17T00:00:00"/>
    <s v="Same Day"/>
    <s v="SJ-20215"/>
    <s v="Sarah Jordon"/>
    <x v="0"/>
    <x v="0"/>
    <s v="Columbia"/>
    <x v="18"/>
    <n v="38401"/>
    <x v="0"/>
    <s v="OFF-BI-10002824"/>
    <x v="1"/>
    <x v="8"/>
    <s v="Recycled Easel Ring Binders"/>
    <n v="13.428000000000003"/>
    <n v="3"/>
    <n v="0.7"/>
    <n v="-11.190000000000001"/>
  </r>
  <r>
    <n v="7268"/>
    <x v="3609"/>
    <x v="3"/>
    <x v="1153"/>
    <d v="2014-08-17T00:00:00"/>
    <s v="Same Day"/>
    <s v="SJ-20215"/>
    <s v="Sarah Jordon"/>
    <x v="0"/>
    <x v="0"/>
    <s v="Columbia"/>
    <x v="18"/>
    <n v="38401"/>
    <x v="0"/>
    <s v="OFF-ST-10004950"/>
    <x v="1"/>
    <x v="4"/>
    <s v="Acco Perma 3000 Stacking Storage Drawers"/>
    <n v="67.13600000000001"/>
    <n v="4"/>
    <n v="0.2"/>
    <n v="-0.83920000000000172"/>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7"/>
    <n v="8"/>
    <n v="0.2"/>
    <n v="31.577600000000018"/>
  </r>
  <r>
    <n v="7271"/>
    <x v="3611"/>
    <x v="0"/>
    <x v="1142"/>
    <d v="2013-09-23T00:00:00"/>
    <s v="Standard Class"/>
    <s v="KD-16495"/>
    <s v="Keith Dawkins"/>
    <x v="1"/>
    <x v="0"/>
    <s v="San Jose"/>
    <x v="1"/>
    <n v="95123"/>
    <x v="1"/>
    <s v="FUR-BO-10001918"/>
    <x v="0"/>
    <x v="0"/>
    <s v="Sauder Forest Hills Library with Doors, Woodland Oak Finish"/>
    <n v="273.666"/>
    <n v="2"/>
    <n v="0.15"/>
    <n v="-12.878400000000013"/>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4"/>
    <n v="2"/>
    <n v="0.2"/>
    <n v="-4.3792000000000009"/>
  </r>
  <r>
    <n v="7274"/>
    <x v="3612"/>
    <x v="0"/>
    <x v="1155"/>
    <d v="2013-10-15T00:00:00"/>
    <s v="Standard Class"/>
    <s v="EB-13975"/>
    <s v="Erica Bern"/>
    <x v="1"/>
    <x v="0"/>
    <s v="Greensboro"/>
    <x v="3"/>
    <n v="27405"/>
    <x v="0"/>
    <s v="OFF-BI-10002557"/>
    <x v="1"/>
    <x v="8"/>
    <s v="Presstex Flexible Ring Binders"/>
    <n v="4.0950000000000006"/>
    <n v="3"/>
    <n v="0.7"/>
    <n v="-2.7300000000000004"/>
  </r>
  <r>
    <n v="7275"/>
    <x v="3613"/>
    <x v="1"/>
    <x v="50"/>
    <d v="2012-11-17T00:00:00"/>
    <s v="Standard Class"/>
    <s v="AW-10930"/>
    <s v="Arthur Wiediger"/>
    <x v="2"/>
    <x v="0"/>
    <s v="Helena"/>
    <x v="37"/>
    <n v="59601"/>
    <x v="1"/>
    <s v="TEC-PH-10004908"/>
    <x v="2"/>
    <x v="7"/>
    <s v="Panasonic KX TS3282W Corded phone"/>
    <n v="339.96000000000004"/>
    <n v="5"/>
    <n v="0.2"/>
    <n v="42.494999999999948"/>
  </r>
  <r>
    <n v="7276"/>
    <x v="3613"/>
    <x v="1"/>
    <x v="50"/>
    <d v="2012-11-17T00:00:00"/>
    <s v="Standard Class"/>
    <s v="AW-10930"/>
    <s v="Arthur Wiediger"/>
    <x v="2"/>
    <x v="0"/>
    <s v="Helena"/>
    <x v="37"/>
    <n v="59601"/>
    <x v="1"/>
    <s v="FUR-FU-10000794"/>
    <x v="0"/>
    <x v="5"/>
    <s v="Eldon Stackable Tray, Side-Load, Legal, Smoke"/>
    <n v="63.980000000000004"/>
    <n v="7"/>
    <n v="0"/>
    <n v="21.7532"/>
  </r>
  <r>
    <n v="7277"/>
    <x v="3614"/>
    <x v="2"/>
    <x v="981"/>
    <d v="2011-11-06T00:00:00"/>
    <s v="Standard Class"/>
    <s v="JK-16120"/>
    <s v="Julie Kriz"/>
    <x v="2"/>
    <x v="0"/>
    <s v="Fort Lauderdale"/>
    <x v="2"/>
    <n v="33311"/>
    <x v="0"/>
    <s v="TEC-AC-10004171"/>
    <x v="2"/>
    <x v="11"/>
    <s v="Razer Kraken 7.1 Surround Sound Over Ear USB Gaming Headset"/>
    <n v="799.92000000000007"/>
    <n v="10"/>
    <n v="0.2"/>
    <n v="239.976"/>
  </r>
  <r>
    <n v="7278"/>
    <x v="3615"/>
    <x v="0"/>
    <x v="1080"/>
    <d v="2013-07-22T00:00:00"/>
    <s v="First Class"/>
    <s v="TC-21535"/>
    <s v="Tracy Collins"/>
    <x v="2"/>
    <x v="0"/>
    <s v="San Francisco"/>
    <x v="1"/>
    <n v="94110"/>
    <x v="1"/>
    <s v="TEC-PH-10002070"/>
    <x v="2"/>
    <x v="7"/>
    <s v="Griffin GC36547 PowerJolt SE Lightning Charger"/>
    <n v="35.984000000000002"/>
    <n v="2"/>
    <n v="0.2"/>
    <n v="4.4979999999999958"/>
  </r>
  <r>
    <n v="7279"/>
    <x v="3615"/>
    <x v="0"/>
    <x v="1080"/>
    <d v="2013-07-22T00:00:00"/>
    <s v="First Class"/>
    <s v="TC-21535"/>
    <s v="Tracy Collins"/>
    <x v="2"/>
    <x v="0"/>
    <s v="San Francisco"/>
    <x v="1"/>
    <n v="94110"/>
    <x v="1"/>
    <s v="TEC-AC-10003095"/>
    <x v="2"/>
    <x v="11"/>
    <s v="Logitech G35 7.1-Channel Surround Sound Headset"/>
    <n v="389.97"/>
    <n v="3"/>
    <n v="0"/>
    <n v="132.58980000000003"/>
  </r>
  <r>
    <n v="7280"/>
    <x v="3616"/>
    <x v="0"/>
    <x v="675"/>
    <d v="2013-05-15T00:00:00"/>
    <s v="Same Day"/>
    <s v="TH-21235"/>
    <s v="Tiffany House"/>
    <x v="1"/>
    <x v="0"/>
    <s v="Yuma"/>
    <x v="16"/>
    <n v="85364"/>
    <x v="1"/>
    <s v="TEC-AC-10003832"/>
    <x v="2"/>
    <x v="11"/>
    <s v="Imation 16GB Mini TravelDrive USB 2.0 Flash Drive"/>
    <n v="185.52800000000002"/>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13"/>
    <n v="5"/>
    <n v="0.7"/>
    <n v="-479.98799999999994"/>
  </r>
  <r>
    <n v="7283"/>
    <x v="3619"/>
    <x v="3"/>
    <x v="738"/>
    <d v="2014-06-30T00:00:00"/>
    <s v="Standard Class"/>
    <s v="JK-15730"/>
    <s v="Joe Kamberova"/>
    <x v="0"/>
    <x v="0"/>
    <s v="Chicago"/>
    <x v="10"/>
    <n v="60653"/>
    <x v="2"/>
    <s v="OFF-BI-10002432"/>
    <x v="1"/>
    <x v="8"/>
    <s v="Wilson Jones Standard D-Ring Binders"/>
    <n v="3.0359999999999996"/>
    <n v="3"/>
    <n v="0.8"/>
    <n v="-5.0094000000000012"/>
  </r>
  <r>
    <n v="7284"/>
    <x v="3620"/>
    <x v="3"/>
    <x v="428"/>
    <d v="2014-09-14T00:00:00"/>
    <s v="Standard Class"/>
    <s v="LC-17140"/>
    <s v="Logan Currie"/>
    <x v="0"/>
    <x v="0"/>
    <s v="Cleveland"/>
    <x v="24"/>
    <n v="44105"/>
    <x v="3"/>
    <s v="OFF-AR-10001374"/>
    <x v="1"/>
    <x v="6"/>
    <s v="BIC Brite Liner Highlighters, Chisel Tip"/>
    <n v="25.920000000000005"/>
    <n v="5"/>
    <n v="0.2"/>
    <n v="3.8879999999999972"/>
  </r>
  <r>
    <n v="7285"/>
    <x v="3620"/>
    <x v="3"/>
    <x v="428"/>
    <d v="2014-09-14T00:00:00"/>
    <s v="Standard Class"/>
    <s v="LC-17140"/>
    <s v="Logan Currie"/>
    <x v="0"/>
    <x v="0"/>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x v="0"/>
    <s v="San Francisco"/>
    <x v="1"/>
    <n v="94110"/>
    <x v="1"/>
    <s v="TEC-AC-10003614"/>
    <x v="2"/>
    <x v="11"/>
    <s v="Verbatim 25 GB 6x Blu-ray Single Layer Recordable Disc, 10/Pack"/>
    <n v="46.36"/>
    <n v="4"/>
    <n v="0"/>
    <n v="15.298799999999996"/>
  </r>
  <r>
    <n v="7287"/>
    <x v="3622"/>
    <x v="0"/>
    <x v="23"/>
    <d v="2013-06-26T00:00:00"/>
    <s v="Standard Class"/>
    <s v="BS-11365"/>
    <s v="Bill Shonely"/>
    <x v="1"/>
    <x v="0"/>
    <s v="Oklahoma City"/>
    <x v="26"/>
    <n v="73120"/>
    <x v="2"/>
    <s v="TEC-AC-10004877"/>
    <x v="2"/>
    <x v="11"/>
    <s v="Imation 30456 USB Flash Drive 8GB"/>
    <n v="6.9"/>
    <n v="1"/>
    <n v="0"/>
    <n v="0.5519999999999996"/>
  </r>
  <r>
    <n v="7288"/>
    <x v="3622"/>
    <x v="0"/>
    <x v="23"/>
    <d v="2013-06-26T00:00:00"/>
    <s v="Standard Class"/>
    <s v="BS-11365"/>
    <s v="Bill Shonely"/>
    <x v="1"/>
    <x v="0"/>
    <s v="Oklahoma City"/>
    <x v="26"/>
    <n v="73120"/>
    <x v="2"/>
    <s v="FUR-FU-10004270"/>
    <x v="0"/>
    <x v="5"/>
    <s v="Executive Impressions 13&quot; Clairmont Wall Clock"/>
    <n v="57.69"/>
    <n v="3"/>
    <n v="0"/>
    <n v="23.652900000000002"/>
  </r>
  <r>
    <n v="7289"/>
    <x v="3623"/>
    <x v="2"/>
    <x v="814"/>
    <d v="2011-09-07T00:00:00"/>
    <s v="Standard Class"/>
    <s v="AG-10525"/>
    <s v="Andy Gerbode"/>
    <x v="1"/>
    <x v="0"/>
    <s v="Houston"/>
    <x v="5"/>
    <n v="77095"/>
    <x v="2"/>
    <s v="TEC-MA-10002210"/>
    <x v="2"/>
    <x v="15"/>
    <s v="Epson TM-T88V Direct Thermal Printer - Monochrome - Desktop"/>
    <n v="559.71"/>
    <n v="3"/>
    <n v="0.4"/>
    <n v="-121.27049999999997"/>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000000000015"/>
  </r>
  <r>
    <n v="7294"/>
    <x v="3626"/>
    <x v="0"/>
    <x v="1156"/>
    <d v="2013-01-29T00:00:00"/>
    <s v="Standard Class"/>
    <s v="CB-12415"/>
    <s v="Christy Brittain"/>
    <x v="0"/>
    <x v="0"/>
    <s v="Los Angeles"/>
    <x v="1"/>
    <n v="90036"/>
    <x v="1"/>
    <s v="FUR-FU-10000719"/>
    <x v="0"/>
    <x v="5"/>
    <s v="DAX Cubicle Frames, 8-1/2 x 11"/>
    <n v="59.99"/>
    <n v="7"/>
    <n v="0"/>
    <n v="21.596400000000003"/>
  </r>
  <r>
    <n v="7295"/>
    <x v="3627"/>
    <x v="1"/>
    <x v="989"/>
    <d v="2012-05-31T00:00:00"/>
    <s v="Standard Class"/>
    <s v="RD-19900"/>
    <s v="Ruben Dartt"/>
    <x v="0"/>
    <x v="0"/>
    <s v="Bellevue"/>
    <x v="4"/>
    <n v="98006"/>
    <x v="1"/>
    <s v="FUR-FU-10003849"/>
    <x v="0"/>
    <x v="5"/>
    <s v="DAX Metal Frame, Desktop, Stepped-Edge"/>
    <n v="20.239999999999998"/>
    <n v="1"/>
    <n v="0"/>
    <n v="7.8935999999999993"/>
  </r>
  <r>
    <n v="7296"/>
    <x v="3628"/>
    <x v="2"/>
    <x v="417"/>
    <d v="2011-05-05T00:00:00"/>
    <s v="First Class"/>
    <s v="NC-18340"/>
    <s v="Nat Carroll"/>
    <x v="0"/>
    <x v="0"/>
    <s v="Houston"/>
    <x v="5"/>
    <n v="77036"/>
    <x v="2"/>
    <s v="OFF-AR-10001725"/>
    <x v="1"/>
    <x v="6"/>
    <s v="Boston Home &amp; Office Model 2000 Electric Pencil Sharpeners"/>
    <n v="37.839999999999996"/>
    <n v="2"/>
    <n v="0.2"/>
    <n v="2.8380000000000027"/>
  </r>
  <r>
    <n v="7297"/>
    <x v="3628"/>
    <x v="2"/>
    <x v="417"/>
    <d v="2011-05-05T00:00:00"/>
    <s v="First Class"/>
    <s v="NC-18340"/>
    <s v="Nat Carroll"/>
    <x v="0"/>
    <x v="0"/>
    <s v="Houston"/>
    <x v="5"/>
    <n v="77036"/>
    <x v="2"/>
    <s v="OFF-FA-10000840"/>
    <x v="1"/>
    <x v="13"/>
    <s v="OIC Thumb-Tacks"/>
    <n v="5.4719999999999995"/>
    <n v="6"/>
    <n v="0.2"/>
    <n v="1.8467999999999996"/>
  </r>
  <r>
    <n v="7298"/>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x v="0"/>
    <s v="Des Plaines"/>
    <x v="10"/>
    <n v="60016"/>
    <x v="2"/>
    <s v="FUR-TA-10002533"/>
    <x v="0"/>
    <x v="3"/>
    <s v="BPI Conference Tables"/>
    <n v="292.10000000000002"/>
    <n v="4"/>
    <n v="0.5"/>
    <n v="-175.26000000000005"/>
  </r>
  <r>
    <n v="7300"/>
    <x v="3630"/>
    <x v="2"/>
    <x v="728"/>
    <d v="2011-11-21T00:00:00"/>
    <s v="First Class"/>
    <s v="JK-15730"/>
    <s v="Joe Kamberova"/>
    <x v="0"/>
    <x v="0"/>
    <s v="Des Plaines"/>
    <x v="10"/>
    <n v="60016"/>
    <x v="2"/>
    <s v="FUR-FU-10001546"/>
    <x v="0"/>
    <x v="5"/>
    <s v="Dana Swing-Arm Lamps"/>
    <n v="8.5440000000000005"/>
    <n v="2"/>
    <n v="0.6"/>
    <n v="-7.4759999999999991"/>
  </r>
  <r>
    <n v="7301"/>
    <x v="3630"/>
    <x v="2"/>
    <x v="728"/>
    <d v="2011-11-21T00:00:00"/>
    <s v="First Class"/>
    <s v="JK-15730"/>
    <s v="Joe Kamberova"/>
    <x v="0"/>
    <x v="0"/>
    <s v="Des Plaines"/>
    <x v="10"/>
    <n v="60016"/>
    <x v="2"/>
    <s v="FUR-BO-10003546"/>
    <x v="0"/>
    <x v="0"/>
    <s v="Hon 4-Shelf Metal Bookcases"/>
    <n v="424.11599999999999"/>
    <n v="6"/>
    <n v="0.3"/>
    <n v="-30.293999999999983"/>
  </r>
  <r>
    <n v="7302"/>
    <x v="3630"/>
    <x v="2"/>
    <x v="728"/>
    <d v="2011-11-21T00:00:00"/>
    <s v="First Class"/>
    <s v="JK-15730"/>
    <s v="Joe Kamberova"/>
    <x v="0"/>
    <x v="0"/>
    <s v="Des Plaines"/>
    <x v="10"/>
    <n v="60016"/>
    <x v="2"/>
    <s v="OFF-BI-10004728"/>
    <x v="1"/>
    <x v="8"/>
    <s v="Wilson Jones Turn Tabs Binder Tool for Ring Binders"/>
    <n v="2.8919999999999995"/>
    <n v="3"/>
    <n v="0.8"/>
    <n v="-4.9164000000000012"/>
  </r>
  <r>
    <n v="7303"/>
    <x v="3630"/>
    <x v="2"/>
    <x v="728"/>
    <d v="2011-11-21T00:00:00"/>
    <s v="First Class"/>
    <s v="JK-15730"/>
    <s v="Joe Kamberova"/>
    <x v="0"/>
    <x v="0"/>
    <s v="Des Plaines"/>
    <x v="10"/>
    <n v="60016"/>
    <x v="2"/>
    <s v="OFF-ST-10000025"/>
    <x v="1"/>
    <x v="4"/>
    <s v="Fellowes Stor/Drawer Steel Plus Storage Drawers"/>
    <n v="381.72"/>
    <n v="5"/>
    <n v="0.2"/>
    <n v="-66.801000000000045"/>
  </r>
  <r>
    <n v="7304"/>
    <x v="3631"/>
    <x v="3"/>
    <x v="507"/>
    <d v="2014-09-09T00:00:00"/>
    <s v="Standard Class"/>
    <s v="DO-13645"/>
    <s v="Doug O'Connell"/>
    <x v="0"/>
    <x v="0"/>
    <s v="Boynton Beach"/>
    <x v="2"/>
    <n v="33437"/>
    <x v="0"/>
    <s v="FUR-CH-10003817"/>
    <x v="0"/>
    <x v="1"/>
    <s v="Global Value Steno Chair, Gray"/>
    <n v="97.184000000000012"/>
    <n v="2"/>
    <n v="0.2"/>
    <n v="6.0740000000000016"/>
  </r>
  <r>
    <n v="7305"/>
    <x v="3631"/>
    <x v="3"/>
    <x v="507"/>
    <d v="2014-09-09T00:00:00"/>
    <s v="Standard Class"/>
    <s v="DO-13645"/>
    <s v="Doug O'Connell"/>
    <x v="0"/>
    <x v="0"/>
    <s v="Boynton Beach"/>
    <x v="2"/>
    <n v="33437"/>
    <x v="0"/>
    <s v="OFF-PA-10000289"/>
    <x v="1"/>
    <x v="10"/>
    <s v="Xerox 213"/>
    <n v="10.368000000000002"/>
    <n v="2"/>
    <n v="0.2"/>
    <n v="3.6288"/>
  </r>
  <r>
    <n v="7306"/>
    <x v="3632"/>
    <x v="2"/>
    <x v="1158"/>
    <d v="2011-04-02T00:00:00"/>
    <s v="Standard Class"/>
    <s v="MG-18145"/>
    <s v="Mike Gockenbach"/>
    <x v="0"/>
    <x v="0"/>
    <s v="Plano"/>
    <x v="5"/>
    <n v="75023"/>
    <x v="2"/>
    <s v="FUR-TA-10001889"/>
    <x v="0"/>
    <x v="3"/>
    <s v="Bush Advantage Collection Racetrack Conference Table"/>
    <n v="890.84099999999989"/>
    <n v="3"/>
    <n v="0.3"/>
    <n v="-152.71559999999999"/>
  </r>
  <r>
    <n v="7307"/>
    <x v="3633"/>
    <x v="0"/>
    <x v="732"/>
    <d v="2013-11-08T00:00:00"/>
    <s v="Second Class"/>
    <s v="LH-17155"/>
    <s v="Logan Haushalter"/>
    <x v="0"/>
    <x v="0"/>
    <s v="San Jose"/>
    <x v="1"/>
    <n v="95123"/>
    <x v="1"/>
    <s v="TEC-AC-10002305"/>
    <x v="2"/>
    <x v="11"/>
    <s v="KeyTronic E03601U1 - Keyboard - Beige"/>
    <n v="72"/>
    <n v="4"/>
    <n v="0"/>
    <n v="12.959999999999994"/>
  </r>
  <r>
    <n v="7308"/>
    <x v="3633"/>
    <x v="0"/>
    <x v="732"/>
    <d v="2013-11-08T00:00:00"/>
    <s v="Second Class"/>
    <s v="LH-17155"/>
    <s v="Logan Haushalter"/>
    <x v="0"/>
    <x v="0"/>
    <s v="San Jose"/>
    <x v="1"/>
    <n v="95123"/>
    <x v="1"/>
    <s v="FUR-CH-10004875"/>
    <x v="0"/>
    <x v="1"/>
    <s v="Harbour Creations 67200 Series Stacking Chairs"/>
    <n v="113.88800000000002"/>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29999999999999"/>
    <n v="3"/>
    <n v="0"/>
    <n v="0.70650000000000013"/>
  </r>
  <r>
    <n v="7311"/>
    <x v="3635"/>
    <x v="1"/>
    <x v="544"/>
    <d v="2012-08-14T00:00:00"/>
    <s v="Standard Class"/>
    <s v="BD-11320"/>
    <s v="Bill Donatelli"/>
    <x v="0"/>
    <x v="0"/>
    <s v="Detroit"/>
    <x v="12"/>
    <n v="48227"/>
    <x v="2"/>
    <s v="OFF-BI-10004632"/>
    <x v="1"/>
    <x v="8"/>
    <s v="GBC Binding covers"/>
    <n v="64.75"/>
    <n v="5"/>
    <n v="0"/>
    <n v="29.137499999999996"/>
  </r>
  <r>
    <n v="7312"/>
    <x v="3636"/>
    <x v="1"/>
    <x v="330"/>
    <d v="2012-10-13T00:00:00"/>
    <s v="Standard Class"/>
    <s v="SC-20575"/>
    <s v="Sonia Cooley"/>
    <x v="0"/>
    <x v="0"/>
    <s v="Miami"/>
    <x v="2"/>
    <n v="33178"/>
    <x v="0"/>
    <s v="OFF-BI-10000145"/>
    <x v="1"/>
    <x v="8"/>
    <s v="Zipper Ring Binder Pockets"/>
    <n v="1.8720000000000003"/>
    <n v="2"/>
    <n v="0.7"/>
    <n v="-1.3103999999999996"/>
  </r>
  <r>
    <n v="7313"/>
    <x v="3636"/>
    <x v="1"/>
    <x v="330"/>
    <d v="2012-10-13T00:00:00"/>
    <s v="Standard Class"/>
    <s v="SC-20575"/>
    <s v="Sonia Cooley"/>
    <x v="0"/>
    <x v="0"/>
    <s v="Miami"/>
    <x v="2"/>
    <n v="33178"/>
    <x v="0"/>
    <s v="OFF-BI-10002498"/>
    <x v="1"/>
    <x v="8"/>
    <s v="Clear Mylar Reinforcing Strips"/>
    <n v="11.214000000000002"/>
    <n v="2"/>
    <n v="0.7"/>
    <n v="-8.5974000000000004"/>
  </r>
  <r>
    <n v="7314"/>
    <x v="3636"/>
    <x v="1"/>
    <x v="330"/>
    <d v="2012-10-13T00:00:00"/>
    <s v="Standard Class"/>
    <s v="SC-20575"/>
    <s v="Sonia Cooley"/>
    <x v="0"/>
    <x v="0"/>
    <s v="Miami"/>
    <x v="2"/>
    <n v="33178"/>
    <x v="0"/>
    <s v="OFF-AR-10001761"/>
    <x v="1"/>
    <x v="6"/>
    <s v="Avery Hi-Liter Smear-Safe Highlighters"/>
    <n v="37.375999999999998"/>
    <n v="8"/>
    <n v="0.2"/>
    <n v="7.4751999999999992"/>
  </r>
  <r>
    <n v="7315"/>
    <x v="3637"/>
    <x v="0"/>
    <x v="316"/>
    <d v="2013-06-03T00:00:00"/>
    <s v="Standard Class"/>
    <s v="TN-21040"/>
    <s v="Tanja Norvell"/>
    <x v="2"/>
    <x v="0"/>
    <s v="Park Ridge"/>
    <x v="10"/>
    <n v="60068"/>
    <x v="2"/>
    <s v="TEC-PH-10001817"/>
    <x v="2"/>
    <x v="7"/>
    <s v="Wilson Electronics DB Pro Signal Booster"/>
    <n v="286.40000000000003"/>
    <n v="1"/>
    <n v="0.2"/>
    <n v="25.060000000000016"/>
  </r>
  <r>
    <n v="7316"/>
    <x v="3638"/>
    <x v="3"/>
    <x v="943"/>
    <d v="2014-05-17T00:00:00"/>
    <s v="Second Class"/>
    <s v="ZC-21910"/>
    <s v="Zuschuss Carroll"/>
    <x v="0"/>
    <x v="0"/>
    <s v="New York City"/>
    <x v="15"/>
    <n v="10024"/>
    <x v="3"/>
    <s v="OFF-AR-10004456"/>
    <x v="1"/>
    <x v="6"/>
    <s v="Panasonic KP-4ABK Battery-Operated Pencil Sharpener"/>
    <n v="43.92"/>
    <n v="3"/>
    <n v="0"/>
    <n v="12.736799999999999"/>
  </r>
  <r>
    <n v="7317"/>
    <x v="3639"/>
    <x v="0"/>
    <x v="1159"/>
    <d v="2013-10-21T00:00:00"/>
    <s v="Standard Class"/>
    <s v="NB-18655"/>
    <s v="Nona Balk"/>
    <x v="1"/>
    <x v="0"/>
    <s v="New York City"/>
    <x v="15"/>
    <n v="10011"/>
    <x v="3"/>
    <s v="FUR-TA-10001539"/>
    <x v="0"/>
    <x v="3"/>
    <s v="Chromcraft Rectangular Conference Tables"/>
    <n v="142.18199999999999"/>
    <n v="1"/>
    <n v="0.4"/>
    <n v="-37.915200000000027"/>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0000000006"/>
  </r>
  <r>
    <n v="7321"/>
    <x v="3641"/>
    <x v="3"/>
    <x v="200"/>
    <d v="2014-11-30T00:00:00"/>
    <s v="Second Class"/>
    <s v="MN-17935"/>
    <s v="Michael Nguyen"/>
    <x v="0"/>
    <x v="0"/>
    <s v="New York City"/>
    <x v="15"/>
    <n v="10009"/>
    <x v="3"/>
    <s v="FUR-FU-10003623"/>
    <x v="0"/>
    <x v="5"/>
    <s v="DataProducts Ampli Magnifier Task Lamp, Black,"/>
    <n v="135.29999999999998"/>
    <n v="5"/>
    <n v="0"/>
    <n v="37.883999999999993"/>
  </r>
  <r>
    <n v="7322"/>
    <x v="3642"/>
    <x v="3"/>
    <x v="213"/>
    <d v="2014-09-08T00:00:00"/>
    <s v="Standard Class"/>
    <s v="MY-18295"/>
    <s v="Muhammed Yedwab"/>
    <x v="1"/>
    <x v="0"/>
    <s v="Chicago"/>
    <x v="10"/>
    <n v="60623"/>
    <x v="2"/>
    <s v="OFF-PA-10003424"/>
    <x v="1"/>
    <x v="10"/>
    <s v="&quot;While you Were Out&quot; Message Book, One Form per Page"/>
    <n v="8.9039999999999999"/>
    <n v="3"/>
    <n v="0.2"/>
    <n v="3.3389999999999995"/>
  </r>
  <r>
    <n v="7323"/>
    <x v="3642"/>
    <x v="3"/>
    <x v="213"/>
    <d v="2014-09-08T00:00:00"/>
    <s v="Standard Class"/>
    <s v="MY-18295"/>
    <s v="Muhammed Yedwab"/>
    <x v="1"/>
    <x v="0"/>
    <s v="Chicago"/>
    <x v="10"/>
    <n v="60623"/>
    <x v="2"/>
    <s v="TEC-AC-10004353"/>
    <x v="2"/>
    <x v="11"/>
    <s v="Hypercom P1300 Pinpad"/>
    <n v="100.80000000000001"/>
    <n v="2"/>
    <n v="0.2"/>
    <n v="21.42"/>
  </r>
  <r>
    <n v="7324"/>
    <x v="3643"/>
    <x v="3"/>
    <x v="256"/>
    <d v="2014-12-09T00:00:00"/>
    <s v="First Class"/>
    <s v="CS-11950"/>
    <s v="Carlos Soltero"/>
    <x v="0"/>
    <x v="0"/>
    <s v="New York City"/>
    <x v="15"/>
    <n v="10024"/>
    <x v="3"/>
    <s v="FUR-FU-10001934"/>
    <x v="0"/>
    <x v="5"/>
    <s v="Magnifier Swing Arm Lamp"/>
    <n v="41.96"/>
    <n v="2"/>
    <n v="0"/>
    <n v="10.909600000000001"/>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79999999999995"/>
    <n v="5"/>
    <n v="0"/>
    <n v="112.224"/>
  </r>
  <r>
    <n v="7327"/>
    <x v="3644"/>
    <x v="3"/>
    <x v="468"/>
    <d v="2014-11-18T00:00:00"/>
    <s v="Standard Class"/>
    <s v="MC-17845"/>
    <s v="Michael Chen"/>
    <x v="0"/>
    <x v="0"/>
    <s v="Pasco"/>
    <x v="4"/>
    <n v="99301"/>
    <x v="1"/>
    <s v="OFF-BI-10001543"/>
    <x v="1"/>
    <x v="8"/>
    <s v="GBC VeloBinder Manual Binding System"/>
    <n v="28.792000000000002"/>
    <n v="1"/>
    <n v="0.2"/>
    <n v="10.077200000000001"/>
  </r>
  <r>
    <n v="7328"/>
    <x v="3645"/>
    <x v="2"/>
    <x v="772"/>
    <d v="2011-03-24T00:00:00"/>
    <s v="Standard Class"/>
    <s v="SC-20050"/>
    <s v="Sample Company A"/>
    <x v="2"/>
    <x v="0"/>
    <s v="Burbank"/>
    <x v="1"/>
    <n v="91505"/>
    <x v="1"/>
    <s v="FUR-FU-10004597"/>
    <x v="0"/>
    <x v="5"/>
    <s v="Eldon Cleatmat Chair Mats for Medium Pile Carpets"/>
    <n v="111"/>
    <n v="2"/>
    <n v="0"/>
    <n v="14.430000000000007"/>
  </r>
  <r>
    <n v="7329"/>
    <x v="3645"/>
    <x v="2"/>
    <x v="772"/>
    <d v="2011-03-24T00:00:00"/>
    <s v="Standard Class"/>
    <s v="SC-20050"/>
    <s v="Sample Company A"/>
    <x v="2"/>
    <x v="0"/>
    <s v="Burbank"/>
    <x v="1"/>
    <n v="91505"/>
    <x v="1"/>
    <s v="TEC-MA-10001148"/>
    <x v="2"/>
    <x v="15"/>
    <s v="Swingline SM12-08 MicroCut Jam Free Shredder"/>
    <n v="1279.9680000000001"/>
    <n v="4"/>
    <n v="0.2"/>
    <n v="415.98959999999994"/>
  </r>
  <r>
    <n v="7330"/>
    <x v="3645"/>
    <x v="2"/>
    <x v="772"/>
    <d v="2011-03-24T00:00:00"/>
    <s v="Standard Class"/>
    <s v="SC-20050"/>
    <s v="Sample Company A"/>
    <x v="2"/>
    <x v="0"/>
    <s v="Burbank"/>
    <x v="1"/>
    <n v="91505"/>
    <x v="1"/>
    <s v="OFF-ST-10000078"/>
    <x v="1"/>
    <x v="4"/>
    <s v="Tennsco 6- and 18-Compartment Lockers"/>
    <n v="1856.19"/>
    <n v="7"/>
    <n v="0"/>
    <n v="334.11419999999987"/>
  </r>
  <r>
    <n v="7331"/>
    <x v="3646"/>
    <x v="0"/>
    <x v="396"/>
    <d v="2013-11-14T00:00:00"/>
    <s v="First Class"/>
    <s v="SP-20650"/>
    <s v="Stephanie Phelps"/>
    <x v="1"/>
    <x v="0"/>
    <s v="Chicago"/>
    <x v="10"/>
    <n v="60623"/>
    <x v="2"/>
    <s v="FUR-FU-10001037"/>
    <x v="0"/>
    <x v="5"/>
    <s v="DAX Charcoal/Nickel-Tone Document Frame, 5 x 7"/>
    <n v="22.752000000000002"/>
    <n v="6"/>
    <n v="0.6"/>
    <n v="-8.532"/>
  </r>
  <r>
    <n v="7332"/>
    <x v="3647"/>
    <x v="3"/>
    <x v="40"/>
    <d v="2014-10-31T00:00:00"/>
    <s v="Standard Class"/>
    <s v="SC-20440"/>
    <s v="Shaun Chance"/>
    <x v="1"/>
    <x v="0"/>
    <s v="Lancaster"/>
    <x v="9"/>
    <n v="17602"/>
    <x v="3"/>
    <s v="TEC-PH-10001433"/>
    <x v="2"/>
    <x v="7"/>
    <s v="Cisco Small Business SPA 502G VoIP phone"/>
    <n v="61.541999999999994"/>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s v="Tampa"/>
    <x v="2"/>
    <n v="33614"/>
    <x v="0"/>
    <s v="FUR-FU-10001290"/>
    <x v="0"/>
    <x v="5"/>
    <s v="Executive Impressions Supervisor Wall Clock"/>
    <n v="67.36"/>
    <n v="2"/>
    <n v="0.2"/>
    <n v="10.103999999999996"/>
  </r>
  <r>
    <n v="7335"/>
    <x v="3648"/>
    <x v="1"/>
    <x v="347"/>
    <d v="2012-04-17T00:00:00"/>
    <s v="Standard Class"/>
    <s v="PR-18880"/>
    <s v="Patrick Ryan"/>
    <x v="0"/>
    <x v="0"/>
    <s v="Tampa"/>
    <x v="2"/>
    <n v="33614"/>
    <x v="0"/>
    <s v="FUR-FU-10000087"/>
    <x v="0"/>
    <x v="5"/>
    <s v="Executive Impressions 14&quot; Two-Color Numerals Wall Clock"/>
    <n v="54.527999999999992"/>
    <n v="3"/>
    <n v="0.2"/>
    <n v="14.313600000000005"/>
  </r>
  <r>
    <n v="7336"/>
    <x v="3649"/>
    <x v="1"/>
    <x v="707"/>
    <d v="2012-12-30T00:00:00"/>
    <s v="Standard Class"/>
    <s v="JK-15625"/>
    <s v="Jim Karlsson"/>
    <x v="0"/>
    <x v="0"/>
    <s v="New York City"/>
    <x v="15"/>
    <n v="10024"/>
    <x v="3"/>
    <s v="TEC-AC-10002049"/>
    <x v="2"/>
    <x v="11"/>
    <s v="Plantronics Savi W720 Multi-Device Wireless Headset System"/>
    <n v="843.9"/>
    <n v="2"/>
    <n v="0"/>
    <n v="371.31600000000003"/>
  </r>
  <r>
    <n v="7337"/>
    <x v="3649"/>
    <x v="1"/>
    <x v="707"/>
    <d v="2012-12-30T00:00:00"/>
    <s v="Standard Class"/>
    <s v="JK-15625"/>
    <s v="Jim Karlsson"/>
    <x v="0"/>
    <x v="0"/>
    <s v="New York City"/>
    <x v="15"/>
    <n v="10024"/>
    <x v="3"/>
    <s v="FUR-BO-10002613"/>
    <x v="0"/>
    <x v="0"/>
    <s v="Atlantic Metals Mobile 4-Shelf Bookcases, Custom Colors"/>
    <n v="449.56800000000004"/>
    <n v="2"/>
    <n v="0.2"/>
    <n v="56.195999999999955"/>
  </r>
  <r>
    <n v="7338"/>
    <x v="3650"/>
    <x v="3"/>
    <x v="296"/>
    <d v="2014-09-24T00:00:00"/>
    <s v="First Class"/>
    <s v="BM-11575"/>
    <s v="Brendan Murry"/>
    <x v="1"/>
    <x v="0"/>
    <s v="Los Angeles"/>
    <x v="1"/>
    <n v="90045"/>
    <x v="1"/>
    <s v="OFF-ST-10004950"/>
    <x v="1"/>
    <x v="4"/>
    <s v="Tenex Personal Filing Tote With Secure Closure Lid, Black/Frost"/>
    <n v="15.51"/>
    <n v="1"/>
    <n v="0"/>
    <n v="3.8774999999999995"/>
  </r>
  <r>
    <n v="7339"/>
    <x v="3651"/>
    <x v="2"/>
    <x v="414"/>
    <d v="2011-12-23T00:00:00"/>
    <s v="Second Class"/>
    <s v="SM-20950"/>
    <s v="Suzanne McNair"/>
    <x v="1"/>
    <x v="0"/>
    <s v="New York City"/>
    <x v="15"/>
    <n v="10035"/>
    <x v="3"/>
    <s v="FUR-CH-10004875"/>
    <x v="0"/>
    <x v="1"/>
    <s v="Harbour Creations 67200 Series Stacking Chairs"/>
    <n v="192.18600000000004"/>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599999999997"/>
  </r>
  <r>
    <n v="7342"/>
    <x v="3653"/>
    <x v="2"/>
    <x v="711"/>
    <d v="2011-08-01T00:00:00"/>
    <s v="Standard Class"/>
    <s v="SG-20470"/>
    <s v="Sheri Gordon"/>
    <x v="0"/>
    <x v="0"/>
    <s v="Atlanta"/>
    <x v="32"/>
    <n v="30318"/>
    <x v="0"/>
    <s v="OFF-LA-10002762"/>
    <x v="1"/>
    <x v="2"/>
    <s v="Avery 485"/>
    <n v="162.88999999999999"/>
    <n v="13"/>
    <n v="0"/>
    <n v="76.558299999999988"/>
  </r>
  <r>
    <n v="7343"/>
    <x v="3653"/>
    <x v="2"/>
    <x v="711"/>
    <d v="2011-08-01T00:00:00"/>
    <s v="Standard Class"/>
    <s v="SG-20470"/>
    <s v="Sheri Gordon"/>
    <x v="0"/>
    <x v="0"/>
    <s v="Atlanta"/>
    <x v="32"/>
    <n v="30318"/>
    <x v="0"/>
    <s v="FUR-FU-10000719"/>
    <x v="0"/>
    <x v="5"/>
    <s v="DAX Cubicle Frames, 8-1/2 x 11"/>
    <n v="25.71"/>
    <n v="3"/>
    <n v="0"/>
    <n v="9.2556000000000012"/>
  </r>
  <r>
    <n v="7344"/>
    <x v="3654"/>
    <x v="2"/>
    <x v="58"/>
    <d v="2012-01-01T00:00:00"/>
    <s v="Standard Class"/>
    <s v="TB-21520"/>
    <s v="Tracy Blumstein"/>
    <x v="0"/>
    <x v="0"/>
    <s v="New York City"/>
    <x v="15"/>
    <n v="10009"/>
    <x v="3"/>
    <s v="OFF-ST-10000563"/>
    <x v="1"/>
    <x v="4"/>
    <s v="Fellowes Bankers Box Stor/Drawer Steel Plus"/>
    <n v="191.88"/>
    <n v="6"/>
    <n v="0"/>
    <n v="19.188000000000002"/>
  </r>
  <r>
    <n v="7345"/>
    <x v="3655"/>
    <x v="3"/>
    <x v="157"/>
    <d v="2014-12-18T00:00:00"/>
    <s v="Standard Class"/>
    <s v="DV-13045"/>
    <s v="Darrin Van Huff"/>
    <x v="1"/>
    <x v="0"/>
    <s v="Jacksonville"/>
    <x v="2"/>
    <n v="32216"/>
    <x v="0"/>
    <s v="FUR-TA-10004289"/>
    <x v="0"/>
    <x v="3"/>
    <s v="BoxOffice By Design Rectangular and Half-Moon Meeting Room Tables"/>
    <n v="721.87500000000011"/>
    <n v="6"/>
    <n v="0.45"/>
    <n v="-420"/>
  </r>
  <r>
    <n v="7346"/>
    <x v="3655"/>
    <x v="3"/>
    <x v="157"/>
    <d v="2014-12-18T00:00:00"/>
    <s v="Standard Class"/>
    <s v="DV-13045"/>
    <s v="Darrin Van Huff"/>
    <x v="1"/>
    <x v="0"/>
    <s v="Jacksonville"/>
    <x v="2"/>
    <n v="32216"/>
    <x v="0"/>
    <s v="TEC-PH-10003555"/>
    <x v="2"/>
    <x v="7"/>
    <s v="Motorola HK250 Universal Bluetooth Headset"/>
    <n v="73.567999999999998"/>
    <n v="4"/>
    <n v="0.2"/>
    <n v="-16.552799999999994"/>
  </r>
  <r>
    <n v="7347"/>
    <x v="3655"/>
    <x v="3"/>
    <x v="157"/>
    <d v="2014-12-18T00:00:00"/>
    <s v="Standard Class"/>
    <s v="DV-13045"/>
    <s v="Darrin Van Huff"/>
    <x v="1"/>
    <x v="0"/>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000000000009"/>
  </r>
  <r>
    <n v="7349"/>
    <x v="3656"/>
    <x v="2"/>
    <x v="223"/>
    <d v="2011-03-07T00:00:00"/>
    <s v="Standard Class"/>
    <s v="SC-20020"/>
    <s v="Sam Craven"/>
    <x v="0"/>
    <x v="0"/>
    <s v="Houston"/>
    <x v="5"/>
    <n v="77095"/>
    <x v="2"/>
    <s v="OFF-AP-10002534"/>
    <x v="1"/>
    <x v="9"/>
    <s v="3.6 Cubic Foot Counter Height Office Refrigerator"/>
    <n v="176.77199999999996"/>
    <n v="3"/>
    <n v="0.8"/>
    <n v="-459.60720000000003"/>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1999999999999"/>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44"/>
  </r>
  <r>
    <n v="7354"/>
    <x v="3660"/>
    <x v="0"/>
    <x v="897"/>
    <d v="2013-09-30T00:00:00"/>
    <s v="Standard Class"/>
    <s v="RD-19660"/>
    <s v="Robert Dilbeck"/>
    <x v="2"/>
    <x v="0"/>
    <s v="Philadelphia"/>
    <x v="9"/>
    <n v="19134"/>
    <x v="3"/>
    <s v="OFF-LA-10004484"/>
    <x v="1"/>
    <x v="2"/>
    <s v="Avery 476"/>
    <n v="16.520000000000003"/>
    <n v="5"/>
    <n v="0.2"/>
    <n v="5.368999999999998"/>
  </r>
  <r>
    <n v="7355"/>
    <x v="3661"/>
    <x v="3"/>
    <x v="695"/>
    <d v="2014-02-14T00:00:00"/>
    <s v="Standard Class"/>
    <s v="SN-20560"/>
    <s v="Skye Norling"/>
    <x v="2"/>
    <x v="0"/>
    <s v="San Francisco"/>
    <x v="1"/>
    <n v="94109"/>
    <x v="1"/>
    <s v="OFF-PA-10001593"/>
    <x v="1"/>
    <x v="10"/>
    <s v="Xerox 1947"/>
    <n v="29.900000000000002"/>
    <n v="5"/>
    <n v="0"/>
    <n v="13.454999999999998"/>
  </r>
  <r>
    <n v="7356"/>
    <x v="3662"/>
    <x v="1"/>
    <x v="620"/>
    <d v="2013-01-02T00:00:00"/>
    <s v="Second Class"/>
    <s v="AH-10690"/>
    <s v="Anna Häberlin"/>
    <x v="1"/>
    <x v="0"/>
    <s v="Detroit"/>
    <x v="12"/>
    <n v="48205"/>
    <x v="2"/>
    <s v="OFF-BI-10004139"/>
    <x v="1"/>
    <x v="8"/>
    <s v="Fellowes Presentation Covers for Comb Binding Machines"/>
    <n v="116.4"/>
    <n v="8"/>
    <n v="0"/>
    <n v="52.379999999999995"/>
  </r>
  <r>
    <n v="7357"/>
    <x v="3663"/>
    <x v="0"/>
    <x v="790"/>
    <d v="2013-10-15T00:00:00"/>
    <s v="Standard Class"/>
    <s v="MZ-17335"/>
    <s v="Maria Zettner"/>
    <x v="2"/>
    <x v="0"/>
    <s v="Phoenix"/>
    <x v="16"/>
    <n v="85023"/>
    <x v="1"/>
    <s v="OFF-AR-10001315"/>
    <x v="1"/>
    <x v="6"/>
    <s v="Newell 310"/>
    <n v="1.4080000000000001"/>
    <n v="1"/>
    <n v="0.2"/>
    <n v="0.15839999999999993"/>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399999999994"/>
    <n v="6"/>
    <n v="0.4"/>
    <n v="-50.392799999999994"/>
  </r>
  <r>
    <n v="7360"/>
    <x v="3664"/>
    <x v="2"/>
    <x v="125"/>
    <d v="2012-01-03T00:00:00"/>
    <s v="Second Class"/>
    <s v="AR-10345"/>
    <s v="Alex Russell"/>
    <x v="1"/>
    <x v="0"/>
    <s v="Philadelphia"/>
    <x v="9"/>
    <n v="19143"/>
    <x v="3"/>
    <s v="FUR-TA-10004575"/>
    <x v="0"/>
    <x v="3"/>
    <s v="Hon 5100 Series Wood Tables"/>
    <n v="523.76400000000001"/>
    <n v="3"/>
    <n v="0.4"/>
    <n v="-192.04680000000008"/>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00000000003"/>
    <n v="3"/>
    <n v="0.2"/>
    <n v="-36.441000000000031"/>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21"/>
  </r>
  <r>
    <n v="7365"/>
    <x v="3666"/>
    <x v="0"/>
    <x v="85"/>
    <d v="2013-12-05T00:00:00"/>
    <s v="Standard Class"/>
    <s v="DS-13180"/>
    <s v="David Smith"/>
    <x v="1"/>
    <x v="0"/>
    <s v="Philadelphia"/>
    <x v="9"/>
    <n v="19140"/>
    <x v="3"/>
    <s v="OFF-FA-10004076"/>
    <x v="1"/>
    <x v="13"/>
    <s v="Translucent Push Pins by OIC"/>
    <n v="12.672000000000001"/>
    <n v="8"/>
    <n v="0.2"/>
    <n v="2.6927999999999992"/>
  </r>
  <r>
    <n v="7366"/>
    <x v="3666"/>
    <x v="0"/>
    <x v="85"/>
    <d v="2013-12-05T00:00:00"/>
    <s v="Standard Class"/>
    <s v="DS-13180"/>
    <s v="David Smith"/>
    <x v="1"/>
    <x v="0"/>
    <s v="Philadelphia"/>
    <x v="9"/>
    <n v="19140"/>
    <x v="3"/>
    <s v="OFF-BI-10003166"/>
    <x v="1"/>
    <x v="8"/>
    <s v="GBC Plasticlear Binding Covers"/>
    <n v="6.8880000000000017"/>
    <n v="2"/>
    <n v="0.7"/>
    <n v="-5.0511999999999997"/>
  </r>
  <r>
    <n v="7367"/>
    <x v="3666"/>
    <x v="0"/>
    <x v="85"/>
    <d v="2013-12-05T00:00:00"/>
    <s v="Standard Class"/>
    <s v="DS-13180"/>
    <s v="David Smith"/>
    <x v="1"/>
    <x v="0"/>
    <s v="Philadelphia"/>
    <x v="9"/>
    <n v="19140"/>
    <x v="3"/>
    <s v="OFF-ST-10002301"/>
    <x v="1"/>
    <x v="4"/>
    <s v="Tennsco Commercial Shelving"/>
    <n v="32.544000000000004"/>
    <n v="2"/>
    <n v="0.2"/>
    <n v="-7.7292000000000041"/>
  </r>
  <r>
    <n v="7368"/>
    <x v="3666"/>
    <x v="0"/>
    <x v="85"/>
    <d v="2013-12-05T00:00:00"/>
    <s v="Standard Class"/>
    <s v="DS-13180"/>
    <s v="David Smith"/>
    <x v="1"/>
    <x v="0"/>
    <s v="Philadelphia"/>
    <x v="9"/>
    <n v="19140"/>
    <x v="3"/>
    <s v="FUR-CH-10002647"/>
    <x v="0"/>
    <x v="1"/>
    <s v="Situations Contoured Folding Chairs, 4/Set"/>
    <n v="347.80200000000002"/>
    <n v="7"/>
    <n v="0.3"/>
    <n v="-24.842999999999961"/>
  </r>
  <r>
    <n v="7369"/>
    <x v="3667"/>
    <x v="3"/>
    <x v="4"/>
    <d v="2014-04-18T00:00:00"/>
    <s v="First Class"/>
    <s v="BP-11095"/>
    <s v="Bart Pistole"/>
    <x v="1"/>
    <x v="0"/>
    <s v="Miami"/>
    <x v="2"/>
    <n v="33180"/>
    <x v="0"/>
    <s v="OFF-BI-10004654"/>
    <x v="1"/>
    <x v="8"/>
    <s v="VariCap6 Expandable Binder"/>
    <n v="15.570000000000004"/>
    <n v="3"/>
    <n v="0.7"/>
    <n v="-11.936999999999998"/>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199999999996"/>
  </r>
  <r>
    <n v="7373"/>
    <x v="3670"/>
    <x v="3"/>
    <x v="363"/>
    <d v="2014-01-10T00:00:00"/>
    <s v="Second Class"/>
    <s v="JF-15190"/>
    <s v="Jamie Frazer"/>
    <x v="0"/>
    <x v="0"/>
    <s v="Long Beach"/>
    <x v="1"/>
    <n v="90805"/>
    <x v="1"/>
    <s v="OFF-ST-10002301"/>
    <x v="1"/>
    <x v="4"/>
    <s v="Tennsco Commercial Shelving"/>
    <n v="61.019999999999996"/>
    <n v="3"/>
    <n v="0"/>
    <n v="0.61019999999999541"/>
  </r>
  <r>
    <n v="7374"/>
    <x v="3670"/>
    <x v="3"/>
    <x v="363"/>
    <d v="2014-01-10T00:00:00"/>
    <s v="Second Class"/>
    <s v="JF-15190"/>
    <s v="Jamie Frazer"/>
    <x v="0"/>
    <x v="0"/>
    <s v="Long Beach"/>
    <x v="1"/>
    <n v="90805"/>
    <x v="1"/>
    <s v="OFF-SU-10004884"/>
    <x v="1"/>
    <x v="14"/>
    <s v="Acme Galleria Hot Forged Steel Scissors with Colored Handles"/>
    <n v="110.11"/>
    <n v="7"/>
    <n v="0"/>
    <n v="31.931899999999988"/>
  </r>
  <r>
    <n v="7375"/>
    <x v="3670"/>
    <x v="3"/>
    <x v="363"/>
    <d v="2014-01-10T00:00:00"/>
    <s v="Second Class"/>
    <s v="JF-15190"/>
    <s v="Jamie Frazer"/>
    <x v="0"/>
    <x v="0"/>
    <s v="Long Beach"/>
    <x v="1"/>
    <n v="90805"/>
    <x v="1"/>
    <s v="OFF-FA-10003112"/>
    <x v="1"/>
    <x v="13"/>
    <s v="Staples"/>
    <n v="7.89"/>
    <n v="1"/>
    <n v="0"/>
    <n v="3.5504999999999995"/>
  </r>
  <r>
    <n v="7376"/>
    <x v="3671"/>
    <x v="3"/>
    <x v="802"/>
    <d v="2014-08-21T00:00:00"/>
    <s v="Standard Class"/>
    <s v="MK-17905"/>
    <s v="Michael Kennedy"/>
    <x v="1"/>
    <x v="0"/>
    <s v="San Diego"/>
    <x v="1"/>
    <n v="92037"/>
    <x v="1"/>
    <s v="OFF-BI-10000069"/>
    <x v="1"/>
    <x v="8"/>
    <s v="GBC Prepunched Paper, 19-Hole, for Binding Systems, 24-lb"/>
    <n v="36.024000000000001"/>
    <n v="3"/>
    <n v="0.2"/>
    <n v="11.707799999999995"/>
  </r>
  <r>
    <n v="7377"/>
    <x v="3672"/>
    <x v="3"/>
    <x v="808"/>
    <d v="2014-11-06T00:00:00"/>
    <s v="First Class"/>
    <s v="GG-14650"/>
    <s v="Greg Guthrie"/>
    <x v="1"/>
    <x v="0"/>
    <s v="Bloomington"/>
    <x v="10"/>
    <n v="61701"/>
    <x v="2"/>
    <s v="OFF-AR-10001958"/>
    <x v="1"/>
    <x v="6"/>
    <s v="Stanley Bostitch Contemporary Electric Pencil Sharpeners"/>
    <n v="54.336000000000006"/>
    <n v="4"/>
    <n v="0.2"/>
    <n v="5.4336000000000002"/>
  </r>
  <r>
    <n v="7378"/>
    <x v="3673"/>
    <x v="2"/>
    <x v="111"/>
    <d v="2011-09-23T00:00:00"/>
    <s v="Standard Class"/>
    <s v="MC-18130"/>
    <s v="Mike Caudle"/>
    <x v="1"/>
    <x v="0"/>
    <s v="Seattle"/>
    <x v="4"/>
    <n v="98115"/>
    <x v="1"/>
    <s v="OFF-ST-10001321"/>
    <x v="1"/>
    <x v="4"/>
    <s v="Decoflex Hanging Personal Folder File, Blue"/>
    <n v="92.52"/>
    <n v="6"/>
    <n v="0"/>
    <n v="24.980400000000007"/>
  </r>
  <r>
    <n v="7379"/>
    <x v="3674"/>
    <x v="1"/>
    <x v="70"/>
    <d v="2012-05-31T00:00:00"/>
    <s v="Same Day"/>
    <s v="ML-18265"/>
    <s v="Muhammed Lee"/>
    <x v="0"/>
    <x v="0"/>
    <s v="Fayetteville"/>
    <x v="3"/>
    <n v="28314"/>
    <x v="0"/>
    <s v="OFF-AR-10003504"/>
    <x v="1"/>
    <x v="6"/>
    <s v="Newell 347"/>
    <n v="10.272000000000002"/>
    <n v="3"/>
    <n v="0.2"/>
    <n v="1.1555999999999984"/>
  </r>
  <r>
    <n v="7380"/>
    <x v="3675"/>
    <x v="0"/>
    <x v="1160"/>
    <d v="2013-09-19T00:00:00"/>
    <s v="Standard Class"/>
    <s v="AG-10270"/>
    <s v="Alejandro Grove"/>
    <x v="0"/>
    <x v="0"/>
    <s v="Omaha"/>
    <x v="8"/>
    <n v="68104"/>
    <x v="2"/>
    <s v="OFF-ST-10000419"/>
    <x v="1"/>
    <x v="4"/>
    <s v="Rogers Jumbo File, Granite"/>
    <n v="40.74"/>
    <n v="3"/>
    <n v="0"/>
    <n v="0.4073999999999991"/>
  </r>
  <r>
    <n v="7381"/>
    <x v="3675"/>
    <x v="0"/>
    <x v="1160"/>
    <d v="2013-09-19T00:00:00"/>
    <s v="Standard Class"/>
    <s v="AG-10270"/>
    <s v="Alejandro Grove"/>
    <x v="0"/>
    <x v="0"/>
    <s v="Omaha"/>
    <x v="8"/>
    <n v="68104"/>
    <x v="2"/>
    <s v="OFF-LA-10004559"/>
    <x v="1"/>
    <x v="2"/>
    <s v="Avery 49"/>
    <n v="14.399999999999999"/>
    <n v="5"/>
    <n v="0"/>
    <n v="7.056"/>
  </r>
  <r>
    <n v="7382"/>
    <x v="3675"/>
    <x v="0"/>
    <x v="1160"/>
    <d v="2013-09-19T00:00:00"/>
    <s v="Standard Class"/>
    <s v="AG-10270"/>
    <s v="Alejandro Grove"/>
    <x v="0"/>
    <x v="0"/>
    <s v="Omaha"/>
    <x v="8"/>
    <n v="68104"/>
    <x v="2"/>
    <s v="TEC-PH-10001644"/>
    <x v="2"/>
    <x v="7"/>
    <s v="BlueLounge Milo Smartphone Stand, White/Metallic"/>
    <n v="149.94999999999999"/>
    <n v="5"/>
    <n v="0"/>
    <n v="41.986000000000004"/>
  </r>
  <r>
    <n v="7383"/>
    <x v="3675"/>
    <x v="0"/>
    <x v="1160"/>
    <d v="2013-09-19T00:00:00"/>
    <s v="Standard Class"/>
    <s v="AG-10270"/>
    <s v="Alejandro Grove"/>
    <x v="0"/>
    <x v="0"/>
    <s v="Omaha"/>
    <x v="8"/>
    <n v="68104"/>
    <x v="2"/>
    <s v="OFF-SU-10004782"/>
    <x v="1"/>
    <x v="14"/>
    <s v="Elite 5&quot; Scissors"/>
    <n v="16.899999999999999"/>
    <n v="2"/>
    <n v="0"/>
    <n v="5.0699999999999985"/>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0000000001"/>
  </r>
  <r>
    <n v="7388"/>
    <x v="3675"/>
    <x v="0"/>
    <x v="1160"/>
    <d v="2013-09-19T00:00:00"/>
    <s v="Standard Class"/>
    <s v="AG-10270"/>
    <s v="Alejandro Grove"/>
    <x v="0"/>
    <x v="0"/>
    <s v="Omaha"/>
    <x v="8"/>
    <n v="68104"/>
    <x v="2"/>
    <s v="FUR-FU-10003664"/>
    <x v="0"/>
    <x v="5"/>
    <s v="Electrix Architect's Clamp-On Swing Arm Lamp, Black"/>
    <n v="1336.4399999999998"/>
    <n v="14"/>
    <n v="0"/>
    <n v="387.56759999999986"/>
  </r>
  <r>
    <n v="7389"/>
    <x v="3675"/>
    <x v="0"/>
    <x v="1160"/>
    <d v="2013-09-19T00:00:00"/>
    <s v="Standard Class"/>
    <s v="AG-10270"/>
    <s v="Alejandro Grove"/>
    <x v="0"/>
    <x v="0"/>
    <s v="Omaha"/>
    <x v="8"/>
    <n v="68104"/>
    <x v="2"/>
    <s v="TEC-PH-10004897"/>
    <x v="2"/>
    <x v="7"/>
    <s v="Mediabridge Sport Armband iPhone 5s"/>
    <n v="29.97"/>
    <n v="3"/>
    <n v="0"/>
    <n v="0.29969999999999963"/>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78"/>
  </r>
  <r>
    <n v="7391"/>
    <x v="3676"/>
    <x v="3"/>
    <x v="1161"/>
    <d v="2014-12-04T00:00:00"/>
    <s v="Standard Class"/>
    <s v="TT-21070"/>
    <s v="Ted Trevino"/>
    <x v="0"/>
    <x v="0"/>
    <s v="Chattanooga"/>
    <x v="18"/>
    <n v="37421"/>
    <x v="0"/>
    <s v="FUR-FU-10004017"/>
    <x v="0"/>
    <x v="5"/>
    <s v="Executive Impressions 13&quot; Chairman Wall Clock"/>
    <n v="101.52000000000001"/>
    <n v="5"/>
    <n v="0.2"/>
    <n v="19.034999999999989"/>
  </r>
  <r>
    <n v="7392"/>
    <x v="3677"/>
    <x v="3"/>
    <x v="769"/>
    <d v="2014-12-08T00:00:00"/>
    <s v="Second Class"/>
    <s v="LT-16765"/>
    <s v="Larry Tron"/>
    <x v="0"/>
    <x v="0"/>
    <s v="Fairfield"/>
    <x v="24"/>
    <n v="45014"/>
    <x v="3"/>
    <s v="OFF-PA-10000241"/>
    <x v="1"/>
    <x v="10"/>
    <s v="IBM Multi-Purpose Copy Paper, 8 1/2 x 11&quot;, Case"/>
    <n v="74.352000000000004"/>
    <n v="3"/>
    <n v="0.2"/>
    <n v="23.234999999999992"/>
  </r>
  <r>
    <n v="7393"/>
    <x v="3678"/>
    <x v="3"/>
    <x v="743"/>
    <d v="2014-05-07T00:00:00"/>
    <s v="Standard Class"/>
    <s v="DD-13570"/>
    <s v="Dorothy Dickinson"/>
    <x v="0"/>
    <x v="0"/>
    <s v="Los Angeles"/>
    <x v="1"/>
    <n v="90049"/>
    <x v="1"/>
    <s v="OFF-PA-10003016"/>
    <x v="1"/>
    <x v="10"/>
    <s v="Adams &quot;While You Were Out&quot; Message Pads"/>
    <n v="15.700000000000001"/>
    <n v="5"/>
    <n v="0"/>
    <n v="7.0649999999999995"/>
  </r>
  <r>
    <n v="7394"/>
    <x v="3678"/>
    <x v="3"/>
    <x v="743"/>
    <d v="2014-05-07T00:00:00"/>
    <s v="Standard Class"/>
    <s v="DD-13570"/>
    <s v="Dorothy Dickinson"/>
    <x v="0"/>
    <x v="0"/>
    <s v="Los Angeles"/>
    <x v="1"/>
    <n v="90049"/>
    <x v="1"/>
    <s v="OFF-AR-10001615"/>
    <x v="1"/>
    <x v="6"/>
    <s v="Newell 34"/>
    <n v="59.519999999999996"/>
    <n v="3"/>
    <n v="0"/>
    <n v="15.475200000000001"/>
  </r>
  <r>
    <n v="7395"/>
    <x v="3678"/>
    <x v="3"/>
    <x v="743"/>
    <d v="2014-05-07T00:00:00"/>
    <s v="Standard Class"/>
    <s v="DD-13570"/>
    <s v="Dorothy Dickinson"/>
    <x v="0"/>
    <x v="0"/>
    <s v="Los Angeles"/>
    <x v="1"/>
    <n v="90049"/>
    <x v="1"/>
    <s v="OFF-PA-10002713"/>
    <x v="1"/>
    <x v="10"/>
    <s v="Adams Phone Message Book, 200 Message Capacity, 8 1/16” x 11”"/>
    <n v="34.4"/>
    <n v="5"/>
    <n v="0"/>
    <n v="15.823999999999998"/>
  </r>
  <r>
    <n v="7396"/>
    <x v="3679"/>
    <x v="0"/>
    <x v="591"/>
    <d v="2013-12-31T00:00:00"/>
    <s v="Standard Class"/>
    <s v="DB-12970"/>
    <s v="Darren Budd"/>
    <x v="1"/>
    <x v="0"/>
    <s v="New York City"/>
    <x v="15"/>
    <n v="10024"/>
    <x v="3"/>
    <s v="FUR-TA-10002958"/>
    <x v="0"/>
    <x v="3"/>
    <s v="Bevis Oval Conference Table, Walnut"/>
    <n v="313.17599999999999"/>
    <n v="2"/>
    <n v="0.4"/>
    <n v="-120.05080000000007"/>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13"/>
    <n v="6"/>
    <n v="0.2"/>
    <n v="59.655599999999993"/>
  </r>
  <r>
    <n v="7399"/>
    <x v="3681"/>
    <x v="2"/>
    <x v="136"/>
    <d v="2011-07-15T00:00:00"/>
    <s v="Second Class"/>
    <s v="ME-17725"/>
    <s v="Max Engle"/>
    <x v="0"/>
    <x v="0"/>
    <s v="Chicago"/>
    <x v="10"/>
    <n v="60610"/>
    <x v="2"/>
    <s v="OFF-PA-10001526"/>
    <x v="1"/>
    <x v="10"/>
    <s v="Xerox 1949"/>
    <n v="35.856000000000002"/>
    <n v="9"/>
    <n v="0.2"/>
    <n v="12.997800000000003"/>
  </r>
  <r>
    <n v="7400"/>
    <x v="3681"/>
    <x v="2"/>
    <x v="136"/>
    <d v="2011-07-15T00:00:00"/>
    <s v="Second Class"/>
    <s v="ME-17725"/>
    <s v="Max Engle"/>
    <x v="0"/>
    <x v="0"/>
    <s v="Chicago"/>
    <x v="10"/>
    <n v="60610"/>
    <x v="2"/>
    <s v="TEC-AC-10002857"/>
    <x v="2"/>
    <x v="11"/>
    <s v="Verbatim 25 GB 6x Blu-ray Single Layer Recordable Disc, 1/Pack"/>
    <n v="23.840000000000003"/>
    <n v="4"/>
    <n v="0.2"/>
    <n v="3.2779999999999987"/>
  </r>
  <r>
    <n v="7401"/>
    <x v="3682"/>
    <x v="0"/>
    <x v="162"/>
    <d v="2013-09-14T00:00:00"/>
    <s v="Standard Class"/>
    <s v="TR-21325"/>
    <s v="Toby Ritter"/>
    <x v="0"/>
    <x v="0"/>
    <s v="Seattle"/>
    <x v="4"/>
    <n v="98103"/>
    <x v="1"/>
    <s v="FUR-FU-10003039"/>
    <x v="0"/>
    <x v="5"/>
    <s v="Howard Miller 11-1/2&quot; Diameter Grantwood Wall Clock"/>
    <n v="43.13"/>
    <n v="1"/>
    <n v="0"/>
    <n v="14.664200000000001"/>
  </r>
  <r>
    <n v="7402"/>
    <x v="3682"/>
    <x v="0"/>
    <x v="162"/>
    <d v="2013-09-14T00:00:00"/>
    <s v="Standard Class"/>
    <s v="TR-21325"/>
    <s v="Toby Ritter"/>
    <x v="0"/>
    <x v="0"/>
    <s v="Seattle"/>
    <x v="4"/>
    <n v="98103"/>
    <x v="1"/>
    <s v="OFF-PA-10002615"/>
    <x v="1"/>
    <x v="10"/>
    <s v="Ampad Gold Fibre Wirebound Steno Books, 6&quot; x 9&quot;, Gregg Ruled"/>
    <n v="30.87"/>
    <n v="7"/>
    <n v="0"/>
    <n v="14.200199999999999"/>
  </r>
  <r>
    <n v="7403"/>
    <x v="3683"/>
    <x v="3"/>
    <x v="634"/>
    <d v="2014-08-11T00:00:00"/>
    <s v="Standard Class"/>
    <s v="SH-20395"/>
    <s v="Shahid Hopkins"/>
    <x v="0"/>
    <x v="0"/>
    <s v="New York City"/>
    <x v="15"/>
    <n v="10011"/>
    <x v="3"/>
    <s v="OFF-SU-10002573"/>
    <x v="1"/>
    <x v="14"/>
    <s v="Acme 10&quot; Easy Grip Assistive Scissors"/>
    <n v="70.12"/>
    <n v="4"/>
    <n v="0"/>
    <n v="21.035999999999994"/>
  </r>
  <r>
    <n v="7404"/>
    <x v="3684"/>
    <x v="1"/>
    <x v="263"/>
    <d v="2012-05-19T00:00:00"/>
    <s v="Standard Class"/>
    <s v="CB-12535"/>
    <s v="Claudia Bergmann"/>
    <x v="1"/>
    <x v="0"/>
    <s v="Camarillo"/>
    <x v="1"/>
    <n v="93010"/>
    <x v="1"/>
    <s v="FUR-BO-10004015"/>
    <x v="0"/>
    <x v="0"/>
    <s v="Bush Andora Bookcase, Maple/Graphite Gray Finish"/>
    <n v="509.95749999999992"/>
    <n v="5"/>
    <n v="0.15"/>
    <n v="41.996499999999941"/>
  </r>
  <r>
    <n v="7405"/>
    <x v="3684"/>
    <x v="1"/>
    <x v="263"/>
    <d v="2012-05-19T00:00:00"/>
    <s v="Standard Class"/>
    <s v="CB-12535"/>
    <s v="Claudia Bergmann"/>
    <x v="1"/>
    <x v="0"/>
    <s v="Camarillo"/>
    <x v="1"/>
    <n v="93010"/>
    <x v="1"/>
    <s v="FUR-FU-10001979"/>
    <x v="0"/>
    <x v="5"/>
    <s v="Dana Halogen Swing-Arm Architect Lamp"/>
    <n v="122.91"/>
    <n v="3"/>
    <n v="0"/>
    <n v="34.414800000000007"/>
  </r>
  <r>
    <n v="7406"/>
    <x v="3684"/>
    <x v="1"/>
    <x v="263"/>
    <d v="2012-05-19T00:00:00"/>
    <s v="Standard Class"/>
    <s v="CB-12535"/>
    <s v="Claudia Bergmann"/>
    <x v="1"/>
    <x v="0"/>
    <s v="Camarillo"/>
    <x v="1"/>
    <n v="93010"/>
    <x v="1"/>
    <s v="FUR-CH-10003833"/>
    <x v="0"/>
    <x v="1"/>
    <s v="Novimex Fabric Task Chair"/>
    <n v="97.567999999999998"/>
    <n v="2"/>
    <n v="0.2"/>
    <n v="-6.0980000000000025"/>
  </r>
  <r>
    <n v="7407"/>
    <x v="3684"/>
    <x v="1"/>
    <x v="263"/>
    <d v="2012-05-19T00:00:00"/>
    <s v="Standard Class"/>
    <s v="CB-12535"/>
    <s v="Claudia Bergmann"/>
    <x v="1"/>
    <x v="0"/>
    <s v="Camarillo"/>
    <x v="1"/>
    <n v="93010"/>
    <x v="1"/>
    <s v="FUR-CH-10004495"/>
    <x v="0"/>
    <x v="1"/>
    <s v="Global Leather and Oak Executive Chair, Black"/>
    <n v="722.35200000000009"/>
    <n v="3"/>
    <n v="0.2"/>
    <n v="81.264599999999916"/>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89"/>
  </r>
  <r>
    <n v="7410"/>
    <x v="3687"/>
    <x v="2"/>
    <x v="918"/>
    <d v="2011-04-12T00:00:00"/>
    <s v="Standard Class"/>
    <s v="JS-15880"/>
    <s v="John Stevenson"/>
    <x v="0"/>
    <x v="0"/>
    <s v="Toledo"/>
    <x v="24"/>
    <n v="43615"/>
    <x v="3"/>
    <s v="FUR-TA-10004442"/>
    <x v="0"/>
    <x v="3"/>
    <s v="Riverside Furniture Stanwyck Manor Table Series"/>
    <n v="172.11"/>
    <n v="1"/>
    <n v="0.4"/>
    <n v="-94.660500000000013"/>
  </r>
  <r>
    <n v="7411"/>
    <x v="3688"/>
    <x v="2"/>
    <x v="149"/>
    <d v="2011-07-24T00:00:00"/>
    <s v="First Class"/>
    <s v="AG-10270"/>
    <s v="Alejandro Grove"/>
    <x v="0"/>
    <x v="0"/>
    <s v="New York City"/>
    <x v="15"/>
    <n v="10011"/>
    <x v="3"/>
    <s v="TEC-AC-10001314"/>
    <x v="2"/>
    <x v="11"/>
    <s v="Case Logic 2.4GHz Wireless Keyboard"/>
    <n v="99.98"/>
    <n v="2"/>
    <n v="0"/>
    <n v="7.9983999999999895"/>
  </r>
  <r>
    <n v="7412"/>
    <x v="3689"/>
    <x v="3"/>
    <x v="1109"/>
    <d v="2014-06-04T00:00:00"/>
    <s v="Standard Class"/>
    <s v="MG-17890"/>
    <s v="Michael Granlund"/>
    <x v="2"/>
    <x v="0"/>
    <s v="Tigard"/>
    <x v="21"/>
    <n v="97224"/>
    <x v="1"/>
    <s v="TEC-PH-10001619"/>
    <x v="2"/>
    <x v="7"/>
    <s v="LG G3"/>
    <n v="156.79200000000003"/>
    <n v="1"/>
    <n v="0.2"/>
    <n v="17.639099999999985"/>
  </r>
  <r>
    <n v="7413"/>
    <x v="3689"/>
    <x v="3"/>
    <x v="1109"/>
    <d v="2014-06-04T00:00:00"/>
    <s v="Standard Class"/>
    <s v="MG-17890"/>
    <s v="Michael Granlund"/>
    <x v="2"/>
    <x v="0"/>
    <s v="Tigard"/>
    <x v="21"/>
    <n v="97224"/>
    <x v="1"/>
    <s v="TEC-AC-10002323"/>
    <x v="2"/>
    <x v="11"/>
    <s v="SanDisk Ultra 32 GB MicroSDHC Class 10 Memory Card"/>
    <n v="35.360000000000007"/>
    <n v="2"/>
    <n v="0.2"/>
    <n v="-3.0939999999999994"/>
  </r>
  <r>
    <n v="7414"/>
    <x v="3689"/>
    <x v="3"/>
    <x v="1109"/>
    <d v="2014-06-04T00:00:00"/>
    <s v="Standard Class"/>
    <s v="MG-17890"/>
    <s v="Michael Granlund"/>
    <x v="2"/>
    <x v="0"/>
    <s v="Tigard"/>
    <x v="21"/>
    <n v="97224"/>
    <x v="1"/>
    <s v="FUR-FU-10000820"/>
    <x v="0"/>
    <x v="5"/>
    <s v="Tensor Brushed Steel Torchiere Floor Lamp"/>
    <n v="13.591999999999999"/>
    <n v="1"/>
    <n v="0.2"/>
    <n v="-0.33980000000000032"/>
  </r>
  <r>
    <n v="7415"/>
    <x v="3690"/>
    <x v="0"/>
    <x v="69"/>
    <d v="2013-03-16T00:00:00"/>
    <s v="Second Class"/>
    <s v="SC-20770"/>
    <s v="Stewart Carmichael"/>
    <x v="1"/>
    <x v="0"/>
    <s v="Philadelphia"/>
    <x v="9"/>
    <n v="19134"/>
    <x v="3"/>
    <s v="FUR-CH-10004287"/>
    <x v="0"/>
    <x v="1"/>
    <s v="SAFCO Arco Folding Chair"/>
    <n v="386.67999999999995"/>
    <n v="2"/>
    <n v="0.3"/>
    <n v="-5.5240000000000293"/>
  </r>
  <r>
    <n v="7416"/>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x v="0"/>
    <s v="Philadelphia"/>
    <x v="9"/>
    <n v="19134"/>
    <x v="3"/>
    <s v="TEC-PH-10001494"/>
    <x v="2"/>
    <x v="7"/>
    <s v="Polycom CX600 IP Phone VoIP phone"/>
    <n v="539.91"/>
    <n v="3"/>
    <n v="0.4"/>
    <n v="-116.98049999999998"/>
  </r>
  <r>
    <n v="7418"/>
    <x v="3690"/>
    <x v="0"/>
    <x v="69"/>
    <d v="2013-03-16T00:00:00"/>
    <s v="Second Class"/>
    <s v="SC-20770"/>
    <s v="Stewart Carmichael"/>
    <x v="1"/>
    <x v="0"/>
    <s v="Philadelphia"/>
    <x v="9"/>
    <n v="19134"/>
    <x v="3"/>
    <s v="OFF-PA-10004996"/>
    <x v="1"/>
    <x v="10"/>
    <s v="Speediset Carbonless Redi-Letter 7&quot; x 8 1/2&quot;"/>
    <n v="41.240000000000009"/>
    <n v="5"/>
    <n v="0.2"/>
    <n v="13.918499999999998"/>
  </r>
  <r>
    <n v="7419"/>
    <x v="3690"/>
    <x v="0"/>
    <x v="69"/>
    <d v="2013-03-16T00:00:00"/>
    <s v="Second Class"/>
    <s v="SC-20770"/>
    <s v="Stewart Carmichael"/>
    <x v="1"/>
    <x v="0"/>
    <s v="Philadelphia"/>
    <x v="9"/>
    <n v="19134"/>
    <x v="3"/>
    <s v="OFF-BI-10004318"/>
    <x v="1"/>
    <x v="8"/>
    <s v="Ibico EB-19 Dual Function Manual Binding System"/>
    <n v="51.897000000000013"/>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0000000000004"/>
    <n v="5"/>
    <n v="0.7"/>
    <n v="-15.439999999999998"/>
  </r>
  <r>
    <n v="7422"/>
    <x v="3690"/>
    <x v="0"/>
    <x v="69"/>
    <d v="2013-03-16T00:00:00"/>
    <s v="Second Class"/>
    <s v="SC-20770"/>
    <s v="Stewart Carmichael"/>
    <x v="1"/>
    <x v="0"/>
    <s v="Philadelphia"/>
    <x v="9"/>
    <n v="19134"/>
    <x v="3"/>
    <s v="OFF-ST-10003641"/>
    <x v="1"/>
    <x v="4"/>
    <s v="Space Solutions Industrial Galvanized Steel Shelving."/>
    <n v="126.08"/>
    <n v="2"/>
    <n v="0.2"/>
    <n v="-28.367999999999984"/>
  </r>
  <r>
    <n v="7423"/>
    <x v="3690"/>
    <x v="0"/>
    <x v="69"/>
    <d v="2013-03-16T00:00:00"/>
    <s v="Second Class"/>
    <s v="SC-20770"/>
    <s v="Stewart Carmichael"/>
    <x v="1"/>
    <x v="0"/>
    <s v="Philadelphia"/>
    <x v="9"/>
    <n v="19134"/>
    <x v="3"/>
    <s v="TEC-MA-10001148"/>
    <x v="2"/>
    <x v="15"/>
    <s v="Okidata MB491 Multifunction Printer"/>
    <n v="449.1"/>
    <n v="3"/>
    <n v="0.7"/>
    <n v="-643.7099999999998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57"/>
  </r>
  <r>
    <n v="7427"/>
    <x v="3692"/>
    <x v="0"/>
    <x v="674"/>
    <d v="2013-06-28T00:00:00"/>
    <s v="Second Class"/>
    <s v="LC-17140"/>
    <s v="Logan Currie"/>
    <x v="0"/>
    <x v="0"/>
    <s v="Houston"/>
    <x v="5"/>
    <n v="77070"/>
    <x v="2"/>
    <s v="FUR-FU-10003919"/>
    <x v="0"/>
    <x v="5"/>
    <s v="Eldon Executive Woodline II Cherry Finish Desk Accessories"/>
    <n v="32.712000000000003"/>
    <n v="2"/>
    <n v="0.6"/>
    <n v="-26.169599999999996"/>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4000000000005"/>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2000000000011"/>
  </r>
  <r>
    <n v="7433"/>
    <x v="3694"/>
    <x v="2"/>
    <x v="128"/>
    <d v="2011-08-13T00:00:00"/>
    <s v="Standard Class"/>
    <s v="RD-19720"/>
    <s v="Roger Demir"/>
    <x v="0"/>
    <x v="0"/>
    <s v="Phoenix"/>
    <x v="16"/>
    <n v="85023"/>
    <x v="1"/>
    <s v="OFF-FA-10004838"/>
    <x v="1"/>
    <x v="13"/>
    <s v="Super Bands, 12/Pack"/>
    <n v="4.4640000000000004"/>
    <n v="3"/>
    <n v="0.2"/>
    <n v="-0.94859999999999989"/>
  </r>
  <r>
    <n v="7434"/>
    <x v="3694"/>
    <x v="2"/>
    <x v="128"/>
    <d v="2011-08-13T00:00:00"/>
    <s v="Standard Class"/>
    <s v="RD-19720"/>
    <s v="Roger Demir"/>
    <x v="0"/>
    <x v="0"/>
    <s v="Phoenix"/>
    <x v="16"/>
    <n v="85023"/>
    <x v="1"/>
    <s v="OFF-BI-10001097"/>
    <x v="1"/>
    <x v="8"/>
    <s v="Avery Hole Reinforcements"/>
    <n v="9.3450000000000024"/>
    <n v="5"/>
    <n v="0.7"/>
    <n v="-6.5414999999999992"/>
  </r>
  <r>
    <n v="7435"/>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s v="Oxnard"/>
    <x v="1"/>
    <n v="93030"/>
    <x v="1"/>
    <s v="OFF-BI-10003314"/>
    <x v="1"/>
    <x v="8"/>
    <s v="Tuff Stuff Recycled Round Ring Binders"/>
    <n v="23.136000000000003"/>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ö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800000000002"/>
    <n v="2"/>
    <n v="0.2"/>
    <n v="-2.9566000000000088"/>
  </r>
  <r>
    <n v="7442"/>
    <x v="3699"/>
    <x v="1"/>
    <x v="547"/>
    <d v="2012-11-18T00:00:00"/>
    <s v="First Class"/>
    <s v="JG-15805"/>
    <s v="John Grady"/>
    <x v="1"/>
    <x v="0"/>
    <s v="San Diego"/>
    <x v="1"/>
    <n v="92105"/>
    <x v="1"/>
    <s v="OFF-LA-10003148"/>
    <x v="1"/>
    <x v="2"/>
    <s v="Avery 51"/>
    <n v="18.899999999999999"/>
    <n v="3"/>
    <n v="0"/>
    <n v="8.6939999999999991"/>
  </r>
  <r>
    <n v="7443"/>
    <x v="3700"/>
    <x v="2"/>
    <x v="337"/>
    <d v="2011-12-11T00:00:00"/>
    <s v="First Class"/>
    <s v="VP-21760"/>
    <s v="Victoria Pisteka"/>
    <x v="1"/>
    <x v="0"/>
    <s v="Brownsville"/>
    <x v="5"/>
    <n v="78521"/>
    <x v="2"/>
    <s v="OFF-PA-10001804"/>
    <x v="1"/>
    <x v="10"/>
    <s v="Xerox 195"/>
    <n v="10.688000000000001"/>
    <n v="2"/>
    <n v="0.2"/>
    <n v="3.7407999999999997"/>
  </r>
  <r>
    <n v="7444"/>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s v="Chicago"/>
    <x v="10"/>
    <n v="60610"/>
    <x v="2"/>
    <s v="OFF-PA-10001166"/>
    <x v="1"/>
    <x v="10"/>
    <s v="Xerox 2"/>
    <n v="5.1840000000000011"/>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00000000000003"/>
    <n v="1"/>
    <n v="0.6"/>
    <n v="-26.084999999999994"/>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0000000000016"/>
    <n v="5"/>
    <n v="0.2"/>
    <n v="14.449499999999986"/>
  </r>
  <r>
    <n v="7450"/>
    <x v="3703"/>
    <x v="3"/>
    <x v="697"/>
    <d v="2014-09-23T00:00:00"/>
    <s v="Second Class"/>
    <s v="SJ-20125"/>
    <s v="Sanjit Jacobs"/>
    <x v="2"/>
    <x v="0"/>
    <s v="Houston"/>
    <x v="5"/>
    <n v="77036"/>
    <x v="2"/>
    <s v="OFF-AR-10000390"/>
    <x v="1"/>
    <x v="6"/>
    <s v="Newell Chalk Holder"/>
    <n v="9.9120000000000008"/>
    <n v="3"/>
    <n v="0.2"/>
    <n v="3.2213999999999996"/>
  </r>
  <r>
    <n v="7451"/>
    <x v="3703"/>
    <x v="3"/>
    <x v="697"/>
    <d v="2014-09-23T00:00:00"/>
    <s v="Second Class"/>
    <s v="SJ-20125"/>
    <s v="Sanjit Jacobs"/>
    <x v="2"/>
    <x v="0"/>
    <s v="Houston"/>
    <x v="5"/>
    <n v="77036"/>
    <x v="2"/>
    <s v="FUR-CH-10003774"/>
    <x v="0"/>
    <x v="1"/>
    <s v="Global Wood Trimmed Manager's Task Chair, Khaki"/>
    <n v="318.43"/>
    <n v="5"/>
    <n v="0.3"/>
    <n v="-77.333000000000013"/>
  </r>
  <r>
    <n v="7452"/>
    <x v="3703"/>
    <x v="3"/>
    <x v="697"/>
    <d v="2014-09-23T00:00:00"/>
    <s v="Second Class"/>
    <s v="SJ-20125"/>
    <s v="Sanjit Jacobs"/>
    <x v="2"/>
    <x v="0"/>
    <s v="Houston"/>
    <x v="5"/>
    <n v="77036"/>
    <x v="2"/>
    <s v="OFF-BI-10002412"/>
    <x v="1"/>
    <x v="8"/>
    <s v="Wilson Jones “Snap” Scratch Pad Binder Tool for Ring Binders"/>
    <n v="5.7999999999999989"/>
    <n v="5"/>
    <n v="0.8"/>
    <n v="-10.15"/>
  </r>
  <r>
    <n v="7453"/>
    <x v="3703"/>
    <x v="3"/>
    <x v="697"/>
    <d v="2014-09-23T00:00:00"/>
    <s v="Second Class"/>
    <s v="SJ-20125"/>
    <s v="Sanjit Jacobs"/>
    <x v="2"/>
    <x v="0"/>
    <s v="Houston"/>
    <x v="5"/>
    <n v="77036"/>
    <x v="2"/>
    <s v="TEC-PH-10002415"/>
    <x v="2"/>
    <x v="7"/>
    <s v="Polycom VoiceStation 500 Conference phone"/>
    <n v="1415.76"/>
    <n v="6"/>
    <n v="0.2"/>
    <n v="88.48500000000007"/>
  </r>
  <r>
    <n v="7454"/>
    <x v="3704"/>
    <x v="3"/>
    <x v="643"/>
    <d v="2014-07-02T00:00:00"/>
    <s v="Standard Class"/>
    <s v="FM-14380"/>
    <s v="Fred McMath"/>
    <x v="0"/>
    <x v="0"/>
    <s v="Bolingbrook"/>
    <x v="10"/>
    <n v="60440"/>
    <x v="2"/>
    <s v="TEC-PH-10003505"/>
    <x v="2"/>
    <x v="7"/>
    <s v="Geemarc AmpliPOWER60"/>
    <n v="148.47999999999999"/>
    <n v="2"/>
    <n v="0.2"/>
    <n v="16.703999999999986"/>
  </r>
  <r>
    <n v="7455"/>
    <x v="3705"/>
    <x v="0"/>
    <x v="679"/>
    <d v="2013-08-05T00:00:00"/>
    <s v="Standard Class"/>
    <s v="KH-16360"/>
    <s v="Katherine Hughes"/>
    <x v="0"/>
    <x v="0"/>
    <s v="Chicago"/>
    <x v="10"/>
    <n v="60623"/>
    <x v="2"/>
    <s v="OFF-LA-10003663"/>
    <x v="1"/>
    <x v="2"/>
    <s v="Avery 498"/>
    <n v="9.2480000000000011"/>
    <n v="4"/>
    <n v="0.2"/>
    <n v="3.1212"/>
  </r>
  <r>
    <n v="7456"/>
    <x v="3705"/>
    <x v="0"/>
    <x v="679"/>
    <d v="2013-08-05T00:00:00"/>
    <s v="Standard Class"/>
    <s v="KH-16360"/>
    <s v="Katherine Hughes"/>
    <x v="0"/>
    <x v="0"/>
    <s v="Chicago"/>
    <x v="10"/>
    <n v="60623"/>
    <x v="2"/>
    <s v="OFF-ST-10001780"/>
    <x v="1"/>
    <x v="4"/>
    <s v="Tennsco 16-Compartment Lockers with Coat Rack"/>
    <n v="1036.624"/>
    <n v="2"/>
    <n v="0.2"/>
    <n v="51.831200000000024"/>
  </r>
  <r>
    <n v="7457"/>
    <x v="3706"/>
    <x v="1"/>
    <x v="392"/>
    <d v="2012-04-18T00:00:00"/>
    <s v="First Class"/>
    <s v="LL-16840"/>
    <s v="Lauren Leatherbury"/>
    <x v="0"/>
    <x v="0"/>
    <s v="Waynesboro"/>
    <x v="17"/>
    <n v="22980"/>
    <x v="0"/>
    <s v="TEC-PH-10002033"/>
    <x v="2"/>
    <x v="7"/>
    <s v="Konftel 250 Conference phone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599999999989"/>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800000000007"/>
    <n v="4"/>
    <n v="0.2"/>
    <n v="215.98919999999998"/>
  </r>
  <r>
    <n v="7462"/>
    <x v="3707"/>
    <x v="1"/>
    <x v="347"/>
    <d v="2012-04-14T00:00:00"/>
    <s v="Second Class"/>
    <s v="AR-10540"/>
    <s v="Andy Reiter"/>
    <x v="0"/>
    <x v="0"/>
    <s v="Los Angeles"/>
    <x v="1"/>
    <n v="90004"/>
    <x v="1"/>
    <s v="OFF-PA-10003127"/>
    <x v="1"/>
    <x v="10"/>
    <s v="Staples"/>
    <n v="52.76"/>
    <n v="2"/>
    <n v="0"/>
    <n v="24.269599999999997"/>
  </r>
  <r>
    <n v="7463"/>
    <x v="3708"/>
    <x v="1"/>
    <x v="914"/>
    <d v="2012-03-01T00:00:00"/>
    <s v="Second Class"/>
    <s v="NP-18670"/>
    <s v="Nora Paige"/>
    <x v="0"/>
    <x v="0"/>
    <s v="Seattle"/>
    <x v="4"/>
    <n v="98105"/>
    <x v="1"/>
    <s v="TEC-AC-10002076"/>
    <x v="2"/>
    <x v="11"/>
    <s v="Microsoft Natural Keyboard Elite"/>
    <n v="538.92000000000007"/>
    <n v="9"/>
    <n v="0"/>
    <n v="80.837999999999994"/>
  </r>
  <r>
    <n v="7464"/>
    <x v="3709"/>
    <x v="0"/>
    <x v="162"/>
    <d v="2013-09-16T00:00:00"/>
    <s v="Standard Class"/>
    <s v="LP-17095"/>
    <s v="Liz Preis"/>
    <x v="0"/>
    <x v="0"/>
    <s v="Visalia"/>
    <x v="1"/>
    <n v="93277"/>
    <x v="1"/>
    <s v="OFF-AR-10003338"/>
    <x v="1"/>
    <x v="6"/>
    <s v="Eberhard Faber 3 1/2&quot; Golf Pencils"/>
    <n v="14.88"/>
    <n v="2"/>
    <n v="0"/>
    <n v="3.7200000000000006"/>
  </r>
  <r>
    <n v="7465"/>
    <x v="3709"/>
    <x v="0"/>
    <x v="162"/>
    <d v="2013-09-16T00:00:00"/>
    <s v="Standard Class"/>
    <s v="LP-17095"/>
    <s v="Liz Preis"/>
    <x v="0"/>
    <x v="0"/>
    <s v="Visalia"/>
    <x v="1"/>
    <n v="93277"/>
    <x v="1"/>
    <s v="OFF-PA-10004610"/>
    <x v="1"/>
    <x v="10"/>
    <s v="Xerox 1900"/>
    <n v="34.24"/>
    <n v="8"/>
    <n v="0"/>
    <n v="15.407999999999998"/>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äberlin"/>
    <x v="1"/>
    <x v="0"/>
    <s v="Los Angeles"/>
    <x v="1"/>
    <n v="90008"/>
    <x v="1"/>
    <s v="OFF-AP-10001366"/>
    <x v="1"/>
    <x v="9"/>
    <s v="Staples"/>
    <n v="87.84"/>
    <n v="8"/>
    <n v="0"/>
    <n v="23.716800000000006"/>
  </r>
  <r>
    <n v="7468"/>
    <x v="3711"/>
    <x v="3"/>
    <x v="343"/>
    <d v="2014-11-16T00:00:00"/>
    <s v="Second Class"/>
    <s v="TB-21190"/>
    <s v="Thomas Brumley"/>
    <x v="2"/>
    <x v="0"/>
    <s v="Los Angeles"/>
    <x v="1"/>
    <n v="90045"/>
    <x v="1"/>
    <s v="FUR-FU-10001424"/>
    <x v="0"/>
    <x v="5"/>
    <s v="Dax Clear Box Frame"/>
    <n v="34.92"/>
    <n v="4"/>
    <n v="0"/>
    <n v="11.872799999999998"/>
  </r>
  <r>
    <n v="7469"/>
    <x v="3712"/>
    <x v="2"/>
    <x v="1114"/>
    <d v="2011-09-20T00:00:00"/>
    <s v="Standard Class"/>
    <s v="AA-10315"/>
    <s v="Alex Avila"/>
    <x v="0"/>
    <x v="0"/>
    <s v="New York City"/>
    <x v="15"/>
    <n v="10011"/>
    <x v="3"/>
    <s v="OFF-PA-10000349"/>
    <x v="1"/>
    <x v="10"/>
    <s v="Staples"/>
    <n v="14.940000000000001"/>
    <n v="3"/>
    <n v="0"/>
    <n v="7.0218000000000007"/>
  </r>
  <r>
    <n v="7470"/>
    <x v="3712"/>
    <x v="2"/>
    <x v="1114"/>
    <d v="2011-09-20T00:00:00"/>
    <s v="Standard Class"/>
    <s v="AA-10315"/>
    <s v="Alex Avila"/>
    <x v="0"/>
    <x v="0"/>
    <s v="New York City"/>
    <x v="15"/>
    <n v="10011"/>
    <x v="3"/>
    <s v="FUR-FU-10002456"/>
    <x v="0"/>
    <x v="5"/>
    <s v="Master Caster Door Stop, Large Neon Orange"/>
    <n v="14.56"/>
    <n v="2"/>
    <n v="0"/>
    <n v="6.2608000000000015"/>
  </r>
  <r>
    <n v="7471"/>
    <x v="3713"/>
    <x v="1"/>
    <x v="426"/>
    <d v="2012-09-20T00:00:00"/>
    <s v="Standard Class"/>
    <s v="AC-10615"/>
    <s v="Ann Chong"/>
    <x v="1"/>
    <x v="0"/>
    <s v="Philadelphia"/>
    <x v="9"/>
    <n v="19143"/>
    <x v="3"/>
    <s v="OFF-BI-10002609"/>
    <x v="1"/>
    <x v="8"/>
    <s v="Avery Hidden Tab Dividers for Binding Systems"/>
    <n v="3.5760000000000005"/>
    <n v="4"/>
    <n v="0.7"/>
    <n v="-2.8608000000000002"/>
  </r>
  <r>
    <n v="7472"/>
    <x v="3713"/>
    <x v="1"/>
    <x v="426"/>
    <d v="2012-09-20T00:00:00"/>
    <s v="Standard Class"/>
    <s v="AC-10615"/>
    <s v="Ann Chong"/>
    <x v="1"/>
    <x v="0"/>
    <s v="Philadelphia"/>
    <x v="9"/>
    <n v="19143"/>
    <x v="3"/>
    <s v="OFF-ST-10001522"/>
    <x v="1"/>
    <x v="4"/>
    <s v="Gould Plastics 18-Pocket Panel Bin, 34w x 5-1/4d x 20-1/2h"/>
    <n v="147.184"/>
    <n v="2"/>
    <n v="0.2"/>
    <n v="-29.436800000000012"/>
  </r>
  <r>
    <n v="7473"/>
    <x v="3714"/>
    <x v="0"/>
    <x v="949"/>
    <d v="2013-07-04T00:00:00"/>
    <s v="First Class"/>
    <s v="EM-14140"/>
    <s v="Eugene Moren"/>
    <x v="2"/>
    <x v="0"/>
    <s v="Lehi"/>
    <x v="7"/>
    <n v="84043"/>
    <x v="1"/>
    <s v="TEC-CO-10000971"/>
    <x v="2"/>
    <x v="16"/>
    <s v="Hewlett Packard 310 Color Digital Copier"/>
    <n v="1499.95"/>
    <n v="5"/>
    <n v="0"/>
    <n v="449.9849999999999"/>
  </r>
  <r>
    <n v="7474"/>
    <x v="3715"/>
    <x v="0"/>
    <x v="342"/>
    <d v="2013-04-16T00:00:00"/>
    <s v="Standard Class"/>
    <s v="QJ-19255"/>
    <s v="Quincy Jones"/>
    <x v="1"/>
    <x v="0"/>
    <s v="Chicago"/>
    <x v="10"/>
    <n v="60653"/>
    <x v="2"/>
    <s v="OFF-AR-10000034"/>
    <x v="1"/>
    <x v="6"/>
    <s v="BIC Brite Liner Grip Highlighters, Assorted, 5/Pack"/>
    <n v="13.568000000000001"/>
    <n v="4"/>
    <n v="0.2"/>
    <n v="3.2223999999999995"/>
  </r>
  <r>
    <n v="7475"/>
    <x v="3716"/>
    <x v="2"/>
    <x v="1037"/>
    <d v="2011-01-11T00:00:00"/>
    <s v="Standard Class"/>
    <s v="ME-17320"/>
    <s v="Maria Etezadi"/>
    <x v="2"/>
    <x v="0"/>
    <s v="Henderson"/>
    <x v="0"/>
    <n v="42420"/>
    <x v="0"/>
    <s v="FUR-CH-10004063"/>
    <x v="0"/>
    <x v="1"/>
    <s v="Global Deluxe High-Back Manager's Chair"/>
    <n v="2573.8200000000002"/>
    <n v="9"/>
    <n v="0"/>
    <n v="746.40779999999972"/>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000000000005"/>
  </r>
  <r>
    <n v="7478"/>
    <x v="3716"/>
    <x v="2"/>
    <x v="1037"/>
    <d v="2011-01-11T00:00:00"/>
    <s v="Standard Class"/>
    <s v="ME-17320"/>
    <s v="Maria Etezadi"/>
    <x v="2"/>
    <x v="0"/>
    <s v="Henderson"/>
    <x v="0"/>
    <n v="42420"/>
    <x v="0"/>
    <s v="TEC-PH-10004977"/>
    <x v="2"/>
    <x v="7"/>
    <s v="GE 30524EE4"/>
    <n v="391.98"/>
    <n v="2"/>
    <n v="0"/>
    <n v="113.67419999999998"/>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4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09999999999994"/>
  </r>
  <r>
    <n v="7483"/>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x v="3719"/>
    <x v="2"/>
    <x v="534"/>
    <d v="2011-12-17T00:00:00"/>
    <s v="Second Class"/>
    <s v="EB-13705"/>
    <s v="Ed Braxton"/>
    <x v="1"/>
    <x v="0"/>
    <s v="Philadelphia"/>
    <x v="9"/>
    <n v="19140"/>
    <x v="3"/>
    <s v="FUR-CH-10003774"/>
    <x v="0"/>
    <x v="1"/>
    <s v="Global Wood Trimmed Manager's Task Chair, Khaki"/>
    <n v="445.80200000000002"/>
    <n v="7"/>
    <n v="0.3"/>
    <n v="-108.26620000000001"/>
  </r>
  <r>
    <n v="7485"/>
    <x v="3720"/>
    <x v="3"/>
    <x v="116"/>
    <d v="2015-01-03T00:00:00"/>
    <s v="Standard Class"/>
    <s v="CS-12400"/>
    <s v="Christopher Schild"/>
    <x v="2"/>
    <x v="0"/>
    <s v="Fargo"/>
    <x v="46"/>
    <n v="58103"/>
    <x v="2"/>
    <s v="OFF-AR-10004707"/>
    <x v="1"/>
    <x v="6"/>
    <s v="Staples"/>
    <n v="2.48"/>
    <n v="1"/>
    <n v="0"/>
    <n v="0.86799999999999988"/>
  </r>
  <r>
    <n v="7486"/>
    <x v="3720"/>
    <x v="3"/>
    <x v="116"/>
    <d v="2015-01-03T00:00:00"/>
    <s v="Standard Class"/>
    <s v="CS-12400"/>
    <s v="Christopher Schild"/>
    <x v="2"/>
    <x v="0"/>
    <s v="Fargo"/>
    <x v="46"/>
    <n v="58103"/>
    <x v="2"/>
    <s v="OFF-BI-10004040"/>
    <x v="1"/>
    <x v="8"/>
    <s v="Wilson Jones Impact Binders"/>
    <n v="25.9"/>
    <n v="5"/>
    <n v="0"/>
    <n v="12.690999999999999"/>
  </r>
  <r>
    <n v="7487"/>
    <x v="3721"/>
    <x v="1"/>
    <x v="546"/>
    <d v="2012-12-24T00:00:00"/>
    <s v="Second Class"/>
    <s v="PM-19135"/>
    <s v="Peter McVee"/>
    <x v="2"/>
    <x v="0"/>
    <s v="Dover"/>
    <x v="38"/>
    <n v="3820"/>
    <x v="3"/>
    <s v="OFF-PA-10001184"/>
    <x v="1"/>
    <x v="10"/>
    <s v="Xerox 1903"/>
    <n v="29.900000000000002"/>
    <n v="5"/>
    <n v="0"/>
    <n v="14.651"/>
  </r>
  <r>
    <n v="7488"/>
    <x v="3721"/>
    <x v="1"/>
    <x v="546"/>
    <d v="2012-12-24T00:00:00"/>
    <s v="Second Class"/>
    <s v="PM-19135"/>
    <s v="Peter McVee"/>
    <x v="2"/>
    <x v="0"/>
    <s v="Dover"/>
    <x v="38"/>
    <n v="3820"/>
    <x v="3"/>
    <s v="TEC-AC-10004145"/>
    <x v="2"/>
    <x v="11"/>
    <s v="Logitech diNovo Edge Keyboard"/>
    <n v="2249.91"/>
    <n v="9"/>
    <n v="0"/>
    <n v="517.47930000000008"/>
  </r>
  <r>
    <n v="7489"/>
    <x v="3721"/>
    <x v="1"/>
    <x v="546"/>
    <d v="2012-12-24T00:00:00"/>
    <s v="Second Class"/>
    <s v="PM-19135"/>
    <s v="Peter McVee"/>
    <x v="2"/>
    <x v="0"/>
    <s v="Dover"/>
    <x v="38"/>
    <n v="3820"/>
    <x v="3"/>
    <s v="FUR-TA-10003473"/>
    <x v="0"/>
    <x v="3"/>
    <s v="Bretford Rectangular Conference Table Tops"/>
    <n v="1053.164"/>
    <n v="4"/>
    <n v="0.3"/>
    <n v="-105.31639999999993"/>
  </r>
  <r>
    <n v="7490"/>
    <x v="3722"/>
    <x v="3"/>
    <x v="60"/>
    <d v="2014-11-10T00:00:00"/>
    <s v="Standard Class"/>
    <s v="AA-10645"/>
    <s v="Anna Andreadi"/>
    <x v="0"/>
    <x v="0"/>
    <s v="San Diego"/>
    <x v="1"/>
    <n v="92105"/>
    <x v="1"/>
    <s v="OFF-PA-10003172"/>
    <x v="1"/>
    <x v="10"/>
    <s v="Xerox 1996"/>
    <n v="12.96"/>
    <n v="2"/>
    <n v="0"/>
    <n v="6.2208000000000006"/>
  </r>
  <r>
    <n v="7491"/>
    <x v="3723"/>
    <x v="1"/>
    <x v="229"/>
    <d v="2012-09-16T00:00:00"/>
    <s v="Standard Class"/>
    <s v="FA-14230"/>
    <s v="Frank Atkinson"/>
    <x v="1"/>
    <x v="0"/>
    <s v="Los Angeles"/>
    <x v="1"/>
    <n v="90032"/>
    <x v="1"/>
    <s v="FUR-FU-10003799"/>
    <x v="0"/>
    <x v="5"/>
    <s v="Seth Thomas 13 1/2&quot; Wall Clock"/>
    <n v="106.68"/>
    <n v="6"/>
    <n v="0"/>
    <n v="33.070799999999991"/>
  </r>
  <r>
    <n v="7492"/>
    <x v="3724"/>
    <x v="3"/>
    <x v="673"/>
    <d v="2014-11-17T00:00:00"/>
    <s v="Same Day"/>
    <s v="CM-12190"/>
    <s v="Charlotte Melton"/>
    <x v="0"/>
    <x v="0"/>
    <s v="Utica"/>
    <x v="15"/>
    <n v="13501"/>
    <x v="3"/>
    <s v="TEC-PH-10002583"/>
    <x v="2"/>
    <x v="7"/>
    <s v="iOttie HLCRIO102 Car Mount"/>
    <n v="119.94"/>
    <n v="6"/>
    <n v="0"/>
    <n v="5.9969999999999857"/>
  </r>
  <r>
    <n v="7493"/>
    <x v="3725"/>
    <x v="3"/>
    <x v="220"/>
    <d v="2014-09-17T00:00:00"/>
    <s v="Standard Class"/>
    <s v="CC-12475"/>
    <s v="Cindy Chapman"/>
    <x v="0"/>
    <x v="0"/>
    <s v="Houston"/>
    <x v="5"/>
    <n v="77070"/>
    <x v="2"/>
    <s v="OFF-PA-10004239"/>
    <x v="1"/>
    <x v="10"/>
    <s v="Xerox 1953"/>
    <n v="10.272000000000002"/>
    <n v="3"/>
    <n v="0.2"/>
    <n v="3.2099999999999982"/>
  </r>
  <r>
    <n v="7494"/>
    <x v="3725"/>
    <x v="3"/>
    <x v="220"/>
    <d v="2014-09-17T00:00:00"/>
    <s v="Standard Class"/>
    <s v="CC-12475"/>
    <s v="Cindy Chapman"/>
    <x v="0"/>
    <x v="0"/>
    <s v="Houston"/>
    <x v="5"/>
    <n v="77070"/>
    <x v="2"/>
    <s v="FUR-TA-10002855"/>
    <x v="0"/>
    <x v="3"/>
    <s v="Bevis Round Conference Table Top &amp; Single Column Base"/>
    <n v="512.19000000000005"/>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s v="Westminster"/>
    <x v="1"/>
    <n v="92683"/>
    <x v="1"/>
    <s v="OFF-BI-10004022"/>
    <x v="1"/>
    <x v="8"/>
    <s v="Acco Suede Grain Vinyl Round Ring Binder"/>
    <n v="4.4479999999999995"/>
    <n v="2"/>
    <n v="0.2"/>
    <n v="1.4455999999999996"/>
  </r>
  <r>
    <n v="7497"/>
    <x v="3726"/>
    <x v="3"/>
    <x v="1163"/>
    <d v="2014-07-19T00:00:00"/>
    <s v="Standard Class"/>
    <s v="TC-21295"/>
    <s v="Toby Carlisle"/>
    <x v="0"/>
    <x v="0"/>
    <s v="Westminster"/>
    <x v="1"/>
    <n v="92683"/>
    <x v="1"/>
    <s v="FUR-FU-10003601"/>
    <x v="0"/>
    <x v="5"/>
    <s v="Deflect-o RollaMat Studded, Beveled Mat for Medium Pile Carpeting"/>
    <n v="276.69"/>
    <n v="3"/>
    <n v="0"/>
    <n v="49.804199999999994"/>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799999999993"/>
  </r>
  <r>
    <n v="7500"/>
    <x v="3726"/>
    <x v="3"/>
    <x v="1163"/>
    <d v="2014-07-19T00:00:00"/>
    <s v="Standard Class"/>
    <s v="TC-21295"/>
    <s v="Toby Carlisle"/>
    <x v="0"/>
    <x v="0"/>
    <s v="Westminster"/>
    <x v="1"/>
    <n v="92683"/>
    <x v="1"/>
    <s v="FUR-FU-10002960"/>
    <x v="0"/>
    <x v="5"/>
    <s v="Eldon 200 Class Desk Accessories, Burgundy"/>
    <n v="18.84"/>
    <n v="3"/>
    <n v="0"/>
    <n v="7.9128000000000007"/>
  </r>
  <r>
    <n v="7501"/>
    <x v="3726"/>
    <x v="3"/>
    <x v="1163"/>
    <d v="2014-07-19T00:00:00"/>
    <s v="Standard Class"/>
    <s v="TC-21295"/>
    <s v="Toby Carlisle"/>
    <x v="0"/>
    <x v="0"/>
    <s v="Westminster"/>
    <x v="1"/>
    <n v="92683"/>
    <x v="1"/>
    <s v="TEC-AC-10000991"/>
    <x v="2"/>
    <x v="11"/>
    <s v="Sony Micro Vault Click 8 GB USB 2.0 Flash Drive"/>
    <n v="140.97"/>
    <n v="3"/>
    <n v="0"/>
    <n v="19.735800000000005"/>
  </r>
  <r>
    <n v="7502"/>
    <x v="3726"/>
    <x v="3"/>
    <x v="1163"/>
    <d v="2014-07-19T00:00:00"/>
    <s v="Standard Class"/>
    <s v="TC-21295"/>
    <s v="Toby Carlisle"/>
    <x v="0"/>
    <x v="0"/>
    <s v="Westminster"/>
    <x v="1"/>
    <n v="92683"/>
    <x v="1"/>
    <s v="TEC-PH-10004977"/>
    <x v="2"/>
    <x v="7"/>
    <s v="GE 30524EE4"/>
    <n v="470.37600000000009"/>
    <n v="3"/>
    <n v="0.2"/>
    <n v="52.917299999999955"/>
  </r>
  <r>
    <n v="7503"/>
    <x v="3727"/>
    <x v="3"/>
    <x v="983"/>
    <d v="2014-03-31T00:00:00"/>
    <s v="Same Day"/>
    <s v="TB-21400"/>
    <s v="Tom Boeckenhauer"/>
    <x v="0"/>
    <x v="0"/>
    <s v="Los Angeles"/>
    <x v="1"/>
    <n v="90036"/>
    <x v="1"/>
    <s v="OFF-AR-10000817"/>
    <x v="1"/>
    <x v="6"/>
    <s v="Manco Dry-Lighter Erasable Highlighter"/>
    <n v="6.08"/>
    <n v="2"/>
    <n v="0"/>
    <n v="2.0671999999999997"/>
  </r>
  <r>
    <n v="7504"/>
    <x v="3727"/>
    <x v="3"/>
    <x v="983"/>
    <d v="2014-03-31T00:00:00"/>
    <s v="Same Day"/>
    <s v="TB-21400"/>
    <s v="Tom Boeckenhauer"/>
    <x v="0"/>
    <x v="0"/>
    <s v="Los Angeles"/>
    <x v="1"/>
    <n v="90036"/>
    <x v="1"/>
    <s v="TEC-PH-10002447"/>
    <x v="2"/>
    <x v="7"/>
    <s v="AT&amp;T CL83451 4-Handset Telephone"/>
    <n v="164.79200000000003"/>
    <n v="1"/>
    <n v="0.2"/>
    <n v="18.53909999999999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5999999999998"/>
    <n v="4"/>
    <n v="0.8"/>
    <n v="-18.872800000000009"/>
  </r>
  <r>
    <n v="7507"/>
    <x v="3730"/>
    <x v="2"/>
    <x v="981"/>
    <d v="2011-11-06T00:00:00"/>
    <s v="Standard Class"/>
    <s v="SH-20395"/>
    <s v="Shahid Hopkins"/>
    <x v="0"/>
    <x v="0"/>
    <s v="San Francisco"/>
    <x v="1"/>
    <n v="94122"/>
    <x v="1"/>
    <s v="TEC-PH-10001615"/>
    <x v="2"/>
    <x v="7"/>
    <s v="AT&amp;T CL82213"/>
    <n v="46.384"/>
    <n v="2"/>
    <n v="0.2"/>
    <n v="5.2181999999999924"/>
  </r>
  <r>
    <n v="7508"/>
    <x v="3730"/>
    <x v="2"/>
    <x v="981"/>
    <d v="2011-11-06T00:00:00"/>
    <s v="Standard Class"/>
    <s v="SH-20395"/>
    <s v="Shahid Hopkins"/>
    <x v="0"/>
    <x v="0"/>
    <s v="San Francisco"/>
    <x v="1"/>
    <n v="94122"/>
    <x v="1"/>
    <s v="OFF-ST-10003208"/>
    <x v="1"/>
    <x v="4"/>
    <s v="Adjustable Depth Letter/Legal Cart"/>
    <n v="362.92"/>
    <n v="2"/>
    <n v="0"/>
    <n v="105.24679999999995"/>
  </r>
  <r>
    <n v="7509"/>
    <x v="3731"/>
    <x v="3"/>
    <x v="1163"/>
    <d v="2014-07-19T00:00:00"/>
    <s v="Standard Class"/>
    <s v="JL-15835"/>
    <s v="John Lee"/>
    <x v="0"/>
    <x v="0"/>
    <s v="Columbus"/>
    <x v="24"/>
    <n v="43229"/>
    <x v="3"/>
    <s v="OFF-PA-10000605"/>
    <x v="1"/>
    <x v="10"/>
    <s v="Xerox 1950"/>
    <n v="9.2480000000000011"/>
    <n v="2"/>
    <n v="0.2"/>
    <n v="3.3524000000000003"/>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0000000000006"/>
    <n v="5"/>
    <n v="0.2"/>
    <n v="4.6530000000000022"/>
  </r>
  <r>
    <n v="7512"/>
    <x v="3731"/>
    <x v="3"/>
    <x v="1163"/>
    <d v="2014-07-19T00:00:00"/>
    <s v="Standard Class"/>
    <s v="JL-15835"/>
    <s v="John Lee"/>
    <x v="0"/>
    <x v="0"/>
    <s v="Columbus"/>
    <x v="24"/>
    <n v="43229"/>
    <x v="3"/>
    <s v="FUR-FU-10002937"/>
    <x v="0"/>
    <x v="5"/>
    <s v="GE 48&quot; Fluorescent Tube, Cool White Energy Saver, 34 Watts, 30/Box"/>
    <n v="396.92000000000007"/>
    <n v="5"/>
    <n v="0.2"/>
    <n v="148.845"/>
  </r>
  <r>
    <n v="7513"/>
    <x v="3731"/>
    <x v="3"/>
    <x v="1163"/>
    <d v="2014-07-19T00:00:00"/>
    <s v="Standard Class"/>
    <s v="JL-15835"/>
    <s v="John Lee"/>
    <x v="0"/>
    <x v="0"/>
    <s v="Columbus"/>
    <x v="24"/>
    <n v="43229"/>
    <x v="3"/>
    <s v="OFF-ST-10001837"/>
    <x v="1"/>
    <x v="4"/>
    <s v="SAFCO Mobile Desk Side File, Wire Frame"/>
    <n v="239.45599999999999"/>
    <n v="7"/>
    <n v="0.2"/>
    <n v="17.959200000000003"/>
  </r>
  <r>
    <n v="7514"/>
    <x v="3731"/>
    <x v="3"/>
    <x v="1163"/>
    <d v="2014-07-19T00:00:00"/>
    <s v="Standard Class"/>
    <s v="JL-15835"/>
    <s v="John Lee"/>
    <x v="0"/>
    <x v="0"/>
    <s v="Columbus"/>
    <x v="24"/>
    <n v="43229"/>
    <x v="3"/>
    <s v="OFF-AR-10004757"/>
    <x v="1"/>
    <x v="6"/>
    <s v="Crayola Colored Pencils"/>
    <n v="13.120000000000001"/>
    <n v="5"/>
    <n v="0.2"/>
    <n v="2.1319999999999988"/>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89999999999998"/>
    <n v="5"/>
    <n v="0"/>
    <n v="62.32099999999997"/>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1"/>
  </r>
  <r>
    <n v="7519"/>
    <x v="3732"/>
    <x v="3"/>
    <x v="34"/>
    <d v="2014-12-13T00:00:00"/>
    <s v="Second Class"/>
    <s v="JL-15835"/>
    <s v="John Lee"/>
    <x v="0"/>
    <x v="0"/>
    <s v="Richmond"/>
    <x v="0"/>
    <n v="40475"/>
    <x v="0"/>
    <s v="OFF-ST-10004963"/>
    <x v="1"/>
    <x v="4"/>
    <s v="Eldon Gobal File Keepers"/>
    <n v="15.14"/>
    <n v="1"/>
    <n v="0"/>
    <n v="0.60559999999999903"/>
  </r>
  <r>
    <n v="7520"/>
    <x v="3732"/>
    <x v="3"/>
    <x v="34"/>
    <d v="2014-12-13T00:00:00"/>
    <s v="Second Class"/>
    <s v="JL-15835"/>
    <s v="John Lee"/>
    <x v="0"/>
    <x v="0"/>
    <s v="Richmond"/>
    <x v="0"/>
    <n v="40475"/>
    <x v="0"/>
    <s v="OFF-LA-10004409"/>
    <x v="1"/>
    <x v="2"/>
    <s v="Avery 492"/>
    <n v="5.76"/>
    <n v="2"/>
    <n v="0"/>
    <n v="2.6495999999999995"/>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0000000000017"/>
    <n v="2"/>
    <n v="0.7"/>
    <n v="-7.4600000000000009"/>
  </r>
  <r>
    <n v="7523"/>
    <x v="3733"/>
    <x v="0"/>
    <x v="64"/>
    <d v="2013-09-12T00:00:00"/>
    <s v="Standard Class"/>
    <s v="MD-17350"/>
    <s v="Maribeth Dona"/>
    <x v="0"/>
    <x v="0"/>
    <s v="Lancaster"/>
    <x v="24"/>
    <n v="43130"/>
    <x v="3"/>
    <s v="OFF-BI-10001757"/>
    <x v="1"/>
    <x v="8"/>
    <s v="Pressboard Hanging Data Binders for Unburst Sheets"/>
    <n v="8.8560000000000016"/>
    <n v="6"/>
    <n v="0.7"/>
    <n v="-6.4944000000000024"/>
  </r>
  <r>
    <n v="7524"/>
    <x v="3733"/>
    <x v="0"/>
    <x v="64"/>
    <d v="2013-09-12T00:00:00"/>
    <s v="Standard Class"/>
    <s v="MD-17350"/>
    <s v="Maribeth Dona"/>
    <x v="0"/>
    <x v="0"/>
    <s v="Lancaster"/>
    <x v="24"/>
    <n v="43130"/>
    <x v="3"/>
    <s v="FUR-CH-10004477"/>
    <x v="0"/>
    <x v="1"/>
    <s v="Global Push Button Manager's Chair, Indigo"/>
    <n v="85.245999999999995"/>
    <n v="2"/>
    <n v="0.3"/>
    <n v="-1.217800000000004"/>
  </r>
  <r>
    <n v="7525"/>
    <x v="3734"/>
    <x v="2"/>
    <x v="1076"/>
    <d v="2011-09-16T00:00:00"/>
    <s v="Standard Class"/>
    <s v="CL-12565"/>
    <s v="Clay Ludtke"/>
    <x v="0"/>
    <x v="0"/>
    <s v="Gresham"/>
    <x v="21"/>
    <n v="97030"/>
    <x v="1"/>
    <s v="OFF-EN-10003072"/>
    <x v="1"/>
    <x v="12"/>
    <s v="Peel &amp; Seel Envelopes"/>
    <n v="21.728000000000002"/>
    <n v="7"/>
    <n v="0.2"/>
    <n v="7.6047999999999991"/>
  </r>
  <r>
    <n v="7526"/>
    <x v="3734"/>
    <x v="2"/>
    <x v="1076"/>
    <d v="2011-09-16T00:00:00"/>
    <s v="Standard Class"/>
    <s v="CL-12565"/>
    <s v="Clay Ludtke"/>
    <x v="0"/>
    <x v="0"/>
    <s v="Gresham"/>
    <x v="21"/>
    <n v="97030"/>
    <x v="1"/>
    <s v="FUR-CH-10003973"/>
    <x v="0"/>
    <x v="1"/>
    <s v="GuestStacker Chair with Chrome Finish Legs"/>
    <n v="1487.04"/>
    <n v="5"/>
    <n v="0.2"/>
    <n v="148.70400000000006"/>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4"/>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79999999999985"/>
  </r>
  <r>
    <n v="7531"/>
    <x v="3735"/>
    <x v="3"/>
    <x v="986"/>
    <d v="2014-09-27T00:00:00"/>
    <s v="Same Day"/>
    <s v="RA-19885"/>
    <s v="Ruben Ausman"/>
    <x v="1"/>
    <x v="0"/>
    <s v="San Francisco"/>
    <x v="1"/>
    <n v="94109"/>
    <x v="1"/>
    <s v="OFF-BI-10003925"/>
    <x v="1"/>
    <x v="8"/>
    <s v="Fellowes PB300 Plastic Comb Binding Machine"/>
    <n v="931.17600000000016"/>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s v="Longmont"/>
    <x v="22"/>
    <n v="80501"/>
    <x v="1"/>
    <s v="FUR-CH-10004853"/>
    <x v="0"/>
    <x v="1"/>
    <s v="Global Manager's Adjustable Task Chair, Storm"/>
    <n v="483.13599999999997"/>
    <n v="4"/>
    <n v="0.2"/>
    <n v="54.352799999999945"/>
  </r>
  <r>
    <n v="7534"/>
    <x v="3737"/>
    <x v="3"/>
    <x v="906"/>
    <d v="2014-03-02T00:00:00"/>
    <s v="Standard Class"/>
    <s v="SW-20245"/>
    <s v="Scot Wooten"/>
    <x v="0"/>
    <x v="0"/>
    <s v="Greenville"/>
    <x v="3"/>
    <n v="27834"/>
    <x v="0"/>
    <s v="FUR-CH-10002880"/>
    <x v="0"/>
    <x v="1"/>
    <s v="Global High-Back Leather Tilter, Burgundy"/>
    <n v="196.78399999999999"/>
    <n v="2"/>
    <n v="0.2"/>
    <n v="-22.138200000000012"/>
  </r>
  <r>
    <n v="7535"/>
    <x v="3737"/>
    <x v="3"/>
    <x v="906"/>
    <d v="2014-03-02T00:00:00"/>
    <s v="Standard Class"/>
    <s v="SW-20245"/>
    <s v="Scot Wooten"/>
    <x v="0"/>
    <x v="0"/>
    <s v="Greenville"/>
    <x v="3"/>
    <n v="27834"/>
    <x v="0"/>
    <s v="FUR-BO-10004709"/>
    <x v="0"/>
    <x v="0"/>
    <s v="Bush Westfield Collection Bookcases, Medium Cherry Finish"/>
    <n v="231.92000000000002"/>
    <n v="5"/>
    <n v="0.2"/>
    <n v="5.7980000000000018"/>
  </r>
  <r>
    <n v="7536"/>
    <x v="3738"/>
    <x v="3"/>
    <x v="185"/>
    <d v="2014-04-08T00:00:00"/>
    <s v="Standard Class"/>
    <s v="HG-14965"/>
    <s v="Henry Goldwyn"/>
    <x v="1"/>
    <x v="0"/>
    <s v="Los Angeles"/>
    <x v="1"/>
    <n v="90004"/>
    <x v="1"/>
    <s v="OFF-SU-10004231"/>
    <x v="1"/>
    <x v="14"/>
    <s v="Acme Tagit Stainless Steel Antibacterial Scissors"/>
    <n v="29.700000000000003"/>
    <n v="3"/>
    <n v="0"/>
    <n v="8.0190000000000001"/>
  </r>
  <r>
    <n v="7537"/>
    <x v="3739"/>
    <x v="3"/>
    <x v="734"/>
    <d v="2014-12-09T00:00:00"/>
    <s v="Standard Class"/>
    <s v="MV-17485"/>
    <s v="Mark Van Huff"/>
    <x v="0"/>
    <x v="0"/>
    <s v="Houston"/>
    <x v="5"/>
    <n v="77041"/>
    <x v="2"/>
    <s v="FUR-FU-10000820"/>
    <x v="0"/>
    <x v="5"/>
    <s v="Tensor Brushed Steel Torchiere Floor Lamp"/>
    <n v="13.591999999999999"/>
    <n v="2"/>
    <n v="0.6"/>
    <n v="-14.271599999999999"/>
  </r>
  <r>
    <n v="7538"/>
    <x v="3740"/>
    <x v="0"/>
    <x v="317"/>
    <d v="2013-02-22T00:00:00"/>
    <s v="Second Class"/>
    <s v="GT-14710"/>
    <s v="Greg Tran"/>
    <x v="0"/>
    <x v="0"/>
    <s v="San Francisco"/>
    <x v="1"/>
    <n v="94109"/>
    <x v="1"/>
    <s v="OFF-PA-10001736"/>
    <x v="1"/>
    <x v="10"/>
    <s v="Xerox 1880"/>
    <n v="70.88"/>
    <n v="2"/>
    <n v="0"/>
    <n v="33.313599999999994"/>
  </r>
  <r>
    <n v="7539"/>
    <x v="3741"/>
    <x v="3"/>
    <x v="574"/>
    <d v="2014-12-07T00:00:00"/>
    <s v="Standard Class"/>
    <s v="BS-11380"/>
    <s v="Bill Stewart"/>
    <x v="1"/>
    <x v="0"/>
    <s v="Denver"/>
    <x v="22"/>
    <n v="80219"/>
    <x v="1"/>
    <s v="OFF-ST-10003306"/>
    <x v="1"/>
    <x v="4"/>
    <s v="Letter Size Cart"/>
    <n v="114.28800000000001"/>
    <n v="1"/>
    <n v="0.2"/>
    <n v="12.857399999999984"/>
  </r>
  <r>
    <n v="7540"/>
    <x v="3741"/>
    <x v="3"/>
    <x v="574"/>
    <d v="2014-12-07T00:00:00"/>
    <s v="Standard Class"/>
    <s v="BS-11380"/>
    <s v="Bill Stewart"/>
    <x v="1"/>
    <x v="0"/>
    <s v="Denver"/>
    <x v="22"/>
    <n v="80219"/>
    <x v="1"/>
    <s v="OFF-BI-10003707"/>
    <x v="1"/>
    <x v="8"/>
    <s v="Aluminum Screw Posts"/>
    <n v="36.624000000000002"/>
    <n v="8"/>
    <n v="0.7"/>
    <n v="-24.41599999999999"/>
  </r>
  <r>
    <n v="7541"/>
    <x v="3741"/>
    <x v="3"/>
    <x v="574"/>
    <d v="2014-12-07T00:00:00"/>
    <s v="Standard Class"/>
    <s v="BS-11380"/>
    <s v="Bill Stewart"/>
    <x v="1"/>
    <x v="0"/>
    <s v="Denver"/>
    <x v="22"/>
    <n v="80219"/>
    <x v="1"/>
    <s v="FUR-BO-10003546"/>
    <x v="0"/>
    <x v="0"/>
    <s v="Hon 4-Shelf Metal Bookcases"/>
    <n v="242.35200000000003"/>
    <n v="8"/>
    <n v="0.7"/>
    <n v="-363.52799999999991"/>
  </r>
  <r>
    <n v="7542"/>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s v="Denver"/>
    <x v="22"/>
    <n v="80219"/>
    <x v="1"/>
    <s v="FUR-FU-10001488"/>
    <x v="0"/>
    <x v="5"/>
    <s v="Tenex 46&quot; x 60&quot; Computer Anti-Static Chairmat, Rectangular Shaped"/>
    <n v="508.70400000000006"/>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000000000006"/>
    <n v="5"/>
    <n v="0.2"/>
    <n v="68.001000000000033"/>
  </r>
  <r>
    <n v="7546"/>
    <x v="3742"/>
    <x v="2"/>
    <x v="982"/>
    <d v="2011-10-15T00:00:00"/>
    <s v="Standard Class"/>
    <s v="CM-12715"/>
    <s v="Craig Molinari"/>
    <x v="1"/>
    <x v="0"/>
    <s v="Huntsville"/>
    <x v="5"/>
    <n v="77340"/>
    <x v="2"/>
    <s v="TEC-PH-10001128"/>
    <x v="2"/>
    <x v="7"/>
    <s v="Motorola Droid Maxx"/>
    <n v="719.95200000000011"/>
    <n v="6"/>
    <n v="0.2"/>
    <n v="71.995200000000011"/>
  </r>
  <r>
    <n v="7547"/>
    <x v="3742"/>
    <x v="2"/>
    <x v="982"/>
    <d v="2011-10-15T00:00:00"/>
    <s v="Standard Class"/>
    <s v="CM-12715"/>
    <s v="Craig Molinari"/>
    <x v="1"/>
    <x v="0"/>
    <s v="Huntsville"/>
    <x v="5"/>
    <n v="77340"/>
    <x v="2"/>
    <s v="TEC-PH-10004667"/>
    <x v="2"/>
    <x v="7"/>
    <s v="Cisco 8x8 Inc. 6753i IP Business Phone System"/>
    <n v="755.94400000000019"/>
    <n v="7"/>
    <n v="0.2"/>
    <n v="66.145099999999957"/>
  </r>
  <r>
    <n v="7548"/>
    <x v="3742"/>
    <x v="2"/>
    <x v="982"/>
    <d v="2011-10-15T00:00:00"/>
    <s v="Standard Class"/>
    <s v="CM-12715"/>
    <s v="Craig Molinari"/>
    <x v="1"/>
    <x v="0"/>
    <s v="Huntsville"/>
    <x v="5"/>
    <n v="77340"/>
    <x v="2"/>
    <s v="OFF-BI-10004817"/>
    <x v="1"/>
    <x v="8"/>
    <s v="GBC Personal VeloBind Strips"/>
    <n v="11.979999999999997"/>
    <n v="5"/>
    <n v="0.8"/>
    <n v="-19.16800000000001"/>
  </r>
  <r>
    <n v="7549"/>
    <x v="3742"/>
    <x v="2"/>
    <x v="982"/>
    <d v="2011-10-15T00:00:00"/>
    <s v="Standard Class"/>
    <s v="CM-12715"/>
    <s v="Craig Molinari"/>
    <x v="1"/>
    <x v="0"/>
    <s v="Huntsville"/>
    <x v="5"/>
    <n v="77340"/>
    <x v="2"/>
    <s v="OFF-BI-10004140"/>
    <x v="1"/>
    <x v="8"/>
    <s v="Avery Non-Stick Binders"/>
    <n v="0.8979999999999998"/>
    <n v="1"/>
    <n v="0.8"/>
    <n v="-1.5715000000000008"/>
  </r>
  <r>
    <n v="7550"/>
    <x v="3743"/>
    <x v="0"/>
    <x v="64"/>
    <d v="2013-09-08T00:00:00"/>
    <s v="First Class"/>
    <s v="EM-13825"/>
    <s v="Elizabeth Moffitt"/>
    <x v="1"/>
    <x v="0"/>
    <s v="Houston"/>
    <x v="5"/>
    <n v="77036"/>
    <x v="2"/>
    <s v="FUR-FU-10004671"/>
    <x v="0"/>
    <x v="5"/>
    <s v="Executive Impressions 12&quot; Wall Clock"/>
    <n v="21.204000000000004"/>
    <n v="3"/>
    <n v="0.6"/>
    <n v="-11.662199999999999"/>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600000000001"/>
  </r>
  <r>
    <n v="7555"/>
    <x v="3745"/>
    <x v="2"/>
    <x v="1025"/>
    <d v="2011-05-14T00:00:00"/>
    <s v="Second Class"/>
    <s v="AF-10885"/>
    <s v="Art Foster"/>
    <x v="0"/>
    <x v="0"/>
    <s v="Philadelphia"/>
    <x v="9"/>
    <n v="19134"/>
    <x v="3"/>
    <s v="FUR-BO-10004467"/>
    <x v="0"/>
    <x v="0"/>
    <s v="Bestar Classic Bookcase"/>
    <n v="349.96499999999997"/>
    <n v="7"/>
    <n v="0.5"/>
    <n v="-216.97830000000002"/>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799999999991"/>
  </r>
  <r>
    <n v="7558"/>
    <x v="3746"/>
    <x v="3"/>
    <x v="344"/>
    <d v="2014-12-03T00:00:00"/>
    <s v="Standard Class"/>
    <s v="JR-16210"/>
    <s v="Justin Ritter"/>
    <x v="1"/>
    <x v="0"/>
    <s v="Columbus"/>
    <x v="14"/>
    <n v="47201"/>
    <x v="2"/>
    <s v="OFF-BI-10004519"/>
    <x v="1"/>
    <x v="8"/>
    <s v="GBC DocuBind P100 Manual Binding Machine"/>
    <n v="497.93999999999994"/>
    <n v="3"/>
    <n v="0"/>
    <n v="224.07299999999998"/>
  </r>
  <r>
    <n v="7559"/>
    <x v="3747"/>
    <x v="2"/>
    <x v="301"/>
    <d v="2011-11-05T00:00:00"/>
    <s v="Standard Class"/>
    <s v="DL-12925"/>
    <s v="Daniel Lacy"/>
    <x v="0"/>
    <x v="0"/>
    <s v="Long Beach"/>
    <x v="15"/>
    <n v="11561"/>
    <x v="3"/>
    <s v="OFF-AP-10002518"/>
    <x v="1"/>
    <x v="9"/>
    <s v="Kensington 7 Outlet MasterPiece Power Center"/>
    <n v="533.93999999999994"/>
    <n v="3"/>
    <n v="0"/>
    <n v="154.84259999999995"/>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7999999999984"/>
  </r>
  <r>
    <n v="7562"/>
    <x v="3748"/>
    <x v="0"/>
    <x v="945"/>
    <d v="2014-01-02T00:00:00"/>
    <s v="First Class"/>
    <s v="BD-11605"/>
    <s v="Brian Dahlen"/>
    <x v="0"/>
    <x v="0"/>
    <s v="Lancaster"/>
    <x v="9"/>
    <n v="17602"/>
    <x v="3"/>
    <s v="FUR-CH-10000454"/>
    <x v="0"/>
    <x v="1"/>
    <s v="Hon Deluxe Fabric Upholstered Stacking Chairs, Rounded Back"/>
    <n v="170.78599999999997"/>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 MX Performance Wireless Mouse"/>
    <n v="63.824000000000005"/>
    <n v="2"/>
    <n v="0.2"/>
    <n v="13.562599999999998"/>
  </r>
  <r>
    <n v="7565"/>
    <x v="3751"/>
    <x v="0"/>
    <x v="806"/>
    <d v="2013-02-01T00:00:00"/>
    <s v="Second Class"/>
    <s v="TB-21250"/>
    <s v="Tim Brockman"/>
    <x v="0"/>
    <x v="0"/>
    <s v="Seattle"/>
    <x v="4"/>
    <n v="98103"/>
    <x v="1"/>
    <s v="FUR-CH-10001190"/>
    <x v="0"/>
    <x v="1"/>
    <s v="Global Deluxe High-Back Office Chair in Storm"/>
    <n v="435.16800000000006"/>
    <n v="4"/>
    <n v="0.2"/>
    <n v="-59.835600000000042"/>
  </r>
  <r>
    <n v="7566"/>
    <x v="3751"/>
    <x v="0"/>
    <x v="806"/>
    <d v="2013-02-01T00:00:00"/>
    <s v="Second Class"/>
    <s v="TB-21250"/>
    <s v="Tim Brockman"/>
    <x v="0"/>
    <x v="0"/>
    <s v="Seattle"/>
    <x v="4"/>
    <n v="98103"/>
    <x v="1"/>
    <s v="FUR-BO-10000468"/>
    <x v="0"/>
    <x v="0"/>
    <s v="O'Sullivan 2-Shelf Heavy-Duty Bookcases"/>
    <n v="48.58"/>
    <n v="1"/>
    <n v="0"/>
    <n v="7.7728000000000037"/>
  </r>
  <r>
    <n v="7567"/>
    <x v="3752"/>
    <x v="3"/>
    <x v="81"/>
    <d v="2014-04-24T00:00:00"/>
    <s v="First Class"/>
    <s v="KN-16390"/>
    <s v="Katherine Nockton"/>
    <x v="1"/>
    <x v="0"/>
    <s v="Houston"/>
    <x v="5"/>
    <n v="77070"/>
    <x v="2"/>
    <s v="TEC-AC-10001998"/>
    <x v="2"/>
    <x v="11"/>
    <s v="Logitech LS21 Speaker System - PC Multimedia - 2.1-CH - Wired"/>
    <n v="47.975999999999999"/>
    <n v="3"/>
    <n v="0.2"/>
    <n v="8.3957999999999942"/>
  </r>
  <r>
    <n v="7568"/>
    <x v="3752"/>
    <x v="3"/>
    <x v="81"/>
    <d v="2014-04-24T00:00:00"/>
    <s v="First Class"/>
    <s v="KN-16390"/>
    <s v="Katherine Nockton"/>
    <x v="1"/>
    <x v="0"/>
    <s v="Houston"/>
    <x v="5"/>
    <n v="77070"/>
    <x v="2"/>
    <s v="OFF-PA-10001534"/>
    <x v="1"/>
    <x v="10"/>
    <s v="Xerox 230"/>
    <n v="20.736000000000004"/>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399999999998"/>
  </r>
  <r>
    <n v="7571"/>
    <x v="3753"/>
    <x v="2"/>
    <x v="29"/>
    <d v="2011-12-10T00:00:00"/>
    <s v="Standard Class"/>
    <s v="RL-19615"/>
    <s v="Rob Lucas"/>
    <x v="0"/>
    <x v="0"/>
    <s v="Los Angeles"/>
    <x v="1"/>
    <n v="90045"/>
    <x v="1"/>
    <s v="OFF-FA-10002280"/>
    <x v="1"/>
    <x v="13"/>
    <s v="Advantus Plastic Paper Clips"/>
    <n v="15"/>
    <n v="3"/>
    <n v="0"/>
    <n v="7.1999999999999993"/>
  </r>
  <r>
    <n v="7572"/>
    <x v="3754"/>
    <x v="2"/>
    <x v="618"/>
    <d v="2011-10-26T00:00:00"/>
    <s v="Standard Class"/>
    <s v="FH-14275"/>
    <s v="Frank Hawley"/>
    <x v="1"/>
    <x v="0"/>
    <s v="Newport News"/>
    <x v="17"/>
    <n v="23602"/>
    <x v="0"/>
    <s v="OFF-ST-10003479"/>
    <x v="1"/>
    <x v="4"/>
    <s v="Eldon Base for stackable storage shelf, platinum"/>
    <n v="194.7"/>
    <n v="5"/>
    <n v="0"/>
    <n v="9.7349999999999781"/>
  </r>
  <r>
    <n v="7573"/>
    <x v="3754"/>
    <x v="2"/>
    <x v="618"/>
    <d v="2011-10-26T00:00:00"/>
    <s v="Standard Class"/>
    <s v="FH-14275"/>
    <s v="Frank Hawley"/>
    <x v="1"/>
    <x v="0"/>
    <s v="Newport News"/>
    <x v="17"/>
    <n v="23602"/>
    <x v="0"/>
    <s v="FUR-TA-10004607"/>
    <x v="0"/>
    <x v="3"/>
    <s v="Hon 2111 Invitation Series Straight Table"/>
    <n v="591.32000000000005"/>
    <n v="4"/>
    <n v="0"/>
    <n v="112.35079999999999"/>
  </r>
  <r>
    <n v="7574"/>
    <x v="3754"/>
    <x v="2"/>
    <x v="618"/>
    <d v="2011-10-26T00:00:00"/>
    <s v="Standard Class"/>
    <s v="FH-14275"/>
    <s v="Frank Hawley"/>
    <x v="1"/>
    <x v="0"/>
    <s v="Newport News"/>
    <x v="17"/>
    <n v="23602"/>
    <x v="0"/>
    <s v="OFF-AR-10001022"/>
    <x v="1"/>
    <x v="6"/>
    <s v="SANFORD Liquid Accent Tank-Style Highlighters"/>
    <n v="2.84"/>
    <n v="1"/>
    <n v="0"/>
    <n v="0.88039999999999985"/>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76"/>
  </r>
  <r>
    <n v="7577"/>
    <x v="3756"/>
    <x v="2"/>
    <x v="981"/>
    <d v="2011-11-07T00:00:00"/>
    <s v="Second Class"/>
    <s v="SW-20755"/>
    <s v="Steven Ward"/>
    <x v="1"/>
    <x v="0"/>
    <s v="Seattle"/>
    <x v="4"/>
    <n v="98115"/>
    <x v="1"/>
    <s v="TEC-AC-10000023"/>
    <x v="2"/>
    <x v="11"/>
    <s v="Maxell 74 Minute CD-R Spindle, 50/Pack"/>
    <n v="41.94"/>
    <n v="2"/>
    <n v="0"/>
    <n v="15.098399999999998"/>
  </r>
  <r>
    <n v="7578"/>
    <x v="3756"/>
    <x v="2"/>
    <x v="981"/>
    <d v="2011-11-07T00:00:00"/>
    <s v="Second Class"/>
    <s v="SW-20755"/>
    <s v="Steven Ward"/>
    <x v="1"/>
    <x v="0"/>
    <s v="Seattle"/>
    <x v="4"/>
    <n v="98115"/>
    <x v="1"/>
    <s v="TEC-PH-10001750"/>
    <x v="2"/>
    <x v="7"/>
    <s v="Samsung Rugby III"/>
    <n v="52.792000000000002"/>
    <n v="1"/>
    <n v="0.2"/>
    <n v="4.6193000000000026"/>
  </r>
  <r>
    <n v="7579"/>
    <x v="3757"/>
    <x v="0"/>
    <x v="122"/>
    <d v="2013-12-22T00:00:00"/>
    <s v="First Class"/>
    <s v="PN-18775"/>
    <s v="Parhena Norris"/>
    <x v="2"/>
    <x v="0"/>
    <s v="Omaha"/>
    <x v="8"/>
    <n v="68104"/>
    <x v="2"/>
    <s v="FUR-CH-10004997"/>
    <x v="0"/>
    <x v="1"/>
    <s v="Hon Every-Day Series Multi-Task Chairs"/>
    <n v="563.93999999999994"/>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099999999974"/>
  </r>
  <r>
    <n v="7583"/>
    <x v="3760"/>
    <x v="1"/>
    <x v="392"/>
    <d v="2012-04-21T00:00:00"/>
    <s v="Standard Class"/>
    <s v="DM-13345"/>
    <s v="Denise Monton"/>
    <x v="1"/>
    <x v="0"/>
    <s v="New York City"/>
    <x v="15"/>
    <n v="10024"/>
    <x v="3"/>
    <s v="FUR-CH-10003968"/>
    <x v="0"/>
    <x v="1"/>
    <s v="Novimex Turbo Task Chair"/>
    <n v="127.76400000000001"/>
    <n v="2"/>
    <n v="0.1"/>
    <n v="2.8392000000000017"/>
  </r>
  <r>
    <n v="7584"/>
    <x v="3761"/>
    <x v="2"/>
    <x v="90"/>
    <d v="2011-03-25T00:00:00"/>
    <s v="Standard Class"/>
    <s v="KH-16690"/>
    <s v="Kristen Hastings"/>
    <x v="1"/>
    <x v="0"/>
    <s v="Springfield"/>
    <x v="17"/>
    <n v="22153"/>
    <x v="0"/>
    <s v="TEC-PH-10000730"/>
    <x v="2"/>
    <x v="7"/>
    <s v="Samsung Galaxy S4 Active"/>
    <n v="3499.9300000000003"/>
    <n v="7"/>
    <n v="0"/>
    <n v="909.98180000000025"/>
  </r>
  <r>
    <n v="7585"/>
    <x v="3761"/>
    <x v="2"/>
    <x v="90"/>
    <d v="2011-03-25T00:00:00"/>
    <s v="Standard Class"/>
    <s v="KH-16690"/>
    <s v="Kristen Hastings"/>
    <x v="1"/>
    <x v="0"/>
    <s v="Springfield"/>
    <x v="17"/>
    <n v="22153"/>
    <x v="0"/>
    <s v="OFF-LA-10004409"/>
    <x v="1"/>
    <x v="2"/>
    <s v="Avery 492"/>
    <n v="14.399999999999999"/>
    <n v="5"/>
    <n v="0"/>
    <n v="6.6239999999999988"/>
  </r>
  <r>
    <n v="7586"/>
    <x v="3761"/>
    <x v="2"/>
    <x v="90"/>
    <d v="2011-03-25T00:00:00"/>
    <s v="Standard Class"/>
    <s v="KH-16690"/>
    <s v="Kristen Hastings"/>
    <x v="1"/>
    <x v="0"/>
    <s v="Springfield"/>
    <x v="17"/>
    <n v="22153"/>
    <x v="0"/>
    <s v="OFF-PA-10000675"/>
    <x v="1"/>
    <x v="10"/>
    <s v="Xerox 1919"/>
    <n v="122.97"/>
    <n v="3"/>
    <n v="0"/>
    <n v="60.255300000000005"/>
  </r>
  <r>
    <n v="7587"/>
    <x v="3761"/>
    <x v="2"/>
    <x v="90"/>
    <d v="2011-03-25T00:00:00"/>
    <s v="Standard Class"/>
    <s v="KH-16690"/>
    <s v="Kristen Hastings"/>
    <x v="1"/>
    <x v="0"/>
    <s v="Springfield"/>
    <x v="17"/>
    <n v="22153"/>
    <x v="0"/>
    <s v="OFF-AR-10001573"/>
    <x v="1"/>
    <x v="6"/>
    <s v="American Pencil"/>
    <n v="9.32"/>
    <n v="4"/>
    <n v="0"/>
    <n v="2.702799999999999"/>
  </r>
  <r>
    <n v="7588"/>
    <x v="3761"/>
    <x v="2"/>
    <x v="90"/>
    <d v="2011-03-25T00:00:00"/>
    <s v="Standard Class"/>
    <s v="KH-16690"/>
    <s v="Kristen Hastings"/>
    <x v="1"/>
    <x v="0"/>
    <s v="Springfield"/>
    <x v="17"/>
    <n v="22153"/>
    <x v="0"/>
    <s v="OFF-BI-10001597"/>
    <x v="1"/>
    <x v="8"/>
    <s v="Wilson Jones Ledger-Size, Piano-Hinge Binder, 2&quot;, Blue"/>
    <n v="122.94"/>
    <n v="3"/>
    <n v="0"/>
    <n v="59.011199999999988"/>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00000000001"/>
  </r>
  <r>
    <n v="7591"/>
    <x v="3764"/>
    <x v="0"/>
    <x v="64"/>
    <d v="2013-09-10T00:00:00"/>
    <s v="Standard Class"/>
    <s v="DB-13210"/>
    <s v="Dean Braden"/>
    <x v="0"/>
    <x v="0"/>
    <s v="Philadelphia"/>
    <x v="9"/>
    <n v="19134"/>
    <x v="3"/>
    <s v="FUR-FU-10000260"/>
    <x v="0"/>
    <x v="5"/>
    <s v="6&quot; Cubicle Wall Clock, Black"/>
    <n v="58.248000000000005"/>
    <n v="9"/>
    <n v="0.2"/>
    <n v="11.649599999999996"/>
  </r>
  <r>
    <n v="7592"/>
    <x v="3764"/>
    <x v="0"/>
    <x v="64"/>
    <d v="2013-09-10T00:00:00"/>
    <s v="Standard Class"/>
    <s v="DB-13210"/>
    <s v="Dean Braden"/>
    <x v="0"/>
    <x v="0"/>
    <s v="Philadelphia"/>
    <x v="9"/>
    <n v="19134"/>
    <x v="3"/>
    <s v="FUR-CH-10001146"/>
    <x v="0"/>
    <x v="1"/>
    <s v="Global Task Chair, Black"/>
    <n v="71.245999999999995"/>
    <n v="2"/>
    <n v="0.3"/>
    <n v="-19.338199999999993"/>
  </r>
  <r>
    <n v="7593"/>
    <x v="3764"/>
    <x v="0"/>
    <x v="64"/>
    <d v="2013-09-10T00:00:00"/>
    <s v="Standard Class"/>
    <s v="DB-13210"/>
    <s v="Dean Braden"/>
    <x v="0"/>
    <x v="0"/>
    <s v="Philadelphia"/>
    <x v="9"/>
    <n v="19134"/>
    <x v="3"/>
    <s v="OFF-AR-10000896"/>
    <x v="1"/>
    <x v="6"/>
    <s v="Newell 329"/>
    <n v="7.8719999999999999"/>
    <n v="3"/>
    <n v="0.2"/>
    <n v="0.59039999999999937"/>
  </r>
  <r>
    <n v="7594"/>
    <x v="3764"/>
    <x v="0"/>
    <x v="64"/>
    <d v="2013-09-10T00:00:00"/>
    <s v="Standard Class"/>
    <s v="DB-13210"/>
    <s v="Dean Braden"/>
    <x v="0"/>
    <x v="0"/>
    <s v="Philadelphia"/>
    <x v="9"/>
    <n v="19134"/>
    <x v="3"/>
    <s v="FUR-CH-10000309"/>
    <x v="0"/>
    <x v="1"/>
    <s v="Global Comet Stacking Arm Chair"/>
    <n v="887.27099999999984"/>
    <n v="3"/>
    <n v="0.3"/>
    <n v="-63.376499999999965"/>
  </r>
  <r>
    <n v="7595"/>
    <x v="3765"/>
    <x v="3"/>
    <x v="693"/>
    <d v="2014-04-25T00:00:00"/>
    <s v="Standard Class"/>
    <s v="CV-12295"/>
    <s v="Christina VanderZanden"/>
    <x v="0"/>
    <x v="0"/>
    <s v="Detroit"/>
    <x v="12"/>
    <n v="48234"/>
    <x v="2"/>
    <s v="OFF-BI-10001989"/>
    <x v="1"/>
    <x v="8"/>
    <s v="Premium Transparent Presentation Covers by GBC"/>
    <n v="146.86000000000001"/>
    <n v="7"/>
    <n v="0"/>
    <n v="70.492799999999988"/>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6"/>
    <n v="3"/>
    <n v="0.2"/>
    <n v="22.557600000000008"/>
  </r>
  <r>
    <n v="7598"/>
    <x v="3767"/>
    <x v="2"/>
    <x v="328"/>
    <d v="2011-09-22T00:00:00"/>
    <s v="Standard Class"/>
    <s v="JA-15970"/>
    <s v="Joseph Airdo"/>
    <x v="0"/>
    <x v="0"/>
    <s v="Springfield"/>
    <x v="21"/>
    <n v="97477"/>
    <x v="1"/>
    <s v="OFF-AR-10001473"/>
    <x v="1"/>
    <x v="6"/>
    <s v="Newell 313"/>
    <n v="5.2480000000000002"/>
    <n v="2"/>
    <n v="0.2"/>
    <n v="0.45920000000000027"/>
  </r>
  <r>
    <n v="7599"/>
    <x v="3767"/>
    <x v="2"/>
    <x v="328"/>
    <d v="2011-09-22T00:00:00"/>
    <s v="Standard Class"/>
    <s v="JA-15970"/>
    <s v="Joseph Airdo"/>
    <x v="0"/>
    <x v="0"/>
    <s v="Springfield"/>
    <x v="21"/>
    <n v="97477"/>
    <x v="1"/>
    <s v="OFF-AR-10000411"/>
    <x v="1"/>
    <x v="6"/>
    <s v="Boston 16701 Slimline Battery Pencil Sharpener"/>
    <n v="38.256"/>
    <n v="3"/>
    <n v="0.2"/>
    <n v="4.7819999999999947"/>
  </r>
  <r>
    <n v="7600"/>
    <x v="3767"/>
    <x v="2"/>
    <x v="328"/>
    <d v="2011-09-22T00:00:00"/>
    <s v="Standard Class"/>
    <s v="JA-15970"/>
    <s v="Joseph Airdo"/>
    <x v="0"/>
    <x v="0"/>
    <s v="Springfield"/>
    <x v="21"/>
    <n v="97477"/>
    <x v="1"/>
    <s v="OFF-PA-10000246"/>
    <x v="1"/>
    <x v="10"/>
    <s v="Riverleaf Stik-Withit Designer Note Cubes"/>
    <n v="40.24"/>
    <n v="5"/>
    <n v="0.2"/>
    <n v="13.078000000000001"/>
  </r>
  <r>
    <n v="7601"/>
    <x v="3767"/>
    <x v="2"/>
    <x v="328"/>
    <d v="2011-09-22T00:00:00"/>
    <s v="Standard Class"/>
    <s v="JA-15970"/>
    <s v="Joseph Airdo"/>
    <x v="0"/>
    <x v="0"/>
    <s v="Springfield"/>
    <x v="21"/>
    <n v="97477"/>
    <x v="1"/>
    <s v="TEC-MA-10004086"/>
    <x v="2"/>
    <x v="15"/>
    <s v="Plantronics Single Ear Headset"/>
    <n v="29.925000000000001"/>
    <n v="5"/>
    <n v="0.7"/>
    <n v="-21.944999999999993"/>
  </r>
  <r>
    <n v="7602"/>
    <x v="3767"/>
    <x v="2"/>
    <x v="328"/>
    <d v="2011-09-22T00:00:00"/>
    <s v="Standard Class"/>
    <s v="JA-15970"/>
    <s v="Joseph Airdo"/>
    <x v="0"/>
    <x v="0"/>
    <s v="Springfield"/>
    <x v="21"/>
    <n v="97477"/>
    <x v="1"/>
    <s v="OFF-PA-10003039"/>
    <x v="1"/>
    <x v="10"/>
    <s v="Xerox 1960"/>
    <n v="148.70400000000001"/>
    <n v="6"/>
    <n v="0.2"/>
    <n v="46.469999999999985"/>
  </r>
  <r>
    <n v="7603"/>
    <x v="3767"/>
    <x v="2"/>
    <x v="328"/>
    <d v="2011-09-22T00:00:00"/>
    <s v="Standard Class"/>
    <s v="JA-15970"/>
    <s v="Joseph Airdo"/>
    <x v="0"/>
    <x v="0"/>
    <s v="Springfield"/>
    <x v="21"/>
    <n v="97477"/>
    <x v="1"/>
    <s v="TEC-AC-10004633"/>
    <x v="2"/>
    <x v="11"/>
    <s v="Verbatim 25 GB 6x Blu-ray Single Layer Recordable Disc, 3/Pack"/>
    <n v="55.92"/>
    <n v="10"/>
    <n v="0.2"/>
    <n v="16.776000000000007"/>
  </r>
  <r>
    <n v="7604"/>
    <x v="3768"/>
    <x v="0"/>
    <x v="630"/>
    <d v="2013-07-13T00:00:00"/>
    <s v="Standard Class"/>
    <s v="TH-21115"/>
    <s v="Thea Hudgings"/>
    <x v="1"/>
    <x v="0"/>
    <s v="Providence"/>
    <x v="34"/>
    <n v="2908"/>
    <x v="3"/>
    <s v="OFF-PA-10000289"/>
    <x v="1"/>
    <x v="10"/>
    <s v="Xerox 213"/>
    <n v="12.96"/>
    <n v="2"/>
    <n v="0"/>
    <n v="6.2208000000000006"/>
  </r>
  <r>
    <n v="7605"/>
    <x v="3769"/>
    <x v="0"/>
    <x v="1022"/>
    <d v="2013-06-01T00:00:00"/>
    <s v="Standard Class"/>
    <s v="BS-11665"/>
    <s v="Brian Stugart"/>
    <x v="0"/>
    <x v="0"/>
    <s v="Chicago"/>
    <x v="10"/>
    <n v="60623"/>
    <x v="2"/>
    <s v="FUR-FU-10003247"/>
    <x v="0"/>
    <x v="5"/>
    <s v="36X48 HARDFLOOR CHAIRMAT"/>
    <n v="25.176000000000002"/>
    <n v="3"/>
    <n v="0.6"/>
    <n v="-33.358199999999997"/>
  </r>
  <r>
    <n v="7606"/>
    <x v="3769"/>
    <x v="0"/>
    <x v="1022"/>
    <d v="2013-06-01T00:00:00"/>
    <s v="Standard Class"/>
    <s v="BS-11665"/>
    <s v="Brian Stugart"/>
    <x v="0"/>
    <x v="0"/>
    <s v="Chicago"/>
    <x v="10"/>
    <n v="60623"/>
    <x v="2"/>
    <s v="FUR-FU-10002191"/>
    <x v="0"/>
    <x v="5"/>
    <s v="G.E. Halogen Desk Lamp Bulbs"/>
    <n v="5.5840000000000005"/>
    <n v="2"/>
    <n v="0.6"/>
    <n v="-1.6751999999999994"/>
  </r>
  <r>
    <n v="7607"/>
    <x v="3769"/>
    <x v="0"/>
    <x v="1022"/>
    <d v="2013-06-01T00:00:00"/>
    <s v="Standard Class"/>
    <s v="BS-11665"/>
    <s v="Brian Stugart"/>
    <x v="0"/>
    <x v="0"/>
    <s v="Chicago"/>
    <x v="10"/>
    <n v="60623"/>
    <x v="2"/>
    <s v="OFF-ST-10001496"/>
    <x v="1"/>
    <x v="4"/>
    <s v="Standard Rollaway File with Lock"/>
    <n v="1297.3680000000002"/>
    <n v="9"/>
    <n v="0.2"/>
    <n v="97.302599999999984"/>
  </r>
  <r>
    <n v="7608"/>
    <x v="3770"/>
    <x v="3"/>
    <x v="165"/>
    <d v="2014-12-28T00:00:00"/>
    <s v="First Class"/>
    <s v="NS-18505"/>
    <s v="Neola Schneider"/>
    <x v="0"/>
    <x v="0"/>
    <s v="Dallas"/>
    <x v="5"/>
    <n v="75220"/>
    <x v="2"/>
    <s v="OFF-ST-10000585"/>
    <x v="1"/>
    <x v="4"/>
    <s v="Economy Rollaway Files"/>
    <n v="264.32"/>
    <n v="2"/>
    <n v="0.2"/>
    <n v="19.823999999999998"/>
  </r>
  <r>
    <n v="7609"/>
    <x v="3771"/>
    <x v="3"/>
    <x v="898"/>
    <d v="2014-05-08T00:00:00"/>
    <s v="Standard Class"/>
    <s v="MK-18160"/>
    <s v="Mike Kennedy"/>
    <x v="0"/>
    <x v="0"/>
    <s v="San Francisco"/>
    <x v="1"/>
    <n v="94122"/>
    <x v="1"/>
    <s v="OFF-PA-10001166"/>
    <x v="1"/>
    <x v="10"/>
    <s v="Xerox 2"/>
    <n v="25.92"/>
    <n v="4"/>
    <n v="0"/>
    <n v="12.441600000000001"/>
  </r>
  <r>
    <n v="7610"/>
    <x v="3771"/>
    <x v="3"/>
    <x v="898"/>
    <d v="2014-05-08T00:00:00"/>
    <s v="Standard Class"/>
    <s v="MK-18160"/>
    <s v="Mike Kennedy"/>
    <x v="0"/>
    <x v="0"/>
    <s v="San Francisco"/>
    <x v="1"/>
    <n v="94122"/>
    <x v="1"/>
    <s v="OFF-AR-10003651"/>
    <x v="1"/>
    <x v="6"/>
    <s v="Newell 350"/>
    <n v="22.959999999999997"/>
    <n v="7"/>
    <n v="0"/>
    <n v="6.6583999999999968"/>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7999999999999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12"/>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x v="0"/>
    <s v="Watertown"/>
    <x v="15"/>
    <n v="13601"/>
    <x v="3"/>
    <s v="OFF-BI-10003656"/>
    <x v="1"/>
    <x v="8"/>
    <s v="Fellowes PB200 Plastic Comb Binding Machine"/>
    <n v="679.96"/>
    <n v="5"/>
    <n v="0.2"/>
    <n v="220.98699999999997"/>
  </r>
  <r>
    <n v="7619"/>
    <x v="3777"/>
    <x v="3"/>
    <x v="855"/>
    <d v="2014-10-30T00:00:00"/>
    <s v="First Class"/>
    <s v="JM-15655"/>
    <s v="Jim Mitchum"/>
    <x v="1"/>
    <x v="0"/>
    <s v="Los Angeles"/>
    <x v="1"/>
    <n v="90032"/>
    <x v="1"/>
    <s v="FUR-TA-10001539"/>
    <x v="0"/>
    <x v="3"/>
    <s v="Chromcraft Rectangular Conference Tables"/>
    <n v="189.57600000000002"/>
    <n v="1"/>
    <n v="0.2"/>
    <n v="9.4787999999999784"/>
  </r>
  <r>
    <n v="7620"/>
    <x v="3777"/>
    <x v="3"/>
    <x v="855"/>
    <d v="2014-10-30T00:00:00"/>
    <s v="First Class"/>
    <s v="JM-15655"/>
    <s v="Jim Mitchum"/>
    <x v="1"/>
    <x v="0"/>
    <s v="Los Angeles"/>
    <x v="1"/>
    <n v="90032"/>
    <x v="1"/>
    <s v="TEC-PH-10004100"/>
    <x v="2"/>
    <x v="7"/>
    <s v="Griffin GC17055 Auxiliary Audio Cable"/>
    <n v="71.959999999999994"/>
    <n v="5"/>
    <n v="0.2"/>
    <n v="7.1960000000000015"/>
  </r>
  <r>
    <n v="7621"/>
    <x v="3778"/>
    <x v="2"/>
    <x v="641"/>
    <d v="2011-11-29T00:00:00"/>
    <s v="Standard Class"/>
    <s v="RB-19435"/>
    <s v="Richard Bierner"/>
    <x v="0"/>
    <x v="0"/>
    <s v="Los Angeles"/>
    <x v="1"/>
    <n v="90004"/>
    <x v="1"/>
    <s v="TEC-PH-10001580"/>
    <x v="2"/>
    <x v="7"/>
    <s v="Logitech Mobile Speakerphone P710e - speaker phone"/>
    <n v="539.91999999999996"/>
    <n v="5"/>
    <n v="0.2"/>
    <n v="47.242999999999967"/>
  </r>
  <r>
    <n v="7622"/>
    <x v="3778"/>
    <x v="2"/>
    <x v="641"/>
    <d v="2011-11-29T00:00:00"/>
    <s v="Standard Class"/>
    <s v="RB-19435"/>
    <s v="Richard Bierner"/>
    <x v="0"/>
    <x v="0"/>
    <s v="Los Angeles"/>
    <x v="1"/>
    <n v="90004"/>
    <x v="1"/>
    <s v="FUR-CH-10002335"/>
    <x v="0"/>
    <x v="1"/>
    <s v="Hon GuestStacker Chair"/>
    <n v="725.34400000000005"/>
    <n v="4"/>
    <n v="0.2"/>
    <n v="54.400800000000004"/>
  </r>
  <r>
    <n v="7623"/>
    <x v="3778"/>
    <x v="2"/>
    <x v="641"/>
    <d v="2011-11-29T00:00:00"/>
    <s v="Standard Class"/>
    <s v="RB-19435"/>
    <s v="Richard Bierner"/>
    <x v="0"/>
    <x v="0"/>
    <s v="Los Angeles"/>
    <x v="1"/>
    <n v="90004"/>
    <x v="1"/>
    <s v="OFF-AR-10004707"/>
    <x v="1"/>
    <x v="6"/>
    <s v="Staples"/>
    <n v="7.4399999999999995"/>
    <n v="3"/>
    <n v="0"/>
    <n v="2.6039999999999996"/>
  </r>
  <r>
    <n v="7624"/>
    <x v="3779"/>
    <x v="2"/>
    <x v="686"/>
    <d v="2011-07-20T00:00:00"/>
    <s v="Standard Class"/>
    <s v="SS-20515"/>
    <s v="Shirley Schmidt"/>
    <x v="2"/>
    <x v="0"/>
    <s v="Newark"/>
    <x v="13"/>
    <n v="19711"/>
    <x v="3"/>
    <s v="OFF-AP-10000576"/>
    <x v="1"/>
    <x v="9"/>
    <s v="Belkin 7 Outlet SurgeMaster II"/>
    <n v="39.479999999999997"/>
    <n v="1"/>
    <n v="0"/>
    <n v="11.054400000000001"/>
  </r>
  <r>
    <n v="7625"/>
    <x v="3780"/>
    <x v="1"/>
    <x v="293"/>
    <d v="2012-05-27T00:00:00"/>
    <s v="Second Class"/>
    <s v="NM-18445"/>
    <s v="Nathan Mautz"/>
    <x v="2"/>
    <x v="0"/>
    <s v="Detroit"/>
    <x v="12"/>
    <n v="48234"/>
    <x v="2"/>
    <s v="OFF-AP-10001394"/>
    <x v="1"/>
    <x v="9"/>
    <s v="Harmony Air Purifier"/>
    <n v="850.5"/>
    <n v="5"/>
    <n v="0.1"/>
    <n v="245.69999999999993"/>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6"/>
    <n v="6"/>
    <n v="0.2"/>
    <n v="28.492799999999988"/>
  </r>
  <r>
    <n v="7628"/>
    <x v="3781"/>
    <x v="1"/>
    <x v="82"/>
    <d v="2012-11-23T00:00:00"/>
    <s v="Second Class"/>
    <s v="EM-14095"/>
    <s v="Eudokia Martin"/>
    <x v="1"/>
    <x v="0"/>
    <s v="Phoenix"/>
    <x v="16"/>
    <n v="85023"/>
    <x v="1"/>
    <s v="TEC-AC-10002718"/>
    <x v="2"/>
    <x v="11"/>
    <s v="Belkin Standard 104 key USB Keyboard"/>
    <n v="23.344000000000001"/>
    <n v="2"/>
    <n v="0.2"/>
    <n v="-1.4590000000000014"/>
  </r>
  <r>
    <n v="7629"/>
    <x v="3781"/>
    <x v="1"/>
    <x v="82"/>
    <d v="2012-11-23T00:00:00"/>
    <s v="Second Class"/>
    <s v="EM-14095"/>
    <s v="Eudokia Martin"/>
    <x v="1"/>
    <x v="0"/>
    <s v="Phoenix"/>
    <x v="16"/>
    <n v="85023"/>
    <x v="1"/>
    <s v="OFF-LA-10003121"/>
    <x v="1"/>
    <x v="2"/>
    <s v="Avery 506"/>
    <n v="16.520000000000003"/>
    <n v="5"/>
    <n v="0.2"/>
    <n v="5.368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400000000002"/>
    <n v="7"/>
    <n v="0.2"/>
    <n v="88.180399999999977"/>
  </r>
  <r>
    <n v="7632"/>
    <x v="3782"/>
    <x v="2"/>
    <x v="809"/>
    <d v="2011-04-01T00:00:00"/>
    <s v="First Class"/>
    <s v="MP-17470"/>
    <s v="Mark Packer"/>
    <x v="2"/>
    <x v="0"/>
    <s v="Brownsville"/>
    <x v="5"/>
    <n v="78521"/>
    <x v="2"/>
    <s v="FUR-CH-10002304"/>
    <x v="0"/>
    <x v="1"/>
    <s v="Global Stack Chair without Arms, Black"/>
    <n v="127.30199999999999"/>
    <n v="7"/>
    <n v="0.3"/>
    <n v="-9.0929999999999964"/>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0999999999991"/>
  </r>
  <r>
    <n v="7635"/>
    <x v="3783"/>
    <x v="3"/>
    <x v="614"/>
    <d v="2015-01-02T00:00:00"/>
    <s v="Second Class"/>
    <s v="KH-16360"/>
    <s v="Katherine Hughes"/>
    <x v="0"/>
    <x v="0"/>
    <s v="Louisville"/>
    <x v="0"/>
    <n v="40214"/>
    <x v="0"/>
    <s v="OFF-AR-10003696"/>
    <x v="1"/>
    <x v="6"/>
    <s v="Panasonic KP-350BK Electric Pencil Sharpener with Auto Stop"/>
    <n v="34.58"/>
    <n v="1"/>
    <n v="0"/>
    <n v="10.028199999999998"/>
  </r>
  <r>
    <n v="7636"/>
    <x v="3783"/>
    <x v="3"/>
    <x v="614"/>
    <d v="2015-01-02T00:00:00"/>
    <s v="Second Class"/>
    <s v="KH-16360"/>
    <s v="Katherine Hughes"/>
    <x v="0"/>
    <x v="0"/>
    <s v="Louisville"/>
    <x v="0"/>
    <n v="40214"/>
    <x v="0"/>
    <s v="FUR-CH-10004495"/>
    <x v="0"/>
    <x v="1"/>
    <s v="Global Leather and Oak Executive Chair, Black"/>
    <n v="300.98"/>
    <n v="1"/>
    <n v="0"/>
    <n v="87.28419999999997"/>
  </r>
  <r>
    <n v="7637"/>
    <x v="3783"/>
    <x v="3"/>
    <x v="614"/>
    <d v="2015-01-02T00:00:00"/>
    <s v="Second Class"/>
    <s v="KH-16360"/>
    <s v="Katherine Hughes"/>
    <x v="0"/>
    <x v="0"/>
    <s v="Louisville"/>
    <x v="0"/>
    <n v="40214"/>
    <x v="0"/>
    <s v="FUR-CH-10001270"/>
    <x v="0"/>
    <x v="1"/>
    <s v="Harbour Creations Steel Folding Chair"/>
    <n v="258.75"/>
    <n v="3"/>
    <n v="0"/>
    <n v="77.624999999999972"/>
  </r>
  <r>
    <n v="7638"/>
    <x v="3784"/>
    <x v="3"/>
    <x v="580"/>
    <d v="2014-03-09T00:00:00"/>
    <s v="Standard Class"/>
    <s v="DB-13555"/>
    <s v="Dorothy Badders"/>
    <x v="1"/>
    <x v="0"/>
    <s v="Newark"/>
    <x v="13"/>
    <n v="19711"/>
    <x v="3"/>
    <s v="OFF-AR-10001615"/>
    <x v="1"/>
    <x v="6"/>
    <s v="Newell 34"/>
    <n v="59.519999999999996"/>
    <n v="3"/>
    <n v="0"/>
    <n v="15.475200000000001"/>
  </r>
  <r>
    <n v="7639"/>
    <x v="3784"/>
    <x v="3"/>
    <x v="580"/>
    <d v="2014-03-09T00:00:00"/>
    <s v="Standard Class"/>
    <s v="DB-13555"/>
    <s v="Dorothy Badders"/>
    <x v="1"/>
    <x v="0"/>
    <s v="Newark"/>
    <x v="13"/>
    <n v="19711"/>
    <x v="3"/>
    <s v="OFF-EN-10003286"/>
    <x v="1"/>
    <x v="12"/>
    <s v="Staples"/>
    <n v="57.959999999999994"/>
    <n v="7"/>
    <n v="0"/>
    <n v="27.241199999999996"/>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39999999999992"/>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000000000003"/>
    <n v="4"/>
    <n v="0.7"/>
    <n v="-14.920000000000002"/>
  </r>
  <r>
    <n v="7644"/>
    <x v="3785"/>
    <x v="0"/>
    <x v="1099"/>
    <d v="2013-10-08T00:00:00"/>
    <s v="First Class"/>
    <s v="LB-16795"/>
    <s v="Laurel Beltran"/>
    <x v="2"/>
    <x v="0"/>
    <s v="Pueblo"/>
    <x v="22"/>
    <n v="81001"/>
    <x v="1"/>
    <s v="OFF-BI-10002571"/>
    <x v="1"/>
    <x v="8"/>
    <s v="Avery Framed View Binder, EZD Ring (Locking), Navy, 1 1/2&quot;"/>
    <n v="11.976000000000003"/>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259"/>
  </r>
  <r>
    <n v="7646"/>
    <x v="3786"/>
    <x v="1"/>
    <x v="57"/>
    <d v="2012-04-11T00:00:00"/>
    <s v="Standard Class"/>
    <s v="CA-11965"/>
    <s v="Carol Adams"/>
    <x v="1"/>
    <x v="0"/>
    <s v="Los Angeles"/>
    <x v="1"/>
    <n v="90036"/>
    <x v="1"/>
    <s v="FUR-CH-10003973"/>
    <x v="0"/>
    <x v="1"/>
    <s v="GuestStacker Chair with Chrome Finish Legs"/>
    <n v="892.22400000000005"/>
    <n v="3"/>
    <n v="0.2"/>
    <n v="89.222400000000022"/>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20000000002"/>
    <n v="4"/>
    <n v="0.2"/>
    <n v="84.501999999999953"/>
  </r>
  <r>
    <n v="7650"/>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s v="Marion"/>
    <x v="24"/>
    <n v="43302"/>
    <x v="3"/>
    <s v="OFF-EN-10003286"/>
    <x v="1"/>
    <x v="12"/>
    <s v="Staples"/>
    <n v="19.872"/>
    <n v="3"/>
    <n v="0.2"/>
    <n v="6.7067999999999977"/>
  </r>
  <r>
    <n v="7652"/>
    <x v="3790"/>
    <x v="3"/>
    <x v="783"/>
    <d v="2014-08-09T00:00:00"/>
    <s v="First Class"/>
    <s v="CK-12205"/>
    <s v="Chloris Kastensmidt"/>
    <x v="0"/>
    <x v="0"/>
    <s v="Dallas"/>
    <x v="5"/>
    <n v="75081"/>
    <x v="2"/>
    <s v="TEC-AC-10001552"/>
    <x v="2"/>
    <x v="11"/>
    <s v="Logitech K350 2.4Ghz Wireless Keyboard"/>
    <n v="119.44800000000001"/>
    <n v="3"/>
    <n v="0.2"/>
    <n v="-13.437900000000006"/>
  </r>
  <r>
    <n v="7653"/>
    <x v="3790"/>
    <x v="3"/>
    <x v="783"/>
    <d v="2014-08-09T00:00:00"/>
    <s v="First Class"/>
    <s v="CK-12205"/>
    <s v="Chloris Kastensmidt"/>
    <x v="0"/>
    <x v="0"/>
    <s v="Dallas"/>
    <x v="5"/>
    <n v="75081"/>
    <x v="2"/>
    <s v="OFF-ST-10002790"/>
    <x v="1"/>
    <x v="4"/>
    <s v="Safco Industrial Shelving"/>
    <n v="118.16"/>
    <n v="2"/>
    <n v="0.2"/>
    <n v="-25.108999999999988"/>
  </r>
  <r>
    <n v="7654"/>
    <x v="3791"/>
    <x v="1"/>
    <x v="204"/>
    <d v="2012-03-27T00:00:00"/>
    <s v="Standard Class"/>
    <s v="FW-14395"/>
    <s v="Fred Wasserman"/>
    <x v="1"/>
    <x v="0"/>
    <s v="Huntsville"/>
    <x v="19"/>
    <n v="35810"/>
    <x v="0"/>
    <s v="OFF-AR-10003217"/>
    <x v="1"/>
    <x v="6"/>
    <s v="Newell 316"/>
    <n v="19.559999999999999"/>
    <n v="4"/>
    <n v="0"/>
    <n v="5.4768000000000008"/>
  </r>
  <r>
    <n v="7655"/>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x v="0"/>
    <s v="Las Vegas"/>
    <x v="33"/>
    <n v="89115"/>
    <x v="1"/>
    <s v="OFF-PA-10003848"/>
    <x v="1"/>
    <x v="10"/>
    <s v="Xerox 1997"/>
    <n v="25.92"/>
    <n v="4"/>
    <n v="0"/>
    <n v="12.441600000000001"/>
  </r>
  <r>
    <n v="7657"/>
    <x v="3793"/>
    <x v="2"/>
    <x v="1166"/>
    <d v="2011-04-15T00:00:00"/>
    <s v="Same Day"/>
    <s v="PS-18970"/>
    <s v="Paul Stevenson"/>
    <x v="2"/>
    <x v="0"/>
    <s v="Los Angeles"/>
    <x v="1"/>
    <n v="90049"/>
    <x v="1"/>
    <s v="OFF-AP-10000240"/>
    <x v="1"/>
    <x v="9"/>
    <s v="Belkin F9G930V10-GRY 9 Outlet Surge"/>
    <n v="106.96"/>
    <n v="2"/>
    <n v="0"/>
    <n v="31.018399999999986"/>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600000000001"/>
    <n v="4"/>
    <n v="0.7"/>
    <n v="-53.743199999999973"/>
  </r>
  <r>
    <n v="7660"/>
    <x v="3795"/>
    <x v="3"/>
    <x v="702"/>
    <d v="2014-06-06T00:00:00"/>
    <s v="Standard Class"/>
    <s v="CV-12805"/>
    <s v="Cynthia Voltz"/>
    <x v="1"/>
    <x v="0"/>
    <s v="Fremont"/>
    <x v="8"/>
    <n v="68025"/>
    <x v="2"/>
    <s v="OFF-BI-10003676"/>
    <x v="1"/>
    <x v="8"/>
    <s v="GBC Standard Recycled Report Covers, Clear Plastic Sheets"/>
    <n v="53.9"/>
    <n v="5"/>
    <n v="0"/>
    <n v="25.871999999999996"/>
  </r>
  <r>
    <n v="7661"/>
    <x v="3796"/>
    <x v="2"/>
    <x v="1167"/>
    <d v="2011-01-13T00:00:00"/>
    <s v="Standard Class"/>
    <s v="VS-21820"/>
    <s v="Vivek Sundaresam"/>
    <x v="0"/>
    <x v="0"/>
    <s v="Huntsville"/>
    <x v="5"/>
    <n v="77340"/>
    <x v="2"/>
    <s v="FUR-FU-10004864"/>
    <x v="0"/>
    <x v="5"/>
    <s v="Howard Miller 14-1/2&quot; Diameter Chrome Round Wall Clock"/>
    <n v="76.728000000000009"/>
    <n v="3"/>
    <n v="0.6"/>
    <n v="-53.709599999999988"/>
  </r>
  <r>
    <n v="7662"/>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0000000000002"/>
    <n v="5"/>
    <n v="0.2"/>
    <n v="2.7859999999999978"/>
  </r>
  <r>
    <n v="7665"/>
    <x v="3799"/>
    <x v="2"/>
    <x v="68"/>
    <d v="2011-10-26T00:00:00"/>
    <s v="Standard Class"/>
    <s v="NB-18580"/>
    <s v="Nicole Brennan"/>
    <x v="1"/>
    <x v="0"/>
    <s v="Bossier City"/>
    <x v="28"/>
    <n v="71111"/>
    <x v="0"/>
    <s v="FUR-FU-10000193"/>
    <x v="0"/>
    <x v="5"/>
    <s v="Tenex Chairmats For Use with Hard Floors"/>
    <n v="129.91999999999999"/>
    <n v="4"/>
    <n v="0"/>
    <n v="10.393599999999992"/>
  </r>
  <r>
    <n v="7666"/>
    <x v="3800"/>
    <x v="0"/>
    <x v="964"/>
    <d v="2013-10-09T00:00:00"/>
    <s v="Standard Class"/>
    <s v="DR-12940"/>
    <s v="Daniel Raglin"/>
    <x v="2"/>
    <x v="0"/>
    <s v="Providence"/>
    <x v="34"/>
    <n v="2908"/>
    <x v="3"/>
    <s v="OFF-BI-10000977"/>
    <x v="1"/>
    <x v="8"/>
    <s v="Ibico Plastic Spiral Binding Combs"/>
    <n v="30.4"/>
    <n v="1"/>
    <n v="0"/>
    <n v="13.983999999999998"/>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0000000000001"/>
    <n v="3"/>
    <n v="0"/>
    <n v="34.538999999999994"/>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799999999998"/>
  </r>
  <r>
    <n v="7671"/>
    <x v="3801"/>
    <x v="1"/>
    <x v="154"/>
    <d v="2012-11-29T00:00:00"/>
    <s v="Second Class"/>
    <s v="MA-17560"/>
    <s v="Matt Abelman"/>
    <x v="2"/>
    <x v="0"/>
    <s v="Everett"/>
    <x v="31"/>
    <n v="2149"/>
    <x v="3"/>
    <s v="TEC-AC-10003095"/>
    <x v="2"/>
    <x v="11"/>
    <s v="Logitech G35 7.1-Channel Surround Sound Headset"/>
    <n v="259.98"/>
    <n v="2"/>
    <n v="0"/>
    <n v="88.393200000000007"/>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3999999999992"/>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800000000005"/>
  </r>
  <r>
    <n v="7677"/>
    <x v="3803"/>
    <x v="2"/>
    <x v="1169"/>
    <d v="2011-10-08T00:00:00"/>
    <s v="Same Day"/>
    <s v="JG-15115"/>
    <s v="Jack Garza"/>
    <x v="0"/>
    <x v="0"/>
    <s v="Charlotte"/>
    <x v="3"/>
    <n v="28205"/>
    <x v="0"/>
    <s v="TEC-AC-10002331"/>
    <x v="2"/>
    <x v="11"/>
    <s v="Maxell 74 Minute CDR, 10/Pack"/>
    <n v="23.472000000000001"/>
    <n v="3"/>
    <n v="0.2"/>
    <n v="4.9877999999999982"/>
  </r>
  <r>
    <n v="7678"/>
    <x v="3804"/>
    <x v="2"/>
    <x v="520"/>
    <d v="2012-01-07T00:00:00"/>
    <s v="Standard Class"/>
    <s v="KM-16375"/>
    <s v="Katherine Murray"/>
    <x v="2"/>
    <x v="0"/>
    <s v="Providence"/>
    <x v="34"/>
    <n v="2908"/>
    <x v="3"/>
    <s v="OFF-PA-10003228"/>
    <x v="1"/>
    <x v="10"/>
    <s v="Xerox 1917"/>
    <n v="195.64"/>
    <n v="4"/>
    <n v="0"/>
    <n v="91.950799999999987"/>
  </r>
  <r>
    <n v="7679"/>
    <x v="3804"/>
    <x v="2"/>
    <x v="520"/>
    <d v="2012-01-07T00:00:00"/>
    <s v="Standard Class"/>
    <s v="KM-16375"/>
    <s v="Katherine Murray"/>
    <x v="2"/>
    <x v="0"/>
    <s v="Providence"/>
    <x v="34"/>
    <n v="2908"/>
    <x v="3"/>
    <s v="OFF-PA-10002586"/>
    <x v="1"/>
    <x v="10"/>
    <s v="Xerox 1970"/>
    <n v="14.940000000000001"/>
    <n v="3"/>
    <n v="0"/>
    <n v="7.0218000000000007"/>
  </r>
  <r>
    <n v="7680"/>
    <x v="3804"/>
    <x v="2"/>
    <x v="520"/>
    <d v="2012-01-07T00:00:00"/>
    <s v="Standard Class"/>
    <s v="KM-16375"/>
    <s v="Katherine Murray"/>
    <x v="2"/>
    <x v="0"/>
    <s v="Providence"/>
    <x v="34"/>
    <n v="2908"/>
    <x v="3"/>
    <s v="TEC-AC-10002049"/>
    <x v="2"/>
    <x v="11"/>
    <s v="Plantronics Savi W720 Multi-Device Wireless Headset System"/>
    <n v="1687.8"/>
    <n v="4"/>
    <n v="0"/>
    <n v="742.63200000000006"/>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000000000003"/>
  </r>
  <r>
    <n v="7683"/>
    <x v="3805"/>
    <x v="1"/>
    <x v="152"/>
    <d v="2012-05-01T00:00:00"/>
    <s v="First Class"/>
    <s v="SD-20485"/>
    <s v="Shirley Daniels"/>
    <x v="2"/>
    <x v="0"/>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6999999999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00000000000006"/>
  </r>
  <r>
    <n v="7690"/>
    <x v="3808"/>
    <x v="3"/>
    <x v="663"/>
    <d v="2014-07-18T00:00:00"/>
    <s v="First Class"/>
    <s v="RS-19420"/>
    <s v="Ricardo Sperren"/>
    <x v="1"/>
    <x v="0"/>
    <s v="Suffolk"/>
    <x v="17"/>
    <n v="23434"/>
    <x v="0"/>
    <s v="OFF-AP-10002191"/>
    <x v="1"/>
    <x v="9"/>
    <s v="Belkin 8 Outlet SurgeMaster II Gold Surge Protector"/>
    <n v="179.94"/>
    <n v="3"/>
    <n v="0"/>
    <n v="50.383200000000009"/>
  </r>
  <r>
    <n v="7691"/>
    <x v="3808"/>
    <x v="3"/>
    <x v="663"/>
    <d v="2014-07-18T00:00:00"/>
    <s v="First Class"/>
    <s v="RS-19420"/>
    <s v="Ricardo Sperren"/>
    <x v="1"/>
    <x v="0"/>
    <s v="Suffolk"/>
    <x v="17"/>
    <n v="23434"/>
    <x v="0"/>
    <s v="FUR-TA-10004575"/>
    <x v="0"/>
    <x v="3"/>
    <s v="Hon 5100 Series Wood Tables"/>
    <n v="872.94"/>
    <n v="3"/>
    <n v="0"/>
    <n v="157.12919999999997"/>
  </r>
  <r>
    <n v="7692"/>
    <x v="3808"/>
    <x v="3"/>
    <x v="663"/>
    <d v="2014-07-18T00:00:00"/>
    <s v="First Class"/>
    <s v="RS-19420"/>
    <s v="Ricardo Sperren"/>
    <x v="1"/>
    <x v="0"/>
    <s v="Suffolk"/>
    <x v="17"/>
    <n v="23434"/>
    <x v="0"/>
    <s v="OFF-PA-10003177"/>
    <x v="1"/>
    <x v="10"/>
    <s v="Xerox 1999"/>
    <n v="12.96"/>
    <n v="2"/>
    <n v="0"/>
    <n v="6.2208000000000006"/>
  </r>
  <r>
    <n v="7693"/>
    <x v="3809"/>
    <x v="2"/>
    <x v="282"/>
    <d v="2012-01-03T00:00:00"/>
    <s v="Standard Class"/>
    <s v="AI-10855"/>
    <s v="Arianne Irving"/>
    <x v="0"/>
    <x v="0"/>
    <s v="Brentwood"/>
    <x v="1"/>
    <n v="94513"/>
    <x v="1"/>
    <s v="OFF-LA-10003923"/>
    <x v="1"/>
    <x v="2"/>
    <s v="Alphabetical Labels for Top Tab Filing"/>
    <n v="88.800000000000011"/>
    <n v="6"/>
    <n v="0"/>
    <n v="44.400000000000006"/>
  </r>
  <r>
    <n v="7694"/>
    <x v="3809"/>
    <x v="2"/>
    <x v="282"/>
    <d v="2012-01-03T00:00:00"/>
    <s v="Standard Class"/>
    <s v="AI-10855"/>
    <s v="Arianne Irving"/>
    <x v="0"/>
    <x v="0"/>
    <s v="Brentwood"/>
    <x v="1"/>
    <n v="94513"/>
    <x v="1"/>
    <s v="TEC-PH-10001051"/>
    <x v="2"/>
    <x v="7"/>
    <s v="HTC One"/>
    <n v="319.96800000000002"/>
    <n v="4"/>
    <n v="0.2"/>
    <n v="35.996399999999952"/>
  </r>
  <r>
    <n v="7695"/>
    <x v="3810"/>
    <x v="0"/>
    <x v="554"/>
    <d v="2013-03-23T00:00:00"/>
    <s v="Same Day"/>
    <s v="MC-17275"/>
    <s v="Marc Crier"/>
    <x v="0"/>
    <x v="0"/>
    <s v="Seattle"/>
    <x v="4"/>
    <n v="98103"/>
    <x v="1"/>
    <s v="FUR-CH-10004754"/>
    <x v="0"/>
    <x v="1"/>
    <s v="Global Stack Chair with Arms, Black"/>
    <n v="167.88800000000001"/>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19999999999984"/>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000000000058"/>
  </r>
  <r>
    <n v="7700"/>
    <x v="3812"/>
    <x v="3"/>
    <x v="817"/>
    <d v="2014-12-19T00:00:00"/>
    <s v="Standard Class"/>
    <s v="BF-11170"/>
    <s v="Ben Ferrer"/>
    <x v="2"/>
    <x v="0"/>
    <s v="Lawrence"/>
    <x v="31"/>
    <n v="1841"/>
    <x v="3"/>
    <s v="OFF-SU-10001664"/>
    <x v="1"/>
    <x v="14"/>
    <s v="Acme Office Executive Series Stainless Steel Trimmers"/>
    <n v="25.71"/>
    <n v="3"/>
    <n v="0"/>
    <n v="6.6846000000000005"/>
  </r>
  <r>
    <n v="7701"/>
    <x v="3812"/>
    <x v="3"/>
    <x v="817"/>
    <d v="2014-12-19T00:00:00"/>
    <s v="Standard Class"/>
    <s v="BF-11170"/>
    <s v="Ben Ferrer"/>
    <x v="2"/>
    <x v="0"/>
    <s v="Lawrence"/>
    <x v="31"/>
    <n v="1841"/>
    <x v="3"/>
    <s v="OFF-FA-10001332"/>
    <x v="1"/>
    <x v="13"/>
    <s v="Acco Banker's Clasps, 5 3/4&quot;-Long"/>
    <n v="17.28"/>
    <n v="6"/>
    <n v="0"/>
    <n v="8.121599999999999"/>
  </r>
  <r>
    <n v="7702"/>
    <x v="3812"/>
    <x v="3"/>
    <x v="817"/>
    <d v="2014-12-19T00:00:00"/>
    <s v="Standard Class"/>
    <s v="BF-11170"/>
    <s v="Ben Ferrer"/>
    <x v="2"/>
    <x v="0"/>
    <s v="Lawrence"/>
    <x v="31"/>
    <n v="1841"/>
    <x v="3"/>
    <s v="FUR-TA-10003473"/>
    <x v="0"/>
    <x v="3"/>
    <s v="Bretford Rectangular Conference Table Tops"/>
    <n v="526.58199999999999"/>
    <n v="2"/>
    <n v="0.3"/>
    <n v="-52.658199999999965"/>
  </r>
  <r>
    <n v="7703"/>
    <x v="3813"/>
    <x v="0"/>
    <x v="370"/>
    <d v="2013-09-03T00:00:00"/>
    <s v="Standard Class"/>
    <s v="AA-10480"/>
    <s v="Andrew Allen"/>
    <x v="0"/>
    <x v="0"/>
    <s v="Detroit"/>
    <x v="12"/>
    <n v="48234"/>
    <x v="2"/>
    <s v="OFF-PA-10000605"/>
    <x v="1"/>
    <x v="10"/>
    <s v="Xerox 1950"/>
    <n v="11.56"/>
    <n v="2"/>
    <n v="0"/>
    <n v="5.6644000000000005"/>
  </r>
  <r>
    <n v="7704"/>
    <x v="3813"/>
    <x v="0"/>
    <x v="370"/>
    <d v="2013-09-03T00:00:00"/>
    <s v="Standard Class"/>
    <s v="AA-10480"/>
    <s v="Andrew Allen"/>
    <x v="0"/>
    <x v="0"/>
    <s v="Detroit"/>
    <x v="12"/>
    <n v="48234"/>
    <x v="2"/>
    <s v="TEC-PH-10002170"/>
    <x v="2"/>
    <x v="7"/>
    <s v="ClearSounds CSC500 Amplified Spirit Phone Corded phone"/>
    <n v="209.96999999999997"/>
    <n v="3"/>
    <n v="0"/>
    <n v="58.791600000000003"/>
  </r>
  <r>
    <n v="7705"/>
    <x v="3813"/>
    <x v="0"/>
    <x v="370"/>
    <d v="2013-09-03T00:00:00"/>
    <s v="Standard Class"/>
    <s v="AA-10480"/>
    <s v="Andrew Allen"/>
    <x v="0"/>
    <x v="0"/>
    <s v="Detroit"/>
    <x v="12"/>
    <n v="48234"/>
    <x v="2"/>
    <s v="FUR-TA-10004147"/>
    <x v="0"/>
    <x v="3"/>
    <s v="Hon 4060 Series Tables"/>
    <n v="447.84"/>
    <n v="4"/>
    <n v="0"/>
    <n v="98.524799999999971"/>
  </r>
  <r>
    <n v="7706"/>
    <x v="3813"/>
    <x v="0"/>
    <x v="370"/>
    <d v="2013-09-03T00:00:00"/>
    <s v="Standard Class"/>
    <s v="AA-10480"/>
    <s v="Andrew Allen"/>
    <x v="0"/>
    <x v="0"/>
    <s v="Detroit"/>
    <x v="12"/>
    <n v="48234"/>
    <x v="2"/>
    <s v="TEC-AC-10003911"/>
    <x v="2"/>
    <x v="11"/>
    <s v="NETGEAR AC1750 Dual Band Gigabit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5999999999996"/>
    <n v="3"/>
    <n v="0.2"/>
    <n v="0.50970000000000049"/>
  </r>
  <r>
    <n v="7710"/>
    <x v="3815"/>
    <x v="2"/>
    <x v="1089"/>
    <d v="2011-10-29T00:00:00"/>
    <s v="Standard Class"/>
    <s v="EH-14185"/>
    <s v="Evan Henry"/>
    <x v="0"/>
    <x v="0"/>
    <s v="Philadelphia"/>
    <x v="9"/>
    <n v="19120"/>
    <x v="3"/>
    <s v="OFF-BI-10000309"/>
    <x v="1"/>
    <x v="8"/>
    <s v="GBC Twin Loop Wire Binding Elements, 9/16&quot; Spine, Black"/>
    <n v="13.698000000000002"/>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399999999995"/>
  </r>
  <r>
    <n v="7713"/>
    <x v="3817"/>
    <x v="3"/>
    <x v="960"/>
    <d v="2014-10-31T00:00:00"/>
    <s v="Second Class"/>
    <s v="JM-15250"/>
    <s v="Janet Martin"/>
    <x v="0"/>
    <x v="0"/>
    <s v="Fayetteville"/>
    <x v="3"/>
    <n v="28314"/>
    <x v="0"/>
    <s v="OFF-ST-10001522"/>
    <x v="1"/>
    <x v="4"/>
    <s v="Gould Plastics 18-Pocket Panel Bin, 34w x 5-1/4d x 20-1/2h"/>
    <n v="147.184"/>
    <n v="2"/>
    <n v="0.2"/>
    <n v="-29.436800000000012"/>
  </r>
  <r>
    <n v="7714"/>
    <x v="3817"/>
    <x v="3"/>
    <x v="960"/>
    <d v="2014-10-31T00:00:00"/>
    <s v="Second Class"/>
    <s v="JM-15250"/>
    <s v="Janet Martin"/>
    <x v="0"/>
    <x v="0"/>
    <s v="Fayetteville"/>
    <x v="3"/>
    <n v="28314"/>
    <x v="0"/>
    <s v="OFF-PA-10000300"/>
    <x v="1"/>
    <x v="10"/>
    <s v="Xerox 1936"/>
    <n v="47.952000000000005"/>
    <n v="3"/>
    <n v="0.2"/>
    <n v="16.183799999999998"/>
  </r>
  <r>
    <n v="7715"/>
    <x v="3818"/>
    <x v="2"/>
    <x v="29"/>
    <d v="2011-12-07T00:00:00"/>
    <s v="First Class"/>
    <s v="JB-15925"/>
    <s v="Joni Blumstein"/>
    <x v="0"/>
    <x v="0"/>
    <s v="Los Angeles"/>
    <x v="1"/>
    <n v="90032"/>
    <x v="1"/>
    <s v="OFF-AP-10001469"/>
    <x v="1"/>
    <x v="9"/>
    <s v="Fellowes 8 Outlet Superior Workstation Surge Protector"/>
    <n v="250.26"/>
    <n v="6"/>
    <n v="0"/>
    <n v="72.575399999999973"/>
  </r>
  <r>
    <n v="7716"/>
    <x v="3819"/>
    <x v="3"/>
    <x v="132"/>
    <d v="2014-11-09T00:00:00"/>
    <s v="Standard Class"/>
    <s v="PB-19105"/>
    <s v="Peter Bühler"/>
    <x v="0"/>
    <x v="0"/>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x v="0"/>
    <s v="Los Angeles"/>
    <x v="1"/>
    <n v="90032"/>
    <x v="1"/>
    <s v="TEC-AC-10001114"/>
    <x v="2"/>
    <x v="11"/>
    <s v="Microsoft Wireless Mobile Mouse 4000"/>
    <n v="159.96"/>
    <n v="4"/>
    <n v="0"/>
    <n v="51.18719999999999"/>
  </r>
  <r>
    <n v="7720"/>
    <x v="3822"/>
    <x v="1"/>
    <x v="956"/>
    <d v="2012-01-10T00:00:00"/>
    <s v="Standard Class"/>
    <s v="BG-11695"/>
    <s v="Brooke Gillingham"/>
    <x v="1"/>
    <x v="0"/>
    <s v="New York City"/>
    <x v="15"/>
    <n v="10009"/>
    <x v="3"/>
    <s v="OFF-AR-10001615"/>
    <x v="1"/>
    <x v="6"/>
    <s v="Newell 34"/>
    <n v="59.519999999999996"/>
    <n v="3"/>
    <n v="0"/>
    <n v="15.475200000000001"/>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8000000000001"/>
    <n v="2"/>
    <n v="0.2"/>
    <n v="4.6088000000000005"/>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8000000000292"/>
  </r>
  <r>
    <n v="7725"/>
    <x v="3825"/>
    <x v="0"/>
    <x v="477"/>
    <d v="2013-09-30T00:00:00"/>
    <s v="Standard Class"/>
    <s v="TS-21505"/>
    <s v="Tony Sayre"/>
    <x v="0"/>
    <x v="0"/>
    <s v="Cleveland"/>
    <x v="24"/>
    <n v="44105"/>
    <x v="3"/>
    <s v="OFF-AP-10003849"/>
    <x v="1"/>
    <x v="9"/>
    <s v="Hoover Shoulder Vac Commercial Portable Vacuum"/>
    <n v="286.25600000000003"/>
    <n v="1"/>
    <n v="0.2"/>
    <n v="17.890999999999977"/>
  </r>
  <r>
    <n v="7726"/>
    <x v="3825"/>
    <x v="0"/>
    <x v="477"/>
    <d v="2013-09-30T00:00:00"/>
    <s v="Standard Class"/>
    <s v="TS-21505"/>
    <s v="Tony Sayre"/>
    <x v="0"/>
    <x v="0"/>
    <s v="Cleveland"/>
    <x v="24"/>
    <n v="44105"/>
    <x v="3"/>
    <s v="OFF-ST-10004963"/>
    <x v="1"/>
    <x v="4"/>
    <s v="Eldon Gobal File Keepers"/>
    <n v="24.224000000000004"/>
    <n v="2"/>
    <n v="0.2"/>
    <n v="-4.8448000000000029"/>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x v="0"/>
    <s v="Seattle"/>
    <x v="4"/>
    <n v="98103"/>
    <x v="1"/>
    <s v="FUR-CH-10003774"/>
    <x v="0"/>
    <x v="1"/>
    <s v="Global Wood Trimmed Manager's Task Chair, Khaki"/>
    <n v="291.13600000000002"/>
    <n v="4"/>
    <n v="0.2"/>
    <n v="-25.474400000000017"/>
  </r>
  <r>
    <n v="7732"/>
    <x v="3830"/>
    <x v="3"/>
    <x v="65"/>
    <d v="2014-09-22T00:00:00"/>
    <s v="First Class"/>
    <s v="PA-19060"/>
    <s v="Pete Armstrong"/>
    <x v="2"/>
    <x v="0"/>
    <s v="Dallas"/>
    <x v="5"/>
    <n v="75220"/>
    <x v="2"/>
    <s v="OFF-EN-10000927"/>
    <x v="1"/>
    <x v="12"/>
    <s v="Jet-Pak Recycled Peel 'N' Seal Padded Mailers"/>
    <n v="114.84800000000001"/>
    <n v="4"/>
    <n v="0.2"/>
    <n v="35.889999999999986"/>
  </r>
  <r>
    <n v="7733"/>
    <x v="3831"/>
    <x v="3"/>
    <x v="455"/>
    <d v="2014-06-09T00:00:00"/>
    <s v="Standard Class"/>
    <s v="JD-15790"/>
    <s v="John Dryer"/>
    <x v="0"/>
    <x v="0"/>
    <s v="Houston"/>
    <x v="5"/>
    <n v="77070"/>
    <x v="2"/>
    <s v="OFF-PA-10000743"/>
    <x v="1"/>
    <x v="10"/>
    <s v="Xerox 1977"/>
    <n v="10.688000000000001"/>
    <n v="2"/>
    <n v="0.2"/>
    <n v="3.7407999999999997"/>
  </r>
  <r>
    <n v="7734"/>
    <x v="3832"/>
    <x v="0"/>
    <x v="666"/>
    <d v="2013-05-20T00:00:00"/>
    <s v="Second Class"/>
    <s v="MN-17935"/>
    <s v="Michael Nguyen"/>
    <x v="0"/>
    <x v="0"/>
    <s v="Springfield"/>
    <x v="24"/>
    <n v="45503"/>
    <x v="3"/>
    <s v="OFF-PA-10000697"/>
    <x v="1"/>
    <x v="10"/>
    <s v="TOPS Voice Message Log Book, Flash Format"/>
    <n v="15.231999999999999"/>
    <n v="4"/>
    <n v="0.2"/>
    <n v="5.5215999999999994"/>
  </r>
  <r>
    <n v="7735"/>
    <x v="3833"/>
    <x v="3"/>
    <x v="175"/>
    <d v="2014-09-21T00:00:00"/>
    <s v="Standard Class"/>
    <s v="GM-14500"/>
    <s v="Gene McClure"/>
    <x v="0"/>
    <x v="0"/>
    <s v="Seattle"/>
    <x v="4"/>
    <n v="98103"/>
    <x v="1"/>
    <s v="OFF-AR-10004441"/>
    <x v="1"/>
    <x v="6"/>
    <s v="BIC Brite Liner Highlighters"/>
    <n v="12.419999999999998"/>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7999999999998"/>
  </r>
  <r>
    <n v="7738"/>
    <x v="3836"/>
    <x v="3"/>
    <x v="404"/>
    <d v="2014-12-21T00:00:00"/>
    <s v="First Class"/>
    <s v="AG-10330"/>
    <s v="Alex Grayson"/>
    <x v="0"/>
    <x v="0"/>
    <s v="Charlotte"/>
    <x v="3"/>
    <n v="28205"/>
    <x v="0"/>
    <s v="OFF-AR-10001315"/>
    <x v="1"/>
    <x v="6"/>
    <s v="Newell 310"/>
    <n v="12.672000000000001"/>
    <n v="9"/>
    <n v="0.2"/>
    <n v="1.4255999999999993"/>
  </r>
  <r>
    <n v="7739"/>
    <x v="3837"/>
    <x v="3"/>
    <x v="245"/>
    <d v="2014-08-07T00:00:00"/>
    <s v="Standard Class"/>
    <s v="JF-15355"/>
    <s v="Jay Fein"/>
    <x v="0"/>
    <x v="0"/>
    <s v="Baltimore"/>
    <x v="39"/>
    <n v="21215"/>
    <x v="3"/>
    <s v="TEC-PH-10003589"/>
    <x v="2"/>
    <x v="7"/>
    <s v="invisibleSHIELD by ZAGG Smudge-Free Screen Protector"/>
    <n v="89.949999999999989"/>
    <n v="5"/>
    <n v="0"/>
    <n v="43.175999999999995"/>
  </r>
  <r>
    <n v="7740"/>
    <x v="3838"/>
    <x v="2"/>
    <x v="871"/>
    <d v="2011-11-26T00:00:00"/>
    <s v="Standard Class"/>
    <s v="SC-20680"/>
    <s v="Steve Carroll"/>
    <x v="2"/>
    <x v="0"/>
    <s v="San Francisco"/>
    <x v="1"/>
    <n v="94110"/>
    <x v="1"/>
    <s v="OFF-PA-10001609"/>
    <x v="1"/>
    <x v="10"/>
    <s v="Tops Wirebound Message Log Books"/>
    <n v="6.58"/>
    <n v="2"/>
    <n v="0"/>
    <n v="3.0267999999999997"/>
  </r>
  <r>
    <n v="7741"/>
    <x v="3838"/>
    <x v="2"/>
    <x v="871"/>
    <d v="2011-11-26T00:00:00"/>
    <s v="Standard Class"/>
    <s v="SC-20680"/>
    <s v="Steve Carroll"/>
    <x v="2"/>
    <x v="0"/>
    <s v="San Francisco"/>
    <x v="1"/>
    <n v="94110"/>
    <x v="1"/>
    <s v="TEC-AC-10000474"/>
    <x v="2"/>
    <x v="11"/>
    <s v="Kensington Expert Mouse Optical USB Trackball for PC or Mac"/>
    <n v="94.99"/>
    <n v="1"/>
    <n v="0"/>
    <n v="28.496999999999986"/>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600000000001"/>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5999999999988"/>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00000000000005"/>
    <n v="6"/>
    <n v="0"/>
    <n v="0.3024"/>
  </r>
  <r>
    <n v="7749"/>
    <x v="3844"/>
    <x v="1"/>
    <x v="652"/>
    <d v="2012-06-24T00:00:00"/>
    <s v="Standard Class"/>
    <s v="KH-16510"/>
    <s v="Keith Herrera"/>
    <x v="0"/>
    <x v="0"/>
    <s v="Arlington"/>
    <x v="17"/>
    <n v="22204"/>
    <x v="0"/>
    <s v="FUR-FU-10003464"/>
    <x v="0"/>
    <x v="5"/>
    <s v="Seth Thomas 8 1/2&quot; Cubicle Clock"/>
    <n v="60.84"/>
    <n v="3"/>
    <n v="0"/>
    <n v="19.468799999999998"/>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2"/>
  </r>
  <r>
    <n v="7754"/>
    <x v="3845"/>
    <x v="1"/>
    <x v="672"/>
    <d v="2012-12-03T00:00:00"/>
    <s v="First Class"/>
    <s v="AB-10600"/>
    <s v="Ann Blume"/>
    <x v="1"/>
    <x v="0"/>
    <s v="Jacksonville"/>
    <x v="3"/>
    <n v="28540"/>
    <x v="0"/>
    <s v="FUR-FU-10001546"/>
    <x v="0"/>
    <x v="5"/>
    <s v="Dana Swing-Arm Lamps"/>
    <n v="17.088000000000001"/>
    <n v="2"/>
    <n v="0.2"/>
    <n v="1.0679999999999996"/>
  </r>
  <r>
    <n v="7755"/>
    <x v="3846"/>
    <x v="1"/>
    <x v="379"/>
    <d v="2012-12-23T00:00:00"/>
    <s v="Second Class"/>
    <s v="AH-10075"/>
    <s v="Adam Hart"/>
    <x v="1"/>
    <x v="0"/>
    <s v="Columbus"/>
    <x v="24"/>
    <n v="43229"/>
    <x v="3"/>
    <s v="OFF-AR-10001919"/>
    <x v="1"/>
    <x v="6"/>
    <s v="OIC #2 Pencils, Medium Soft"/>
    <n v="3.008"/>
    <n v="2"/>
    <n v="0.2"/>
    <n v="0.33839999999999981"/>
  </r>
  <r>
    <n v="7756"/>
    <x v="3847"/>
    <x v="3"/>
    <x v="701"/>
    <d v="2014-11-22T00:00:00"/>
    <s v="Standard Class"/>
    <s v="CK-12595"/>
    <s v="Clytie Kelty"/>
    <x v="0"/>
    <x v="0"/>
    <s v="Charlotte"/>
    <x v="3"/>
    <n v="28205"/>
    <x v="0"/>
    <s v="OFF-PA-10002558"/>
    <x v="1"/>
    <x v="10"/>
    <s v="Xerox 1938"/>
    <n v="268.24"/>
    <n v="7"/>
    <n v="0.2"/>
    <n v="93.883999999999986"/>
  </r>
  <r>
    <n v="7757"/>
    <x v="3847"/>
    <x v="3"/>
    <x v="701"/>
    <d v="2014-11-22T00:00:00"/>
    <s v="Standard Class"/>
    <s v="CK-12595"/>
    <s v="Clytie Kelty"/>
    <x v="0"/>
    <x v="0"/>
    <s v="Charlotte"/>
    <x v="3"/>
    <n v="28205"/>
    <x v="0"/>
    <s v="TEC-AC-10003174"/>
    <x v="2"/>
    <x v="11"/>
    <s v="Plantronics S12 Corded Telephone Headset System"/>
    <n v="431.16000000000008"/>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s v="Buffalo"/>
    <x v="15"/>
    <n v="14215"/>
    <x v="3"/>
    <s v="FUR-FU-10004845"/>
    <x v="0"/>
    <x v="5"/>
    <s v="Deflect-o EconoMat Nonstudded, No Bevel Mat"/>
    <n v="154.94999999999999"/>
    <n v="3"/>
    <n v="0"/>
    <n v="30.989999999999995"/>
  </r>
  <r>
    <n v="7760"/>
    <x v="3849"/>
    <x v="0"/>
    <x v="1057"/>
    <d v="2013-10-29T00:00:00"/>
    <s v="Standard Class"/>
    <s v="JP-15460"/>
    <s v="Jennifer Patt"/>
    <x v="1"/>
    <x v="0"/>
    <s v="Houston"/>
    <x v="5"/>
    <n v="77041"/>
    <x v="2"/>
    <s v="OFF-PA-10003072"/>
    <x v="1"/>
    <x v="10"/>
    <s v="Eureka Recycled Copy Paper 8 1/2&quot; x 11&quot;, Ream"/>
    <n v="15.552000000000003"/>
    <n v="3"/>
    <n v="0.2"/>
    <n v="5.4432"/>
  </r>
  <r>
    <n v="7761"/>
    <x v="3850"/>
    <x v="2"/>
    <x v="776"/>
    <d v="2011-12-11T00:00:00"/>
    <s v="Standard Class"/>
    <s v="BG-11035"/>
    <s v="Barry Gonzalez"/>
    <x v="0"/>
    <x v="0"/>
    <s v="Memphis"/>
    <x v="18"/>
    <n v="38109"/>
    <x v="0"/>
    <s v="OFF-PA-10003641"/>
    <x v="1"/>
    <x v="10"/>
    <s v="Xerox 1909"/>
    <n v="42.207999999999998"/>
    <n v="2"/>
    <n v="0.2"/>
    <n v="13.717599999999997"/>
  </r>
  <r>
    <n v="7762"/>
    <x v="3851"/>
    <x v="3"/>
    <x v="734"/>
    <d v="2014-12-07T00:00:00"/>
    <s v="First Class"/>
    <s v="CC-12550"/>
    <s v="Clay Cheatham"/>
    <x v="0"/>
    <x v="0"/>
    <s v="Plano"/>
    <x v="5"/>
    <n v="75023"/>
    <x v="2"/>
    <s v="OFF-PA-10003729"/>
    <x v="1"/>
    <x v="10"/>
    <s v="Xerox 1998"/>
    <n v="10.368000000000002"/>
    <n v="2"/>
    <n v="0.2"/>
    <n v="3.6288"/>
  </r>
  <r>
    <n v="7763"/>
    <x v="3852"/>
    <x v="3"/>
    <x v="986"/>
    <d v="2014-09-29T00:00:00"/>
    <s v="First Class"/>
    <s v="SL-20155"/>
    <s v="Sara Luxemburg"/>
    <x v="2"/>
    <x v="0"/>
    <s v="Salem"/>
    <x v="21"/>
    <n v="97301"/>
    <x v="1"/>
    <s v="OFF-AR-10003251"/>
    <x v="1"/>
    <x v="6"/>
    <s v="Prang Drawing Pencil Set"/>
    <n v="2.2239999999999998"/>
    <n v="1"/>
    <n v="0.2"/>
    <n v="0.55599999999999994"/>
  </r>
  <r>
    <n v="7764"/>
    <x v="3853"/>
    <x v="1"/>
    <x v="302"/>
    <d v="2012-02-07T00:00:00"/>
    <s v="Standard Class"/>
    <s v="FO-14305"/>
    <s v="Frank Olsen"/>
    <x v="0"/>
    <x v="0"/>
    <s v="Columbus"/>
    <x v="32"/>
    <n v="31907"/>
    <x v="0"/>
    <s v="OFF-EN-10003286"/>
    <x v="1"/>
    <x v="12"/>
    <s v="Staples"/>
    <n v="74.52"/>
    <n v="9"/>
    <n v="0"/>
    <n v="35.024399999999993"/>
  </r>
  <r>
    <n v="7765"/>
    <x v="3854"/>
    <x v="3"/>
    <x v="801"/>
    <d v="2014-08-13T00:00:00"/>
    <s v="Same Day"/>
    <s v="BB-11545"/>
    <s v="Brenda Bowman"/>
    <x v="1"/>
    <x v="0"/>
    <s v="Columbia"/>
    <x v="39"/>
    <n v="21044"/>
    <x v="3"/>
    <s v="OFF-AR-10004078"/>
    <x v="1"/>
    <x v="6"/>
    <s v="Newell 312"/>
    <n v="17.52"/>
    <n v="3"/>
    <n v="0"/>
    <n v="5.2559999999999993"/>
  </r>
  <r>
    <n v="7766"/>
    <x v="3854"/>
    <x v="3"/>
    <x v="801"/>
    <d v="2014-08-13T00:00:00"/>
    <s v="Same Day"/>
    <s v="BB-11545"/>
    <s v="Brenda Bowman"/>
    <x v="1"/>
    <x v="0"/>
    <s v="Columbia"/>
    <x v="39"/>
    <n v="21044"/>
    <x v="3"/>
    <s v="FUR-CH-10002331"/>
    <x v="0"/>
    <x v="1"/>
    <s v="Hon 4700 Series Mobuis Mid-Back Task Chairs with Adjustable Arms"/>
    <n v="1779.9"/>
    <n v="5"/>
    <n v="0"/>
    <n v="373.77899999999983"/>
  </r>
  <r>
    <n v="7767"/>
    <x v="3854"/>
    <x v="3"/>
    <x v="801"/>
    <d v="2014-08-13T00:00:00"/>
    <s v="Same Day"/>
    <s v="BB-11545"/>
    <s v="Brenda Bowman"/>
    <x v="1"/>
    <x v="0"/>
    <s v="Columbia"/>
    <x v="39"/>
    <n v="21044"/>
    <x v="3"/>
    <s v="OFF-AR-10001953"/>
    <x v="1"/>
    <x v="6"/>
    <s v="Boston 1645 Deluxe Heavier-Duty Electric Pencil Sharpener"/>
    <n v="219.89999999999998"/>
    <n v="5"/>
    <n v="0"/>
    <n v="59.373000000000005"/>
  </r>
  <r>
    <n v="7768"/>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x v="0"/>
    <s v="Tallahassee"/>
    <x v="2"/>
    <n v="32303"/>
    <x v="0"/>
    <s v="OFF-PA-10003651"/>
    <x v="1"/>
    <x v="10"/>
    <s v="Xerox 1968"/>
    <n v="26.720000000000002"/>
    <n v="5"/>
    <n v="0.2"/>
    <n v="9.3520000000000003"/>
  </r>
  <r>
    <n v="7770"/>
    <x v="3857"/>
    <x v="0"/>
    <x v="1147"/>
    <d v="2013-08-02T00:00:00"/>
    <s v="Same Day"/>
    <s v="TS-21205"/>
    <s v="Thomas Seio"/>
    <x v="1"/>
    <x v="0"/>
    <s v="Riverside"/>
    <x v="1"/>
    <n v="92503"/>
    <x v="1"/>
    <s v="TEC-PH-10002885"/>
    <x v="2"/>
    <x v="7"/>
    <s v="Apple iPhone 5"/>
    <n v="1039.7280000000001"/>
    <n v="2"/>
    <n v="0.2"/>
    <n v="90.976200000000063"/>
  </r>
  <r>
    <n v="7771"/>
    <x v="3857"/>
    <x v="0"/>
    <x v="1147"/>
    <d v="2013-08-02T00:00:00"/>
    <s v="Same Day"/>
    <s v="TS-21205"/>
    <s v="Thomas Seio"/>
    <x v="1"/>
    <x v="0"/>
    <s v="Riverside"/>
    <x v="1"/>
    <n v="92503"/>
    <x v="1"/>
    <s v="OFF-AP-10002892"/>
    <x v="1"/>
    <x v="9"/>
    <s v="Belkin F5C206VTEL 6 Outlet Surge"/>
    <n v="45.96"/>
    <n v="2"/>
    <n v="0"/>
    <n v="13.787999999999997"/>
  </r>
  <r>
    <n v="7772"/>
    <x v="3858"/>
    <x v="0"/>
    <x v="881"/>
    <d v="2013-12-03T00:00:00"/>
    <s v="Standard Class"/>
    <s v="CS-12505"/>
    <s v="Cindy Stewart"/>
    <x v="0"/>
    <x v="0"/>
    <s v="Lancaster"/>
    <x v="24"/>
    <n v="43130"/>
    <x v="3"/>
    <s v="OFF-BI-10000545"/>
    <x v="1"/>
    <x v="8"/>
    <s v="GBC Ibimaster 500 Manual ProClick Binding System"/>
    <n v="456.58800000000008"/>
    <n v="2"/>
    <n v="0.7"/>
    <n v="-304.39200000000005"/>
  </r>
  <r>
    <n v="7773"/>
    <x v="3858"/>
    <x v="0"/>
    <x v="881"/>
    <d v="2013-12-03T00:00:00"/>
    <s v="Standard Class"/>
    <s v="CS-12505"/>
    <s v="Cindy Stewart"/>
    <x v="0"/>
    <x v="0"/>
    <s v="Lancaster"/>
    <x v="24"/>
    <n v="43130"/>
    <x v="3"/>
    <s v="TEC-MA-10000418"/>
    <x v="2"/>
    <x v="15"/>
    <s v="Cubify CubeX 3D Printer Double Head Print"/>
    <n v="4499.9850000000006"/>
    <n v="5"/>
    <n v="0.7"/>
    <n v="-6599.978000000001"/>
  </r>
  <r>
    <n v="7774"/>
    <x v="3858"/>
    <x v="0"/>
    <x v="881"/>
    <d v="2013-12-03T00:00:00"/>
    <s v="Standard Class"/>
    <s v="CS-12505"/>
    <s v="Cindy Stewart"/>
    <x v="0"/>
    <x v="0"/>
    <s v="Lancaster"/>
    <x v="24"/>
    <n v="43130"/>
    <x v="3"/>
    <s v="TEC-AC-10000926"/>
    <x v="2"/>
    <x v="11"/>
    <s v="NETGEAR RangeMax WNR1000 Wireless Router"/>
    <n v="59.975999999999999"/>
    <n v="3"/>
    <n v="0.2"/>
    <n v="11.995199999999997"/>
  </r>
  <r>
    <n v="7775"/>
    <x v="3859"/>
    <x v="0"/>
    <x v="1172"/>
    <d v="2013-04-16T00:00:00"/>
    <s v="First Class"/>
    <s v="SP-20920"/>
    <s v="Susan Pistek"/>
    <x v="0"/>
    <x v="0"/>
    <s v="San Francisco"/>
    <x v="1"/>
    <n v="94109"/>
    <x v="1"/>
    <s v="OFF-EN-10001509"/>
    <x v="1"/>
    <x v="12"/>
    <s v="Poly String Tie Envelopes"/>
    <n v="6.12"/>
    <n v="3"/>
    <n v="0"/>
    <n v="2.8763999999999994"/>
  </r>
  <r>
    <n v="7776"/>
    <x v="3860"/>
    <x v="2"/>
    <x v="422"/>
    <d v="2011-12-31T00:00:00"/>
    <s v="Standard Class"/>
    <s v="CD-12790"/>
    <s v="Cynthia Delaney"/>
    <x v="2"/>
    <x v="0"/>
    <s v="Moreno Valley"/>
    <x v="1"/>
    <n v="92553"/>
    <x v="1"/>
    <s v="OFF-AP-10001366"/>
    <x v="1"/>
    <x v="9"/>
    <s v="Staples"/>
    <n v="10.98"/>
    <n v="1"/>
    <n v="0"/>
    <n v="2.9646000000000008"/>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49999999999996"/>
    <n v="3"/>
    <n v="0"/>
    <n v="13.891499999999999"/>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ösisch"/>
    <x v="0"/>
    <x v="0"/>
    <s v="Chesapeake"/>
    <x v="17"/>
    <n v="23320"/>
    <x v="0"/>
    <s v="OFF-AP-10001271"/>
    <x v="1"/>
    <x v="9"/>
    <s v="Eureka The Boss Cordless Rechargeable Stick Vac"/>
    <n v="203.92"/>
    <n v="4"/>
    <n v="0"/>
    <n v="55.058400000000006"/>
  </r>
  <r>
    <n v="7781"/>
    <x v="3861"/>
    <x v="0"/>
    <x v="724"/>
    <d v="2013-04-23T00:00:00"/>
    <s v="Standard Class"/>
    <s v="RF-19840"/>
    <s v="Roy Französisch"/>
    <x v="0"/>
    <x v="0"/>
    <s v="Chesapeake"/>
    <x v="17"/>
    <n v="23320"/>
    <x v="0"/>
    <s v="TEC-PH-10004924"/>
    <x v="2"/>
    <x v="7"/>
    <s v="SKILCRAFT Telephone Shoulder Rest, 2&quot; x 6.5&quot; x 2.5&quot;, Black"/>
    <n v="29.56"/>
    <n v="4"/>
    <n v="0"/>
    <n v="7.9812000000000012"/>
  </r>
  <r>
    <n v="7782"/>
    <x v="3862"/>
    <x v="1"/>
    <x v="936"/>
    <d v="2012-03-12T00:00:00"/>
    <s v="Standard Class"/>
    <s v="FO-14305"/>
    <s v="Frank Olsen"/>
    <x v="0"/>
    <x v="0"/>
    <s v="Chicago"/>
    <x v="10"/>
    <n v="60623"/>
    <x v="2"/>
    <s v="OFF-BI-10002706"/>
    <x v="1"/>
    <x v="8"/>
    <s v="Avery Premier Heavy-Duty Binder with Round Locking Rings"/>
    <n v="8.5679999999999978"/>
    <n v="3"/>
    <n v="0.8"/>
    <n v="-14.5656"/>
  </r>
  <r>
    <n v="7783"/>
    <x v="3863"/>
    <x v="0"/>
    <x v="254"/>
    <d v="2013-11-07T00:00:00"/>
    <s v="Second Class"/>
    <s v="ER-13855"/>
    <s v="Elpida Rittenbach"/>
    <x v="1"/>
    <x v="0"/>
    <s v="Charlotte"/>
    <x v="3"/>
    <n v="28205"/>
    <x v="0"/>
    <s v="OFF-ST-10003442"/>
    <x v="1"/>
    <x v="4"/>
    <s v="Eldon Portable Mobile Manager"/>
    <n v="45.248000000000005"/>
    <n v="2"/>
    <n v="0.2"/>
    <n v="3.9591999999999992"/>
  </r>
  <r>
    <n v="7784"/>
    <x v="3863"/>
    <x v="0"/>
    <x v="254"/>
    <d v="2013-11-07T00:00:00"/>
    <s v="Second Class"/>
    <s v="ER-13855"/>
    <s v="Elpida Rittenbach"/>
    <x v="1"/>
    <x v="0"/>
    <s v="Charlotte"/>
    <x v="3"/>
    <n v="28205"/>
    <x v="0"/>
    <s v="FUR-TA-10002533"/>
    <x v="0"/>
    <x v="3"/>
    <s v="BPI Conference Tables"/>
    <n v="876.30000000000007"/>
    <n v="10"/>
    <n v="0.4"/>
    <n v="-292.10000000000014"/>
  </r>
  <r>
    <n v="7785"/>
    <x v="3863"/>
    <x v="0"/>
    <x v="254"/>
    <d v="2013-11-07T00:00:00"/>
    <s v="Second Class"/>
    <s v="ER-13855"/>
    <s v="Elpida Rittenbach"/>
    <x v="1"/>
    <x v="0"/>
    <s v="Charlotte"/>
    <x v="3"/>
    <n v="28205"/>
    <x v="0"/>
    <s v="OFF-SU-10003505"/>
    <x v="1"/>
    <x v="14"/>
    <s v="Premier Electric Letter Opener"/>
    <n v="185.376"/>
    <n v="2"/>
    <n v="0.2"/>
    <n v="-34.758000000000017"/>
  </r>
  <r>
    <n v="7786"/>
    <x v="3864"/>
    <x v="2"/>
    <x v="503"/>
    <d v="2011-12-06T00:00:00"/>
    <s v="Standard Class"/>
    <s v="PB-19150"/>
    <s v="Philip Brown"/>
    <x v="0"/>
    <x v="0"/>
    <s v="New York City"/>
    <x v="15"/>
    <n v="10009"/>
    <x v="3"/>
    <s v="OFF-LA-10002762"/>
    <x v="1"/>
    <x v="2"/>
    <s v="Avery 485"/>
    <n v="25.06"/>
    <n v="2"/>
    <n v="0"/>
    <n v="11.778199999999998"/>
  </r>
  <r>
    <n v="7787"/>
    <x v="3865"/>
    <x v="0"/>
    <x v="624"/>
    <d v="2013-05-21T00:00:00"/>
    <s v="First Class"/>
    <s v="LW-17215"/>
    <s v="Luke Weiss"/>
    <x v="0"/>
    <x v="0"/>
    <s v="Chicago"/>
    <x v="10"/>
    <n v="60653"/>
    <x v="2"/>
    <s v="OFF-BI-10000279"/>
    <x v="1"/>
    <x v="8"/>
    <s v="Acco Recycled 2&quot; Capacity Laser Printer Hanging Data Binders"/>
    <n v="2.8899999999999992"/>
    <n v="1"/>
    <n v="0.8"/>
    <n v="-4.7685000000000013"/>
  </r>
  <r>
    <n v="7788"/>
    <x v="3865"/>
    <x v="0"/>
    <x v="624"/>
    <d v="2013-05-21T00:00:00"/>
    <s v="First Class"/>
    <s v="LW-17215"/>
    <s v="Luke Weiss"/>
    <x v="0"/>
    <x v="0"/>
    <s v="Chicago"/>
    <x v="10"/>
    <n v="60653"/>
    <x v="2"/>
    <s v="OFF-FA-10000936"/>
    <x v="1"/>
    <x v="13"/>
    <s v="Acco Hot Clips Clips to Go"/>
    <n v="7.8960000000000008"/>
    <n v="3"/>
    <n v="0.2"/>
    <n v="2.4674999999999994"/>
  </r>
  <r>
    <n v="7789"/>
    <x v="3865"/>
    <x v="0"/>
    <x v="624"/>
    <d v="2013-05-21T00:00:00"/>
    <s v="First Class"/>
    <s v="LW-17215"/>
    <s v="Luke Weiss"/>
    <x v="0"/>
    <x v="0"/>
    <s v="Chicago"/>
    <x v="10"/>
    <n v="60653"/>
    <x v="2"/>
    <s v="FUR-FU-10004973"/>
    <x v="0"/>
    <x v="5"/>
    <s v="Flat Face Poster Frame"/>
    <n v="22.608000000000001"/>
    <n v="3"/>
    <n v="0.6"/>
    <n v="-10.173599999999997"/>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s v="Chicago"/>
    <x v="10"/>
    <n v="60623"/>
    <x v="2"/>
    <s v="OFF-BI-10002012"/>
    <x v="1"/>
    <x v="8"/>
    <s v="Wilson Jones Easy Flow II Sheet Lifters"/>
    <n v="1.7999999999999996"/>
    <n v="5"/>
    <n v="0.8"/>
    <n v="-2.8800000000000008"/>
  </r>
  <r>
    <n v="7793"/>
    <x v="3868"/>
    <x v="3"/>
    <x v="386"/>
    <d v="2014-10-16T00:00:00"/>
    <s v="First Class"/>
    <s v="SP-20860"/>
    <s v="Sung Pak"/>
    <x v="1"/>
    <x v="0"/>
    <s v="Dallas"/>
    <x v="5"/>
    <n v="75217"/>
    <x v="2"/>
    <s v="TEC-AC-10001383"/>
    <x v="2"/>
    <x v="11"/>
    <s v="Logitech Wireless Touch Keyboard K400"/>
    <n v="39.984000000000002"/>
    <n v="2"/>
    <n v="0.2"/>
    <n v="-1.4994000000000067"/>
  </r>
  <r>
    <n v="7794"/>
    <x v="3869"/>
    <x v="1"/>
    <x v="295"/>
    <d v="2012-12-15T00:00:00"/>
    <s v="Second Class"/>
    <s v="JD-15895"/>
    <s v="Jonathan Doherty"/>
    <x v="1"/>
    <x v="0"/>
    <s v="Las Vegas"/>
    <x v="33"/>
    <n v="89115"/>
    <x v="1"/>
    <s v="OFF-PA-10002036"/>
    <x v="1"/>
    <x v="10"/>
    <s v="Xerox 1930"/>
    <n v="32.400000000000006"/>
    <n v="5"/>
    <n v="0"/>
    <n v="15.876000000000001"/>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800000000006"/>
  </r>
  <r>
    <n v="7797"/>
    <x v="3871"/>
    <x v="1"/>
    <x v="653"/>
    <d v="2012-10-06T00:00:00"/>
    <s v="Standard Class"/>
    <s v="MP-17965"/>
    <s v="Michael Paige"/>
    <x v="1"/>
    <x v="0"/>
    <s v="Middletown"/>
    <x v="29"/>
    <n v="6457"/>
    <x v="3"/>
    <s v="OFF-BI-10001078"/>
    <x v="1"/>
    <x v="8"/>
    <s v="Acco PRESSTEX Data Binder with Storage Hooks, Dark Blue, 14 7/8&quot; X 11&quot;"/>
    <n v="26.9"/>
    <n v="5"/>
    <n v="0"/>
    <n v="13.181000000000001"/>
  </r>
  <r>
    <n v="7798"/>
    <x v="3872"/>
    <x v="3"/>
    <x v="668"/>
    <d v="2014-03-28T00:00:00"/>
    <s v="First Class"/>
    <s v="HR-14830"/>
    <s v="Harold Ryan"/>
    <x v="1"/>
    <x v="0"/>
    <s v="New York City"/>
    <x v="15"/>
    <n v="10035"/>
    <x v="3"/>
    <s v="OFF-EN-10004483"/>
    <x v="1"/>
    <x v="12"/>
    <s v="#10 White Business Envelopes,4 1/8 x 9 1/2"/>
    <n v="47.01"/>
    <n v="3"/>
    <n v="0"/>
    <n v="22.094699999999996"/>
  </r>
  <r>
    <n v="7799"/>
    <x v="3872"/>
    <x v="3"/>
    <x v="668"/>
    <d v="2014-03-28T00:00:00"/>
    <s v="First Class"/>
    <s v="HR-14830"/>
    <s v="Harold Ryan"/>
    <x v="1"/>
    <x v="0"/>
    <s v="New York City"/>
    <x v="15"/>
    <n v="10035"/>
    <x v="3"/>
    <s v="TEC-PH-10002624"/>
    <x v="2"/>
    <x v="7"/>
    <s v="Samsung Galaxy S4 Mini"/>
    <n v="469.99"/>
    <n v="1"/>
    <n v="0"/>
    <n v="136.29709999999994"/>
  </r>
  <r>
    <n v="7800"/>
    <x v="3872"/>
    <x v="3"/>
    <x v="668"/>
    <d v="2014-03-28T00:00:00"/>
    <s v="First Class"/>
    <s v="HR-14830"/>
    <s v="Harold Ryan"/>
    <x v="1"/>
    <x v="0"/>
    <s v="New York City"/>
    <x v="15"/>
    <n v="10035"/>
    <x v="3"/>
    <s v="FUR-CH-10003396"/>
    <x v="0"/>
    <x v="1"/>
    <s v="Global Deluxe Steno Chair"/>
    <n v="207.84600000000003"/>
    <n v="3"/>
    <n v="0.1"/>
    <n v="2.3093999999999895"/>
  </r>
  <r>
    <n v="7801"/>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s v="Franklin"/>
    <x v="18"/>
    <n v="37064"/>
    <x v="0"/>
    <s v="OFF-LA-10003714"/>
    <x v="1"/>
    <x v="2"/>
    <s v="Avery 510"/>
    <n v="12"/>
    <n v="4"/>
    <n v="0.2"/>
    <n v="4.1999999999999993"/>
  </r>
  <r>
    <n v="7804"/>
    <x v="3875"/>
    <x v="1"/>
    <x v="357"/>
    <d v="2012-09-26T00:00:00"/>
    <s v="Standard Class"/>
    <s v="SJ-20125"/>
    <s v="Sanjit Jacobs"/>
    <x v="2"/>
    <x v="0"/>
    <s v="Franklin"/>
    <x v="18"/>
    <n v="37064"/>
    <x v="0"/>
    <s v="OFF-ST-10003716"/>
    <x v="1"/>
    <x v="4"/>
    <s v="Tennsco Double-Tier Lockers"/>
    <n v="720.06400000000008"/>
    <n v="4"/>
    <n v="0.2"/>
    <n v="-63.005600000000015"/>
  </r>
  <r>
    <n v="7805"/>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s v="Franklin"/>
    <x v="18"/>
    <n v="37064"/>
    <x v="0"/>
    <s v="OFF-AR-10001315"/>
    <x v="1"/>
    <x v="6"/>
    <s v="Newell 310"/>
    <n v="2.8160000000000003"/>
    <n v="2"/>
    <n v="0.2"/>
    <n v="0.31679999999999986"/>
  </r>
  <r>
    <n v="7807"/>
    <x v="3875"/>
    <x v="1"/>
    <x v="357"/>
    <d v="2012-09-26T00:00:00"/>
    <s v="Standard Class"/>
    <s v="SJ-20125"/>
    <s v="Sanjit Jacobs"/>
    <x v="2"/>
    <x v="0"/>
    <s v="Franklin"/>
    <x v="18"/>
    <n v="37064"/>
    <x v="0"/>
    <s v="OFF-BI-10000042"/>
    <x v="1"/>
    <x v="8"/>
    <s v="Pressboard Data Binder, Crimson, 12&quot; X 8 1/2&quot;"/>
    <n v="3.2040000000000002"/>
    <n v="2"/>
    <n v="0.7"/>
    <n v="-2.5631999999999993"/>
  </r>
  <r>
    <n v="7808"/>
    <x v="3876"/>
    <x v="0"/>
    <x v="1134"/>
    <d v="2013-01-13T00:00:00"/>
    <s v="Standard Class"/>
    <s v="VS-21820"/>
    <s v="Vivek Sundaresam"/>
    <x v="0"/>
    <x v="0"/>
    <s v="Raleigh"/>
    <x v="3"/>
    <n v="27604"/>
    <x v="0"/>
    <s v="OFF-BI-10004236"/>
    <x v="1"/>
    <x v="8"/>
    <s v="XtraLife ClearVue Slant-D Ring Binder, White, 3&quot;"/>
    <n v="30.828000000000007"/>
    <n v="7"/>
    <n v="0.7"/>
    <n v="-24.662400000000005"/>
  </r>
  <r>
    <n v="7809"/>
    <x v="3876"/>
    <x v="0"/>
    <x v="1134"/>
    <d v="2013-01-13T00:00:00"/>
    <s v="Standard Class"/>
    <s v="VS-21820"/>
    <s v="Vivek Sundaresam"/>
    <x v="0"/>
    <x v="0"/>
    <s v="Raleigh"/>
    <x v="3"/>
    <n v="27604"/>
    <x v="0"/>
    <s v="OFF-AR-10001955"/>
    <x v="1"/>
    <x v="6"/>
    <s v="Newell 319"/>
    <n v="47.616"/>
    <n v="3"/>
    <n v="0.2"/>
    <n v="5.9519999999999946"/>
  </r>
  <r>
    <n v="7810"/>
    <x v="3876"/>
    <x v="0"/>
    <x v="1134"/>
    <d v="2013-01-13T00:00:00"/>
    <s v="Standard Class"/>
    <s v="VS-21820"/>
    <s v="Vivek Sundaresam"/>
    <x v="0"/>
    <x v="0"/>
    <s v="Raleigh"/>
    <x v="3"/>
    <n v="27604"/>
    <x v="0"/>
    <s v="TEC-PH-10004080"/>
    <x v="2"/>
    <x v="7"/>
    <s v="Avaya 5410 Digital phone"/>
    <n v="108.78399999999999"/>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x v="0"/>
    <s v="Clinton"/>
    <x v="39"/>
    <n v="20735"/>
    <x v="3"/>
    <s v="OFF-AR-10001770"/>
    <x v="1"/>
    <x v="6"/>
    <s v="Economy #2 Pencils"/>
    <n v="7.98"/>
    <n v="3"/>
    <n v="0"/>
    <n v="2.0747999999999998"/>
  </r>
  <r>
    <n v="7813"/>
    <x v="3877"/>
    <x v="0"/>
    <x v="1173"/>
    <d v="2013-02-15T00:00:00"/>
    <s v="First Class"/>
    <s v="DK-13090"/>
    <s v="Dave Kipp"/>
    <x v="0"/>
    <x v="0"/>
    <s v="Clinton"/>
    <x v="39"/>
    <n v="20735"/>
    <x v="3"/>
    <s v="FUR-TA-10002356"/>
    <x v="0"/>
    <x v="3"/>
    <s v="Bevis Boat-Shaped Conference Table"/>
    <n v="550.43100000000004"/>
    <n v="3"/>
    <n v="0.3"/>
    <n v="-47.179800000000029"/>
  </r>
  <r>
    <n v="7814"/>
    <x v="3877"/>
    <x v="0"/>
    <x v="1173"/>
    <d v="2013-02-15T00:00:00"/>
    <s v="First Class"/>
    <s v="DK-13090"/>
    <s v="Dave Kipp"/>
    <x v="0"/>
    <x v="0"/>
    <s v="Clinton"/>
    <x v="39"/>
    <n v="20735"/>
    <x v="3"/>
    <s v="FUR-FU-10003274"/>
    <x v="0"/>
    <x v="5"/>
    <s v="Regeneration Desk Collection"/>
    <n v="10.56"/>
    <n v="6"/>
    <n v="0"/>
    <n v="4.6464000000000008"/>
  </r>
  <r>
    <n v="7815"/>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x v="0"/>
    <s v="Los Angeles"/>
    <x v="1"/>
    <n v="90049"/>
    <x v="1"/>
    <s v="TEC-PH-10000307"/>
    <x v="2"/>
    <x v="7"/>
    <s v="Shocksock Galaxy S4 Armband"/>
    <n v="17.52"/>
    <n v="2"/>
    <n v="0.2"/>
    <n v="-3.5040000000000022"/>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200000000003"/>
  </r>
  <r>
    <n v="7819"/>
    <x v="3879"/>
    <x v="0"/>
    <x v="147"/>
    <d v="2013-10-27T00:00:00"/>
    <s v="Second Class"/>
    <s v="DP-13390"/>
    <s v="Dennis Pardue"/>
    <x v="2"/>
    <x v="0"/>
    <s v="North Las Vegas"/>
    <x v="33"/>
    <n v="89031"/>
    <x v="1"/>
    <s v="OFF-BI-10001120"/>
    <x v="1"/>
    <x v="8"/>
    <s v="Ibico EPK-21 Electric Binding System"/>
    <n v="4535.9760000000006"/>
    <n v="3"/>
    <n v="0.2"/>
    <n v="1644.2912999999999"/>
  </r>
  <r>
    <n v="7820"/>
    <x v="3880"/>
    <x v="3"/>
    <x v="795"/>
    <d v="2014-01-31T00:00:00"/>
    <s v="Standard Class"/>
    <s v="CJ-12010"/>
    <s v="Caroline Jumper"/>
    <x v="0"/>
    <x v="0"/>
    <s v="San Francisco"/>
    <x v="1"/>
    <n v="94109"/>
    <x v="1"/>
    <s v="OFF-FA-10000611"/>
    <x v="1"/>
    <x v="13"/>
    <s v="Binder Clips by OIC"/>
    <n v="11.84"/>
    <n v="8"/>
    <n v="0"/>
    <n v="5.6831999999999994"/>
  </r>
  <r>
    <n v="7821"/>
    <x v="3881"/>
    <x v="3"/>
    <x v="166"/>
    <d v="2014-12-11T00:00:00"/>
    <s v="Second Class"/>
    <s v="CW-11905"/>
    <s v="Carl Weiss"/>
    <x v="2"/>
    <x v="0"/>
    <s v="Cranston"/>
    <x v="34"/>
    <n v="2920"/>
    <x v="3"/>
    <s v="OFF-ST-10000036"/>
    <x v="1"/>
    <x v="4"/>
    <s v="Recycled Data-Pak for Archival Bound Computer Printouts, 12-1/2 x 12-1/2 x 16"/>
    <n v="592.74"/>
    <n v="6"/>
    <n v="0"/>
    <n v="160.03979999999999"/>
  </r>
  <r>
    <n v="7822"/>
    <x v="3882"/>
    <x v="0"/>
    <x v="147"/>
    <d v="2013-10-25T00:00:00"/>
    <s v="Second Class"/>
    <s v="GW-14605"/>
    <s v="Giulietta Weimer"/>
    <x v="0"/>
    <x v="0"/>
    <s v="Jackson"/>
    <x v="18"/>
    <n v="38301"/>
    <x v="0"/>
    <s v="OFF-ST-10004950"/>
    <x v="1"/>
    <x v="4"/>
    <s v="Tenex Personal Filing Tote With Secure Closure Lid, Black/Frost"/>
    <n v="111.67200000000001"/>
    <n v="9"/>
    <n v="0.2"/>
    <n v="6.9794999999999909"/>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499999999992"/>
  </r>
  <r>
    <n v="7825"/>
    <x v="3884"/>
    <x v="2"/>
    <x v="1174"/>
    <d v="2011-05-23T00:00:00"/>
    <s v="Standard Class"/>
    <s v="PW-19030"/>
    <s v="Pauline Webber"/>
    <x v="1"/>
    <x v="0"/>
    <s v="Los Angeles"/>
    <x v="1"/>
    <n v="90036"/>
    <x v="1"/>
    <s v="FUR-CH-10002439"/>
    <x v="0"/>
    <x v="1"/>
    <s v="Iceberg Nesting Folding Chair, 19w x 6d x 43h"/>
    <n v="232.88"/>
    <n v="5"/>
    <n v="0.2"/>
    <n v="17.466000000000008"/>
  </r>
  <r>
    <n v="7826"/>
    <x v="3885"/>
    <x v="1"/>
    <x v="302"/>
    <d v="2012-02-07T00:00:00"/>
    <s v="Standard Class"/>
    <s v="PW-19030"/>
    <s v="Pauline Webber"/>
    <x v="1"/>
    <x v="0"/>
    <s v="Rome"/>
    <x v="15"/>
    <n v="13440"/>
    <x v="3"/>
    <s v="FUR-CH-10004218"/>
    <x v="0"/>
    <x v="1"/>
    <s v="Global Fabric Manager's Chair, Dark Gray"/>
    <n v="90.882000000000005"/>
    <n v="1"/>
    <n v="0.1"/>
    <n v="15.147000000000004"/>
  </r>
  <r>
    <n v="7827"/>
    <x v="3886"/>
    <x v="3"/>
    <x v="1108"/>
    <d v="2014-11-06T00:00:00"/>
    <s v="Standard Class"/>
    <s v="CY-12745"/>
    <s v="Craig Yedwab"/>
    <x v="1"/>
    <x v="0"/>
    <s v="Chicago"/>
    <x v="10"/>
    <n v="60610"/>
    <x v="2"/>
    <s v="TEC-PH-10004042"/>
    <x v="2"/>
    <x v="7"/>
    <s v="ClearOne Communications CHAT 70 OC Speaker Phone"/>
    <n v="508.76800000000003"/>
    <n v="4"/>
    <n v="0.2"/>
    <n v="38.157600000000002"/>
  </r>
  <r>
    <n v="7828"/>
    <x v="3886"/>
    <x v="3"/>
    <x v="1108"/>
    <d v="2014-11-06T00:00:00"/>
    <s v="Standard Class"/>
    <s v="CY-12745"/>
    <s v="Craig Yedwab"/>
    <x v="1"/>
    <x v="0"/>
    <s v="Chicago"/>
    <x v="10"/>
    <n v="60610"/>
    <x v="2"/>
    <s v="OFF-EN-10001137"/>
    <x v="1"/>
    <x v="12"/>
    <s v="#10 Gummed Flap White Envelopes, 100/Box"/>
    <n v="9.9120000000000008"/>
    <n v="3"/>
    <n v="0.2"/>
    <n v="3.2213999999999996"/>
  </r>
  <r>
    <n v="7829"/>
    <x v="3887"/>
    <x v="1"/>
    <x v="33"/>
    <d v="2012-05-01T00:00:00"/>
    <s v="Standard Class"/>
    <s v="BW-11110"/>
    <s v="Bart Watters"/>
    <x v="1"/>
    <x v="0"/>
    <s v="San Diego"/>
    <x v="1"/>
    <n v="92105"/>
    <x v="1"/>
    <s v="FUR-CH-10002017"/>
    <x v="0"/>
    <x v="1"/>
    <s v="SAFCO Optional Arm Kit for Workspace Cribbage Stacking Chair"/>
    <n v="63.936000000000007"/>
    <n v="3"/>
    <n v="0.2"/>
    <n v="6.3935999999999957"/>
  </r>
  <r>
    <n v="7830"/>
    <x v="3887"/>
    <x v="1"/>
    <x v="33"/>
    <d v="2012-05-01T00:00:00"/>
    <s v="Standard Class"/>
    <s v="BW-11110"/>
    <s v="Bart Watters"/>
    <x v="1"/>
    <x v="0"/>
    <s v="San Diego"/>
    <x v="1"/>
    <n v="92105"/>
    <x v="1"/>
    <s v="OFF-AR-10000588"/>
    <x v="1"/>
    <x v="6"/>
    <s v="Newell 345"/>
    <n v="59.519999999999996"/>
    <n v="3"/>
    <n v="0"/>
    <n v="15.475200000000001"/>
  </r>
  <r>
    <n v="7831"/>
    <x v="3887"/>
    <x v="1"/>
    <x v="33"/>
    <d v="2012-05-01T00:00:00"/>
    <s v="Standard Class"/>
    <s v="BW-11110"/>
    <s v="Bart Watters"/>
    <x v="1"/>
    <x v="0"/>
    <s v="San Diego"/>
    <x v="1"/>
    <n v="92105"/>
    <x v="1"/>
    <s v="TEC-PH-10003174"/>
    <x v="2"/>
    <x v="7"/>
    <s v="RCA ViSYS 25825 Wireless digital phone"/>
    <n v="311.97600000000006"/>
    <n v="3"/>
    <n v="0.2"/>
    <n v="38.996999999999986"/>
  </r>
  <r>
    <n v="7832"/>
    <x v="3887"/>
    <x v="1"/>
    <x v="33"/>
    <d v="2012-05-01T00:00:00"/>
    <s v="Standard Class"/>
    <s v="BW-11110"/>
    <s v="Bart Watters"/>
    <x v="1"/>
    <x v="0"/>
    <s v="San Diego"/>
    <x v="1"/>
    <n v="92105"/>
    <x v="1"/>
    <s v="OFF-BI-10001524"/>
    <x v="1"/>
    <x v="8"/>
    <s v="GBC Premium Transparent Covers with Diagonal Lined Pattern"/>
    <n v="50.352000000000004"/>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s v="West Palm Beach"/>
    <x v="2"/>
    <n v="33407"/>
    <x v="0"/>
    <s v="OFF-AR-10004757"/>
    <x v="1"/>
    <x v="6"/>
    <s v="Crayola Colored Pencils"/>
    <n v="13.120000000000001"/>
    <n v="5"/>
    <n v="0.2"/>
    <n v="2.1319999999999988"/>
  </r>
  <r>
    <n v="7835"/>
    <x v="3890"/>
    <x v="1"/>
    <x v="657"/>
    <d v="2012-04-17T00:00:00"/>
    <s v="Second Class"/>
    <s v="EB-14110"/>
    <s v="Eugene Barchas"/>
    <x v="0"/>
    <x v="0"/>
    <s v="Los Angeles"/>
    <x v="1"/>
    <n v="90045"/>
    <x v="1"/>
    <s v="FUR-TA-10002530"/>
    <x v="0"/>
    <x v="3"/>
    <s v="Iceberg OfficeWorks 42&quot; Round Tables"/>
    <n v="241.56799999999998"/>
    <n v="2"/>
    <n v="0.2"/>
    <n v="-15.098000000000013"/>
  </r>
  <r>
    <n v="7836"/>
    <x v="3890"/>
    <x v="1"/>
    <x v="657"/>
    <d v="2012-04-17T00:00:00"/>
    <s v="Second Class"/>
    <s v="EB-14110"/>
    <s v="Eugene Barchas"/>
    <x v="0"/>
    <x v="0"/>
    <s v="Los Angeles"/>
    <x v="1"/>
    <n v="90045"/>
    <x v="1"/>
    <s v="TEC-PH-10001494"/>
    <x v="2"/>
    <x v="7"/>
    <s v="Polycom CX600 IP Phone VoIP phone"/>
    <n v="479.92"/>
    <n v="2"/>
    <n v="0.2"/>
    <n v="41.993000000000009"/>
  </r>
  <r>
    <n v="7837"/>
    <x v="3891"/>
    <x v="1"/>
    <x v="12"/>
    <d v="2012-09-30T00:00:00"/>
    <s v="Standard Class"/>
    <s v="SH-19975"/>
    <s v="Sally Hughsby"/>
    <x v="1"/>
    <x v="0"/>
    <s v="Seattle"/>
    <x v="4"/>
    <n v="98103"/>
    <x v="1"/>
    <s v="FUR-CH-10004289"/>
    <x v="0"/>
    <x v="1"/>
    <s v="Global Super Steno Chair"/>
    <n v="307.13600000000002"/>
    <n v="4"/>
    <n v="0.2"/>
    <n v="-11.51760000000003"/>
  </r>
  <r>
    <n v="7838"/>
    <x v="3891"/>
    <x v="1"/>
    <x v="12"/>
    <d v="2012-09-30T00:00:00"/>
    <s v="Standard Class"/>
    <s v="SH-19975"/>
    <s v="Sally Hughsby"/>
    <x v="1"/>
    <x v="0"/>
    <s v="Seattle"/>
    <x v="4"/>
    <n v="98103"/>
    <x v="1"/>
    <s v="OFF-LA-10002945"/>
    <x v="1"/>
    <x v="2"/>
    <s v="Permanent Self-Adhesive File Folder Labels for Typewriters, 1 1/8 x 3 1/2, White"/>
    <n v="12.6"/>
    <n v="2"/>
    <n v="0"/>
    <n v="5.7959999999999994"/>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4"/>
  </r>
  <r>
    <n v="7841"/>
    <x v="3892"/>
    <x v="2"/>
    <x v="1176"/>
    <d v="2011-04-02T00:00:00"/>
    <s v="Standard Class"/>
    <s v="CV-12295"/>
    <s v="Christina VanderZanden"/>
    <x v="0"/>
    <x v="0"/>
    <s v="Des Moines"/>
    <x v="23"/>
    <n v="50315"/>
    <x v="2"/>
    <s v="FUR-TA-10003954"/>
    <x v="0"/>
    <x v="3"/>
    <s v="Hon 94000 Series Round Tables"/>
    <n v="1184.72"/>
    <n v="4"/>
    <n v="0"/>
    <n v="106.62480000000005"/>
  </r>
  <r>
    <n v="7842"/>
    <x v="3893"/>
    <x v="0"/>
    <x v="19"/>
    <d v="2013-07-23T00:00:00"/>
    <s v="Standard Class"/>
    <s v="AT-10735"/>
    <s v="Annie Thurman"/>
    <x v="0"/>
    <x v="0"/>
    <s v="New York City"/>
    <x v="15"/>
    <n v="10024"/>
    <x v="3"/>
    <s v="OFF-AP-10002892"/>
    <x v="1"/>
    <x v="9"/>
    <s v="Belkin F5C206VTEL 6 Outlet Surge"/>
    <n v="45.96"/>
    <n v="2"/>
    <n v="0"/>
    <n v="13.787999999999997"/>
  </r>
  <r>
    <n v="7843"/>
    <x v="3894"/>
    <x v="2"/>
    <x v="987"/>
    <d v="2011-04-23T00:00:00"/>
    <s v="Second Class"/>
    <s v="AG-10390"/>
    <s v="Allen Goldenen"/>
    <x v="0"/>
    <x v="0"/>
    <s v="Arlington"/>
    <x v="17"/>
    <n v="22204"/>
    <x v="0"/>
    <s v="OFF-BI-10003638"/>
    <x v="1"/>
    <x v="8"/>
    <s v="GBC Durable Plastic Covers"/>
    <n v="58.050000000000004"/>
    <n v="3"/>
    <n v="0"/>
    <n v="26.702999999999999"/>
  </r>
  <r>
    <n v="7844"/>
    <x v="3894"/>
    <x v="2"/>
    <x v="987"/>
    <d v="2011-04-23T00:00:00"/>
    <s v="Second Class"/>
    <s v="AG-10390"/>
    <s v="Allen Goldenen"/>
    <x v="0"/>
    <x v="0"/>
    <s v="Arlington"/>
    <x v="17"/>
    <n v="22204"/>
    <x v="0"/>
    <s v="OFF-PA-10001569"/>
    <x v="1"/>
    <x v="10"/>
    <s v="Xerox 232"/>
    <n v="71.28"/>
    <n v="11"/>
    <n v="0"/>
    <n v="34.214400000000005"/>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53"/>
  </r>
  <r>
    <n v="7849"/>
    <x v="3898"/>
    <x v="0"/>
    <x v="440"/>
    <d v="2013-05-07T00:00:00"/>
    <s v="Standard Class"/>
    <s v="AS-10090"/>
    <s v="Adam Shillingsburg"/>
    <x v="0"/>
    <x v="0"/>
    <s v="Irving"/>
    <x v="5"/>
    <n v="75061"/>
    <x v="2"/>
    <s v="OFF-ST-10000321"/>
    <x v="1"/>
    <x v="4"/>
    <s v="Akro Stacking Bins"/>
    <n v="18.936"/>
    <n v="3"/>
    <n v="0.2"/>
    <n v="-3.787200000000003"/>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8000000000003"/>
  </r>
  <r>
    <n v="7853"/>
    <x v="3899"/>
    <x v="2"/>
    <x v="337"/>
    <d v="2011-12-15T00:00:00"/>
    <s v="Standard Class"/>
    <s v="TS-21205"/>
    <s v="Thomas Seio"/>
    <x v="1"/>
    <x v="0"/>
    <s v="Chicago"/>
    <x v="10"/>
    <n v="60653"/>
    <x v="2"/>
    <s v="OFF-AP-10003287"/>
    <x v="1"/>
    <x v="9"/>
    <s v="Tripp Lite TLP810NET Broadband Surge for Modem/Fax"/>
    <n v="20.387999999999995"/>
    <n v="2"/>
    <n v="0.8"/>
    <n v="-53.008800000000008"/>
  </r>
  <r>
    <n v="7854"/>
    <x v="3900"/>
    <x v="1"/>
    <x v="707"/>
    <d v="2012-12-29T00:00:00"/>
    <s v="Standard Class"/>
    <s v="SM-20320"/>
    <s v="Sean Miller"/>
    <x v="2"/>
    <x v="0"/>
    <s v="Los Angeles"/>
    <x v="1"/>
    <n v="90049"/>
    <x v="1"/>
    <s v="OFF-PA-10001526"/>
    <x v="1"/>
    <x v="10"/>
    <s v="Xerox 1949"/>
    <n v="9.9600000000000009"/>
    <n v="2"/>
    <n v="0"/>
    <n v="4.8804000000000007"/>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x v="0"/>
    <s v="New York City"/>
    <x v="15"/>
    <n v="10024"/>
    <x v="3"/>
    <s v="TEC-PH-10003505"/>
    <x v="2"/>
    <x v="7"/>
    <s v="Geemarc AmpliPOWER60"/>
    <n v="464"/>
    <n v="5"/>
    <n v="0"/>
    <n v="134.55999999999995"/>
  </r>
  <r>
    <n v="7859"/>
    <x v="3902"/>
    <x v="2"/>
    <x v="992"/>
    <d v="2011-06-01T00:00:00"/>
    <s v="First Class"/>
    <s v="LW-16825"/>
    <s v="Laurel Workman"/>
    <x v="1"/>
    <x v="0"/>
    <s v="New York City"/>
    <x v="15"/>
    <n v="10024"/>
    <x v="3"/>
    <s v="OFF-AP-10001005"/>
    <x v="1"/>
    <x v="9"/>
    <s v="Honeywell Quietcare HEPA Air Cleaner"/>
    <n v="235.95000000000002"/>
    <n v="3"/>
    <n v="0"/>
    <n v="77.863499999999988"/>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8000000000002"/>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800000000013"/>
  </r>
  <r>
    <n v="7865"/>
    <x v="3905"/>
    <x v="1"/>
    <x v="1177"/>
    <d v="2012-07-19T00:00:00"/>
    <s v="Second Class"/>
    <s v="TG-21310"/>
    <s v="Toby Gnade"/>
    <x v="0"/>
    <x v="0"/>
    <s v="Mesa"/>
    <x v="16"/>
    <n v="85204"/>
    <x v="1"/>
    <s v="OFF-PA-10001846"/>
    <x v="1"/>
    <x v="10"/>
    <s v="Xerox 1899"/>
    <n v="18.496000000000002"/>
    <n v="4"/>
    <n v="0.2"/>
    <n v="6.7048000000000005"/>
  </r>
  <r>
    <n v="7866"/>
    <x v="3905"/>
    <x v="1"/>
    <x v="1177"/>
    <d v="2012-07-19T00:00:00"/>
    <s v="Second Class"/>
    <s v="TG-21310"/>
    <s v="Toby Gnade"/>
    <x v="0"/>
    <x v="0"/>
    <s v="Mesa"/>
    <x v="16"/>
    <n v="85204"/>
    <x v="1"/>
    <s v="FUR-CH-10004287"/>
    <x v="0"/>
    <x v="1"/>
    <s v="SAFCO Arco Folding Chair"/>
    <n v="441.92"/>
    <n v="2"/>
    <n v="0.2"/>
    <n v="49.715999999999966"/>
  </r>
  <r>
    <n v="7867"/>
    <x v="3905"/>
    <x v="1"/>
    <x v="1177"/>
    <d v="2012-07-19T00:00:00"/>
    <s v="Second Class"/>
    <s v="TG-21310"/>
    <s v="Toby Gnade"/>
    <x v="0"/>
    <x v="0"/>
    <s v="Mesa"/>
    <x v="16"/>
    <n v="85204"/>
    <x v="1"/>
    <s v="FUR-BO-10001608"/>
    <x v="0"/>
    <x v="0"/>
    <s v="Hon Metal Bookcases, Black"/>
    <n v="127.76400000000002"/>
    <n v="6"/>
    <n v="0.7"/>
    <n v="-191.64599999999996"/>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 8gb Micro Traveldrive Usb 2.0 Flash Drive"/>
    <n v="24"/>
    <n v="2"/>
    <n v="0.2"/>
    <n v="-2.6999999999999993"/>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600000000008"/>
    <n v="4"/>
    <n v="0.2"/>
    <n v="102.95279999999988"/>
  </r>
  <r>
    <n v="7874"/>
    <x v="3910"/>
    <x v="0"/>
    <x v="339"/>
    <d v="2013-10-08T00:00:00"/>
    <s v="Standard Class"/>
    <s v="DB-12910"/>
    <s v="Daniel Byrd"/>
    <x v="2"/>
    <x v="0"/>
    <s v="Lake Forest"/>
    <x v="1"/>
    <n v="92630"/>
    <x v="1"/>
    <s v="OFF-PA-10004610"/>
    <x v="1"/>
    <x v="10"/>
    <s v="Xerox 1900"/>
    <n v="8.56"/>
    <n v="2"/>
    <n v="0"/>
    <n v="3.8519999999999994"/>
  </r>
  <r>
    <n v="7875"/>
    <x v="3910"/>
    <x v="0"/>
    <x v="339"/>
    <d v="2013-10-08T00:00:00"/>
    <s v="Standard Class"/>
    <s v="DB-12910"/>
    <s v="Daniel Byrd"/>
    <x v="2"/>
    <x v="0"/>
    <s v="Lake Forest"/>
    <x v="1"/>
    <n v="92630"/>
    <x v="1"/>
    <s v="OFF-PA-10001878"/>
    <x v="1"/>
    <x v="10"/>
    <s v="Xerox 1891"/>
    <n v="97.82"/>
    <n v="2"/>
    <n v="0"/>
    <n v="45.975399999999993"/>
  </r>
  <r>
    <n v="7876"/>
    <x v="3911"/>
    <x v="3"/>
    <x v="428"/>
    <d v="2014-09-16T00:00:00"/>
    <s v="Standard Class"/>
    <s v="DK-12835"/>
    <s v="Damala Kotsonis"/>
    <x v="1"/>
    <x v="0"/>
    <s v="Portland"/>
    <x v="21"/>
    <n v="97206"/>
    <x v="1"/>
    <s v="OFF-PA-10002036"/>
    <x v="1"/>
    <x v="10"/>
    <s v="Xerox 1930"/>
    <n v="31.104000000000006"/>
    <n v="6"/>
    <n v="0.2"/>
    <n v="11.2752"/>
  </r>
  <r>
    <n v="7877"/>
    <x v="3911"/>
    <x v="3"/>
    <x v="428"/>
    <d v="2014-09-16T00:00:00"/>
    <s v="Standard Class"/>
    <s v="DK-12835"/>
    <s v="Damala Kotsonis"/>
    <x v="1"/>
    <x v="0"/>
    <s v="Portland"/>
    <x v="21"/>
    <n v="97206"/>
    <x v="1"/>
    <s v="OFF-AP-10003278"/>
    <x v="1"/>
    <x v="9"/>
    <s v="Belkin 7-Outlet SurgeMaster Home Series"/>
    <n v="11.176000000000002"/>
    <n v="1"/>
    <n v="0.2"/>
    <n v="0.838200000000000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600000000004"/>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0000000002"/>
  </r>
  <r>
    <n v="7881"/>
    <x v="3915"/>
    <x v="3"/>
    <x v="734"/>
    <d v="2014-12-07T00:00:00"/>
    <s v="Second Class"/>
    <s v="LC-16870"/>
    <s v="Lena Cacioppo"/>
    <x v="0"/>
    <x v="0"/>
    <s v="Thornton"/>
    <x v="22"/>
    <n v="80229"/>
    <x v="1"/>
    <s v="OFF-AR-10003856"/>
    <x v="1"/>
    <x v="6"/>
    <s v="Newell 344"/>
    <n v="13.343999999999998"/>
    <n v="6"/>
    <n v="0.2"/>
    <n v="1.0007999999999999"/>
  </r>
  <r>
    <n v="7882"/>
    <x v="3915"/>
    <x v="3"/>
    <x v="734"/>
    <d v="2014-12-07T00:00:00"/>
    <s v="Second Class"/>
    <s v="LC-16870"/>
    <s v="Lena Cacioppo"/>
    <x v="0"/>
    <x v="0"/>
    <s v="Thornton"/>
    <x v="22"/>
    <n v="80229"/>
    <x v="1"/>
    <s v="TEC-AC-10002006"/>
    <x v="2"/>
    <x v="11"/>
    <s v="Memorex Micro Travel Drive 16 GB"/>
    <n v="76.75200000000001"/>
    <n v="6"/>
    <n v="0.2"/>
    <n v="10.553399999999993"/>
  </r>
  <r>
    <n v="7883"/>
    <x v="3915"/>
    <x v="3"/>
    <x v="734"/>
    <d v="2014-12-07T00:00:00"/>
    <s v="Second Class"/>
    <s v="LC-16870"/>
    <s v="Lena Cacioppo"/>
    <x v="0"/>
    <x v="0"/>
    <s v="Thornton"/>
    <x v="22"/>
    <n v="80229"/>
    <x v="1"/>
    <s v="TEC-AC-10002006"/>
    <x v="2"/>
    <x v="11"/>
    <s v="Memorex Micro Travel Drive 16 GB"/>
    <n v="102.33600000000001"/>
    <n v="8"/>
    <n v="0.2"/>
    <n v="14.07119999999999"/>
  </r>
  <r>
    <n v="7884"/>
    <x v="3915"/>
    <x v="3"/>
    <x v="734"/>
    <d v="2014-12-07T00:00:00"/>
    <s v="Second Class"/>
    <s v="LC-16870"/>
    <s v="Lena Cacioppo"/>
    <x v="0"/>
    <x v="0"/>
    <s v="Thornton"/>
    <x v="22"/>
    <n v="80229"/>
    <x v="1"/>
    <s v="OFF-PA-10002246"/>
    <x v="1"/>
    <x v="10"/>
    <s v="Wirebound Four 2-3/4 x 5 Forms per Page, 400 Sets per Book"/>
    <n v="10.32"/>
    <n v="2"/>
    <n v="0.2"/>
    <n v="3.7409999999999997"/>
  </r>
  <r>
    <n v="7885"/>
    <x v="3915"/>
    <x v="3"/>
    <x v="734"/>
    <d v="2014-12-07T00:00:00"/>
    <s v="Second Class"/>
    <s v="LC-16870"/>
    <s v="Lena Cacioppo"/>
    <x v="0"/>
    <x v="0"/>
    <s v="Thornton"/>
    <x v="22"/>
    <n v="80229"/>
    <x v="1"/>
    <s v="OFF-SU-10004782"/>
    <x v="1"/>
    <x v="14"/>
    <s v="Elite 5&quot; Scissors"/>
    <n v="47.32"/>
    <n v="7"/>
    <n v="0.2"/>
    <n v="5.9149999999999938"/>
  </r>
  <r>
    <n v="7886"/>
    <x v="3915"/>
    <x v="3"/>
    <x v="734"/>
    <d v="2014-12-07T00:00:00"/>
    <s v="Second Class"/>
    <s v="LC-16870"/>
    <s v="Lena Cacioppo"/>
    <x v="0"/>
    <x v="0"/>
    <s v="Thornton"/>
    <x v="22"/>
    <n v="80229"/>
    <x v="1"/>
    <s v="FUR-FU-10004351"/>
    <x v="0"/>
    <x v="5"/>
    <s v="Staples"/>
    <n v="23.376000000000001"/>
    <n v="3"/>
    <n v="0.2"/>
    <n v="7.0128000000000013"/>
  </r>
  <r>
    <n v="7887"/>
    <x v="3915"/>
    <x v="3"/>
    <x v="734"/>
    <d v="2014-12-07T00:00:00"/>
    <s v="Second Class"/>
    <s v="LC-16870"/>
    <s v="Lena Cacioppo"/>
    <x v="0"/>
    <x v="0"/>
    <s v="Thornton"/>
    <x v="22"/>
    <n v="80229"/>
    <x v="1"/>
    <s v="FUR-FU-10004270"/>
    <x v="0"/>
    <x v="5"/>
    <s v="Eldon Image Series Desk Accessories, Burgundy"/>
    <n v="16.72"/>
    <n v="5"/>
    <n v="0.2"/>
    <n v="3.3439999999999994"/>
  </r>
  <r>
    <n v="7888"/>
    <x v="3915"/>
    <x v="3"/>
    <x v="734"/>
    <d v="2014-12-07T00:00:00"/>
    <s v="Second Class"/>
    <s v="LC-16870"/>
    <s v="Lena Cacioppo"/>
    <x v="0"/>
    <x v="0"/>
    <s v="Thornton"/>
    <x v="22"/>
    <n v="80229"/>
    <x v="1"/>
    <s v="FUR-FU-10004053"/>
    <x v="0"/>
    <x v="5"/>
    <s v="DAX Two-Tone Silver Metal Document Frame"/>
    <n v="16.192"/>
    <n v="1"/>
    <n v="0.2"/>
    <n v="4.6552000000000007"/>
  </r>
  <r>
    <n v="7889"/>
    <x v="3916"/>
    <x v="0"/>
    <x v="765"/>
    <d v="2013-08-23T00:00:00"/>
    <s v="Standard Class"/>
    <s v="JP-15520"/>
    <s v="Jeremy Pistek"/>
    <x v="0"/>
    <x v="0"/>
    <s v="Davis"/>
    <x v="1"/>
    <n v="95616"/>
    <x v="1"/>
    <s v="OFF-PA-10000019"/>
    <x v="1"/>
    <x v="10"/>
    <s v="Xerox 1931"/>
    <n v="32.400000000000006"/>
    <n v="5"/>
    <n v="0"/>
    <n v="15.552000000000001"/>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0000000003"/>
  </r>
  <r>
    <n v="7892"/>
    <x v="3917"/>
    <x v="0"/>
    <x v="591"/>
    <d v="2013-12-30T00:00:00"/>
    <s v="Standard Class"/>
    <s v="TS-21655"/>
    <s v="Trudy Schmidt"/>
    <x v="0"/>
    <x v="0"/>
    <s v="Fayetteville"/>
    <x v="36"/>
    <n v="72701"/>
    <x v="0"/>
    <s v="FUR-FU-10003553"/>
    <x v="0"/>
    <x v="5"/>
    <s v="Howard Miller 13-1/2&quot; Diameter Rosebrook Wall Clock"/>
    <n v="343.84999999999997"/>
    <n v="5"/>
    <n v="0"/>
    <n v="137.54000000000002"/>
  </r>
  <r>
    <n v="7893"/>
    <x v="3917"/>
    <x v="0"/>
    <x v="591"/>
    <d v="2013-12-30T00:00:00"/>
    <s v="Standard Class"/>
    <s v="TS-21655"/>
    <s v="Trudy Schmidt"/>
    <x v="0"/>
    <x v="0"/>
    <s v="Fayetteville"/>
    <x v="36"/>
    <n v="72701"/>
    <x v="0"/>
    <s v="OFF-PA-10003302"/>
    <x v="1"/>
    <x v="10"/>
    <s v="Xerox 1906"/>
    <n v="106.32"/>
    <n v="3"/>
    <n v="0"/>
    <n v="49.970399999999991"/>
  </r>
  <r>
    <n v="7894"/>
    <x v="3918"/>
    <x v="3"/>
    <x v="283"/>
    <d v="2014-07-31T00:00:00"/>
    <s v="Standard Class"/>
    <s v="NM-18445"/>
    <s v="Nathan Mautz"/>
    <x v="2"/>
    <x v="0"/>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x v="0"/>
    <s v="Wheeling"/>
    <x v="48"/>
    <n v="26003"/>
    <x v="3"/>
    <s v="OFF-BI-10002852"/>
    <x v="1"/>
    <x v="8"/>
    <s v="Ibico Standard Transparent Covers"/>
    <n v="82.4"/>
    <n v="5"/>
    <n v="0"/>
    <n v="40.376000000000005"/>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46"/>
  </r>
  <r>
    <n v="7899"/>
    <x v="3920"/>
    <x v="3"/>
    <x v="802"/>
    <d v="2014-08-19T00:00:00"/>
    <s v="Standard Class"/>
    <s v="DC-12850"/>
    <s v="Dan Campbell"/>
    <x v="0"/>
    <x v="0"/>
    <s v="Memphis"/>
    <x v="18"/>
    <n v="38109"/>
    <x v="0"/>
    <s v="OFF-BI-10001359"/>
    <x v="1"/>
    <x v="8"/>
    <s v="GBC DocuBind TL300 Electric Binding System"/>
    <n v="1614.5820000000003"/>
    <n v="6"/>
    <n v="0.7"/>
    <n v="-1237.8461999999995"/>
  </r>
  <r>
    <n v="7900"/>
    <x v="3920"/>
    <x v="3"/>
    <x v="802"/>
    <d v="2014-08-19T00:00:00"/>
    <s v="Standard Class"/>
    <s v="DC-12850"/>
    <s v="Dan Campbell"/>
    <x v="0"/>
    <x v="0"/>
    <s v="Memphis"/>
    <x v="18"/>
    <n v="38109"/>
    <x v="0"/>
    <s v="OFF-FA-10003495"/>
    <x v="1"/>
    <x v="13"/>
    <s v="Staples"/>
    <n v="24.320000000000004"/>
    <n v="5"/>
    <n v="0.2"/>
    <n v="9.1199999999999974"/>
  </r>
  <r>
    <n v="7901"/>
    <x v="3920"/>
    <x v="3"/>
    <x v="802"/>
    <d v="2014-08-19T00:00:00"/>
    <s v="Standard Class"/>
    <s v="DC-12850"/>
    <s v="Dan Campbell"/>
    <x v="0"/>
    <x v="0"/>
    <s v="Memphis"/>
    <x v="18"/>
    <n v="38109"/>
    <x v="0"/>
    <s v="TEC-AC-10003709"/>
    <x v="2"/>
    <x v="11"/>
    <s v="Maxell 4.7GB DVD-R 5/Pack"/>
    <n v="1.5840000000000001"/>
    <n v="2"/>
    <n v="0.2"/>
    <n v="0.47520000000000018"/>
  </r>
  <r>
    <n v="7902"/>
    <x v="3920"/>
    <x v="3"/>
    <x v="802"/>
    <d v="2014-08-19T00:00:00"/>
    <s v="Standard Class"/>
    <s v="DC-12850"/>
    <s v="Dan Campbell"/>
    <x v="0"/>
    <x v="0"/>
    <s v="Memphis"/>
    <x v="18"/>
    <n v="38109"/>
    <x v="0"/>
    <s v="FUR-FU-10003268"/>
    <x v="0"/>
    <x v="5"/>
    <s v="Eldon Radial Chair Mat for Low to Medium Pile Carpets"/>
    <n v="31.983999999999998"/>
    <n v="1"/>
    <n v="0.2"/>
    <n v="0"/>
  </r>
  <r>
    <n v="7903"/>
    <x v="3920"/>
    <x v="3"/>
    <x v="802"/>
    <d v="2014-08-19T00:00:00"/>
    <s v="Standard Class"/>
    <s v="DC-12850"/>
    <s v="Dan Campbell"/>
    <x v="0"/>
    <x v="0"/>
    <s v="Memphis"/>
    <x v="18"/>
    <n v="38109"/>
    <x v="0"/>
    <s v="OFF-EN-10003845"/>
    <x v="1"/>
    <x v="12"/>
    <s v="Colored Envelopes"/>
    <n v="14.76"/>
    <n v="5"/>
    <n v="0.2"/>
    <n v="4.7969999999999988"/>
  </r>
  <r>
    <n v="7904"/>
    <x v="3920"/>
    <x v="3"/>
    <x v="802"/>
    <d v="2014-08-19T00:00:00"/>
    <s v="Standard Class"/>
    <s v="DC-12850"/>
    <s v="Dan Campbell"/>
    <x v="0"/>
    <x v="0"/>
    <s v="Memphis"/>
    <x v="18"/>
    <n v="38109"/>
    <x v="0"/>
    <s v="FUR-CH-10002073"/>
    <x v="0"/>
    <x v="1"/>
    <s v="Hon Olson Stacker Chairs"/>
    <n v="423.64799999999997"/>
    <n v="2"/>
    <n v="0.2"/>
    <n v="47.660399999999967"/>
  </r>
  <r>
    <n v="7905"/>
    <x v="3921"/>
    <x v="1"/>
    <x v="209"/>
    <d v="2012-11-13T00:00:00"/>
    <s v="Standard Class"/>
    <s v="DO-13645"/>
    <s v="Doug O'Connell"/>
    <x v="0"/>
    <x v="0"/>
    <s v="Houston"/>
    <x v="5"/>
    <n v="77036"/>
    <x v="2"/>
    <s v="OFF-PA-10001357"/>
    <x v="1"/>
    <x v="10"/>
    <s v="Xerox 1886"/>
    <n v="76.64"/>
    <n v="2"/>
    <n v="0.2"/>
    <n v="26.823999999999995"/>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599999999999991"/>
    <n v="10"/>
    <n v="0.8"/>
    <n v="-6.93"/>
  </r>
  <r>
    <n v="7908"/>
    <x v="3923"/>
    <x v="0"/>
    <x v="679"/>
    <d v="2013-08-03T00:00:00"/>
    <s v="First Class"/>
    <s v="RW-19630"/>
    <s v="Rob Williams"/>
    <x v="1"/>
    <x v="0"/>
    <s v="San Francisco"/>
    <x v="1"/>
    <n v="94122"/>
    <x v="1"/>
    <s v="OFF-AP-10003849"/>
    <x v="1"/>
    <x v="9"/>
    <s v="Hoover Shoulder Vac Commercial Portable Vacuum"/>
    <n v="715.64"/>
    <n v="2"/>
    <n v="0"/>
    <n v="178.90999999999997"/>
  </r>
  <r>
    <n v="7909"/>
    <x v="3924"/>
    <x v="0"/>
    <x v="275"/>
    <d v="2013-12-08T00:00:00"/>
    <s v="Standard Class"/>
    <s v="RD-19720"/>
    <s v="Roger Demir"/>
    <x v="0"/>
    <x v="0"/>
    <s v="Morgan Hill"/>
    <x v="1"/>
    <n v="95037"/>
    <x v="1"/>
    <s v="FUR-TA-10004147"/>
    <x v="0"/>
    <x v="3"/>
    <s v="Hon 4060 Series Tables"/>
    <n v="268.70400000000001"/>
    <n v="3"/>
    <n v="0.2"/>
    <n v="6.717599999999976"/>
  </r>
  <r>
    <n v="7910"/>
    <x v="3924"/>
    <x v="0"/>
    <x v="275"/>
    <d v="2013-12-08T00:00:00"/>
    <s v="Standard Class"/>
    <s v="RD-19720"/>
    <s v="Roger Demir"/>
    <x v="0"/>
    <x v="0"/>
    <s v="Morgan Hill"/>
    <x v="1"/>
    <n v="95037"/>
    <x v="1"/>
    <s v="OFF-AR-10001662"/>
    <x v="1"/>
    <x v="6"/>
    <s v="Rogers Handheld Barrel Pencil Sharpener"/>
    <n v="21.92"/>
    <n v="8"/>
    <n v="0"/>
    <n v="5.9184000000000019"/>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7999999999999"/>
  </r>
  <r>
    <n v="7913"/>
    <x v="3925"/>
    <x v="0"/>
    <x v="236"/>
    <d v="2013-05-01T00:00:00"/>
    <s v="Second Class"/>
    <s v="RB-19570"/>
    <s v="Rob Beeghly"/>
    <x v="0"/>
    <x v="0"/>
    <s v="Saint Charles"/>
    <x v="10"/>
    <n v="60174"/>
    <x v="2"/>
    <s v="FUR-FU-10001602"/>
    <x v="0"/>
    <x v="5"/>
    <s v="Eldon Delta Triangular Chair Mat, 52&quot; x 58&quot;, Clear"/>
    <n v="30.344000000000001"/>
    <n v="2"/>
    <n v="0.6"/>
    <n v="-31.861200000000004"/>
  </r>
  <r>
    <n v="7914"/>
    <x v="3926"/>
    <x v="3"/>
    <x v="326"/>
    <d v="2014-08-28T00:00:00"/>
    <s v="First Class"/>
    <s v="JE-15715"/>
    <s v="Joe Elijah"/>
    <x v="0"/>
    <x v="0"/>
    <s v="Cleveland"/>
    <x v="24"/>
    <n v="44105"/>
    <x v="3"/>
    <s v="OFF-ST-10003996"/>
    <x v="1"/>
    <x v="4"/>
    <s v="Letter/Legal File Tote with Clear Snap-On Lid, Black Granite"/>
    <n v="25.695999999999998"/>
    <n v="2"/>
    <n v="0.2"/>
    <n v="1.9271999999999991"/>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1999999999917"/>
  </r>
  <r>
    <n v="7917"/>
    <x v="3928"/>
    <x v="1"/>
    <x v="312"/>
    <d v="2012-11-24T00:00:00"/>
    <s v="Standard Class"/>
    <s v="PO-19195"/>
    <s v="Phillina Ober"/>
    <x v="2"/>
    <x v="0"/>
    <s v="Philadelphia"/>
    <x v="9"/>
    <n v="19140"/>
    <x v="3"/>
    <s v="FUR-CH-10002880"/>
    <x v="0"/>
    <x v="1"/>
    <s v="Global High-Back Leather Tilter, Burgundy"/>
    <n v="344.37199999999996"/>
    <n v="4"/>
    <n v="0.3"/>
    <n v="-93.472400000000022"/>
  </r>
  <r>
    <n v="7918"/>
    <x v="3929"/>
    <x v="3"/>
    <x v="507"/>
    <d v="2014-09-09T00:00:00"/>
    <s v="Second Class"/>
    <s v="JK-16120"/>
    <s v="Julie Kriz"/>
    <x v="2"/>
    <x v="0"/>
    <s v="Garland"/>
    <x v="5"/>
    <n v="75043"/>
    <x v="2"/>
    <s v="OFF-AR-10000380"/>
    <x v="1"/>
    <x v="6"/>
    <s v="Hunt PowerHouse Electric Pencil Sharpener, Blue"/>
    <n v="30.384"/>
    <n v="1"/>
    <n v="0.2"/>
    <n v="3.7979999999999947"/>
  </r>
  <r>
    <n v="7919"/>
    <x v="3930"/>
    <x v="1"/>
    <x v="433"/>
    <d v="2012-07-08T00:00:00"/>
    <s v="Second Class"/>
    <s v="JP-16135"/>
    <s v="Julie Prescott"/>
    <x v="2"/>
    <x v="0"/>
    <s v="San Diego"/>
    <x v="1"/>
    <n v="92024"/>
    <x v="1"/>
    <s v="OFF-BI-10002706"/>
    <x v="1"/>
    <x v="8"/>
    <s v="Avery Premier Heavy-Duty Binder with Round Locking Rings"/>
    <n v="22.847999999999999"/>
    <n v="2"/>
    <n v="0.2"/>
    <n v="7.4255999999999993"/>
  </r>
  <r>
    <n v="7920"/>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x v="0"/>
    <s v="Waterbury"/>
    <x v="29"/>
    <n v="6708"/>
    <x v="3"/>
    <s v="TEC-AC-10001090"/>
    <x v="2"/>
    <x v="11"/>
    <s v="Micro Innovations Wireless Classic Keyboard with Mouse"/>
    <n v="59.98"/>
    <n v="2"/>
    <n v="0"/>
    <n v="10.796399999999998"/>
  </r>
  <r>
    <n v="7922"/>
    <x v="3932"/>
    <x v="3"/>
    <x v="677"/>
    <d v="2014-03-18T00:00:00"/>
    <s v="Standard Class"/>
    <s v="JB-16000"/>
    <s v="Joy Bell-"/>
    <x v="0"/>
    <x v="0"/>
    <s v="Columbia"/>
    <x v="39"/>
    <n v="21044"/>
    <x v="3"/>
    <s v="OFF-BI-10002026"/>
    <x v="1"/>
    <x v="8"/>
    <s v="Avery Arch Ring Binders"/>
    <n v="174.3"/>
    <n v="3"/>
    <n v="0"/>
    <n v="81.920999999999992"/>
  </r>
  <r>
    <n v="7923"/>
    <x v="3933"/>
    <x v="3"/>
    <x v="241"/>
    <d v="2014-09-30T00:00:00"/>
    <s v="Standard Class"/>
    <s v="PP-18955"/>
    <s v="Paul Prost"/>
    <x v="2"/>
    <x v="0"/>
    <s v="Hollywood"/>
    <x v="2"/>
    <n v="33021"/>
    <x v="0"/>
    <s v="TEC-PH-10000526"/>
    <x v="2"/>
    <x v="7"/>
    <s v="Vtech CS6719"/>
    <n v="383.96000000000004"/>
    <n v="5"/>
    <n v="0.2"/>
    <n v="38.396000000000015"/>
  </r>
  <r>
    <n v="7924"/>
    <x v="3933"/>
    <x v="3"/>
    <x v="241"/>
    <d v="2014-09-30T00:00:00"/>
    <s v="Standard Class"/>
    <s v="PP-18955"/>
    <s v="Paul Prost"/>
    <x v="2"/>
    <x v="0"/>
    <s v="Hollywood"/>
    <x v="2"/>
    <n v="33021"/>
    <x v="0"/>
    <s v="OFF-BI-10004002"/>
    <x v="1"/>
    <x v="8"/>
    <s v="Wilson Jones International Size A4 Ring Binders"/>
    <n v="15.570000000000004"/>
    <n v="3"/>
    <n v="0.7"/>
    <n v="-11.417999999999999"/>
  </r>
  <r>
    <n v="7925"/>
    <x v="3934"/>
    <x v="0"/>
    <x v="572"/>
    <d v="2013-08-17T00:00:00"/>
    <s v="First Class"/>
    <s v="RF-19840"/>
    <s v="Roy Französisch"/>
    <x v="0"/>
    <x v="0"/>
    <s v="Springfield"/>
    <x v="17"/>
    <n v="22153"/>
    <x v="0"/>
    <s v="OFF-BI-10002309"/>
    <x v="1"/>
    <x v="8"/>
    <s v="Avery Heavy-Duty EZD  Binder With Locking Rings"/>
    <n v="22.32"/>
    <n v="4"/>
    <n v="0"/>
    <n v="10.7136"/>
  </r>
  <r>
    <n v="7926"/>
    <x v="3934"/>
    <x v="0"/>
    <x v="572"/>
    <d v="2013-08-17T00:00:00"/>
    <s v="First Class"/>
    <s v="RF-19840"/>
    <s v="Roy Französisch"/>
    <x v="0"/>
    <x v="0"/>
    <s v="Springfield"/>
    <x v="17"/>
    <n v="22153"/>
    <x v="0"/>
    <s v="OFF-LA-10003923"/>
    <x v="1"/>
    <x v="2"/>
    <s v="Alphabetical Labels for Top Tab Filing"/>
    <n v="103.60000000000001"/>
    <n v="7"/>
    <n v="0"/>
    <n v="51.800000000000004"/>
  </r>
  <r>
    <n v="7927"/>
    <x v="3935"/>
    <x v="3"/>
    <x v="225"/>
    <d v="2014-11-25T00:00:00"/>
    <s v="Second Class"/>
    <s v="KH-16330"/>
    <s v="Katharine Harms"/>
    <x v="1"/>
    <x v="0"/>
    <s v="New York City"/>
    <x v="15"/>
    <n v="10035"/>
    <x v="3"/>
    <s v="TEC-AC-10003433"/>
    <x v="2"/>
    <x v="11"/>
    <s v="Maxell 4.7GB DVD+R 5/Pack"/>
    <n v="2.9699999999999998"/>
    <n v="3"/>
    <n v="0"/>
    <n v="1.3365"/>
  </r>
  <r>
    <n v="7928"/>
    <x v="3935"/>
    <x v="3"/>
    <x v="225"/>
    <d v="2014-11-25T00:00:00"/>
    <s v="Second Class"/>
    <s v="KH-16330"/>
    <s v="Katharine Harms"/>
    <x v="1"/>
    <x v="0"/>
    <s v="New York City"/>
    <x v="15"/>
    <n v="10035"/>
    <x v="3"/>
    <s v="TEC-PH-10001363"/>
    <x v="2"/>
    <x v="7"/>
    <s v="Apple iPhone 5S"/>
    <n v="569.99"/>
    <n v="1"/>
    <n v="0"/>
    <n v="170.99699999999996"/>
  </r>
  <r>
    <n v="7929"/>
    <x v="3935"/>
    <x v="3"/>
    <x v="225"/>
    <d v="2014-11-25T00:00:00"/>
    <s v="Second Class"/>
    <s v="KH-16330"/>
    <s v="Katharine Harms"/>
    <x v="1"/>
    <x v="0"/>
    <s v="New York City"/>
    <x v="15"/>
    <n v="10035"/>
    <x v="3"/>
    <s v="FUR-FU-10000820"/>
    <x v="0"/>
    <x v="5"/>
    <s v="Tensor Brushed Steel Torchiere Floor Lamp"/>
    <n v="50.97"/>
    <n v="3"/>
    <n v="0"/>
    <n v="9.1745999999999981"/>
  </r>
  <r>
    <n v="7930"/>
    <x v="3936"/>
    <x v="3"/>
    <x v="800"/>
    <d v="2014-07-28T00:00:00"/>
    <s v="First Class"/>
    <s v="EM-14200"/>
    <s v="Evan Minnotte"/>
    <x v="2"/>
    <x v="0"/>
    <s v="Dallas"/>
    <x v="5"/>
    <n v="75217"/>
    <x v="2"/>
    <s v="FUR-TA-10004767"/>
    <x v="0"/>
    <x v="3"/>
    <s v="Safco Drafting Table"/>
    <n v="298.11599999999999"/>
    <n v="6"/>
    <n v="0.3"/>
    <n v="-4.2588000000000363"/>
  </r>
  <r>
    <n v="7931"/>
    <x v="3937"/>
    <x v="0"/>
    <x v="869"/>
    <d v="2013-03-28T00:00:00"/>
    <s v="Second Class"/>
    <s v="DK-12835"/>
    <s v="Damala Kotsonis"/>
    <x v="1"/>
    <x v="0"/>
    <s v="New York City"/>
    <x v="15"/>
    <n v="10024"/>
    <x v="3"/>
    <s v="OFF-AR-10001955"/>
    <x v="1"/>
    <x v="6"/>
    <s v="Newell 319"/>
    <n v="59.519999999999996"/>
    <n v="3"/>
    <n v="0"/>
    <n v="17.855999999999995"/>
  </r>
  <r>
    <n v="7932"/>
    <x v="3938"/>
    <x v="0"/>
    <x v="692"/>
    <d v="2013-07-21T00:00:00"/>
    <s v="Standard Class"/>
    <s v="MC-17425"/>
    <s v="Mark Cousins"/>
    <x v="1"/>
    <x v="0"/>
    <s v="Portland"/>
    <x v="21"/>
    <n v="97206"/>
    <x v="1"/>
    <s v="FUR-CH-10004886"/>
    <x v="0"/>
    <x v="1"/>
    <s v="Bevis Steel Folding Chairs"/>
    <n v="230.28000000000003"/>
    <n v="3"/>
    <n v="0.2"/>
    <n v="23.027999999999992"/>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892"/>
  </r>
  <r>
    <n v="7936"/>
    <x v="3939"/>
    <x v="3"/>
    <x v="629"/>
    <d v="2014-08-25T00:00:00"/>
    <s v="Standard Class"/>
    <s v="RW-19540"/>
    <s v="Rick Wilson"/>
    <x v="1"/>
    <x v="0"/>
    <s v="Brentwood"/>
    <x v="1"/>
    <n v="94513"/>
    <x v="1"/>
    <s v="OFF-PA-10003893"/>
    <x v="1"/>
    <x v="10"/>
    <s v="Xerox 1962"/>
    <n v="8.56"/>
    <n v="2"/>
    <n v="0"/>
    <n v="3.8519999999999994"/>
  </r>
  <r>
    <n v="7937"/>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x v="0"/>
    <s v="Brentwood"/>
    <x v="1"/>
    <n v="94513"/>
    <x v="1"/>
    <s v="OFF-AP-10001058"/>
    <x v="1"/>
    <x v="9"/>
    <s v="Sanyo 2.5 Cubic Foot Mid-Size Office Refrigerators"/>
    <n v="2518.29"/>
    <n v="9"/>
    <n v="0"/>
    <n v="654.7553999999999"/>
  </r>
  <r>
    <n v="7939"/>
    <x v="3939"/>
    <x v="3"/>
    <x v="629"/>
    <d v="2014-08-25T00:00:00"/>
    <s v="Standard Class"/>
    <s v="RW-19540"/>
    <s v="Rick Wilson"/>
    <x v="1"/>
    <x v="0"/>
    <s v="Brentwood"/>
    <x v="1"/>
    <n v="94513"/>
    <x v="1"/>
    <s v="OFF-ST-10001496"/>
    <x v="1"/>
    <x v="4"/>
    <s v="Standard Rollaway File with Lock"/>
    <n v="540.56999999999994"/>
    <n v="3"/>
    <n v="0"/>
    <n v="140.54820000000001"/>
  </r>
  <r>
    <n v="7940"/>
    <x v="3939"/>
    <x v="3"/>
    <x v="629"/>
    <d v="2014-08-25T00:00:00"/>
    <s v="Standard Class"/>
    <s v="RW-19540"/>
    <s v="Rick Wilson"/>
    <x v="1"/>
    <x v="0"/>
    <s v="Brentwood"/>
    <x v="1"/>
    <n v="94513"/>
    <x v="1"/>
    <s v="OFF-BI-10004230"/>
    <x v="1"/>
    <x v="8"/>
    <s v="GBC Recycled Grain Textured Covers"/>
    <n v="221.05600000000001"/>
    <n v="8"/>
    <n v="0.2"/>
    <n v="77.369599999999991"/>
  </r>
  <r>
    <n v="7941"/>
    <x v="3940"/>
    <x v="0"/>
    <x v="882"/>
    <d v="2013-12-18T00:00:00"/>
    <s v="First Class"/>
    <s v="DS-13180"/>
    <s v="David Smith"/>
    <x v="1"/>
    <x v="0"/>
    <s v="San Diego"/>
    <x v="1"/>
    <n v="92037"/>
    <x v="1"/>
    <s v="FUR-CH-10001146"/>
    <x v="0"/>
    <x v="1"/>
    <s v="Global Task Chair, Black"/>
    <n v="81.424000000000007"/>
    <n v="2"/>
    <n v="0.2"/>
    <n v="-9.1601999999999961"/>
  </r>
  <r>
    <n v="7942"/>
    <x v="3940"/>
    <x v="0"/>
    <x v="882"/>
    <d v="2013-12-18T00:00:00"/>
    <s v="First Class"/>
    <s v="DS-13180"/>
    <s v="David Smith"/>
    <x v="1"/>
    <x v="0"/>
    <s v="San Diego"/>
    <x v="1"/>
    <n v="92037"/>
    <x v="1"/>
    <s v="OFF-ST-10001590"/>
    <x v="1"/>
    <x v="4"/>
    <s v="Tenex Personal Project File with Scoop Front Design, Black"/>
    <n v="134.80000000000001"/>
    <n v="10"/>
    <n v="0"/>
    <n v="35.047999999999995"/>
  </r>
  <r>
    <n v="7943"/>
    <x v="3941"/>
    <x v="3"/>
    <x v="53"/>
    <d v="2015-01-02T00:00:00"/>
    <s v="Standard Class"/>
    <s v="GA-14725"/>
    <s v="Guy Armstrong"/>
    <x v="0"/>
    <x v="0"/>
    <s v="Dallas"/>
    <x v="5"/>
    <n v="75081"/>
    <x v="2"/>
    <s v="OFF-BI-10003684"/>
    <x v="1"/>
    <x v="8"/>
    <s v="Wilson Jones Legal Size Ring Binders"/>
    <n v="39.581999999999987"/>
    <n v="9"/>
    <n v="0.8"/>
    <n v="-59.372999999999976"/>
  </r>
  <r>
    <n v="7944"/>
    <x v="3941"/>
    <x v="3"/>
    <x v="53"/>
    <d v="2015-01-02T00:00:00"/>
    <s v="Standard Class"/>
    <s v="GA-14725"/>
    <s v="Guy Armstrong"/>
    <x v="0"/>
    <x v="0"/>
    <s v="Dallas"/>
    <x v="5"/>
    <n v="75081"/>
    <x v="2"/>
    <s v="OFF-SU-10000946"/>
    <x v="1"/>
    <x v="14"/>
    <s v="Staples"/>
    <n v="44.688000000000002"/>
    <n v="7"/>
    <n v="0.2"/>
    <n v="5.0273999999999965"/>
  </r>
  <r>
    <n v="7945"/>
    <x v="3941"/>
    <x v="3"/>
    <x v="53"/>
    <d v="2015-01-02T00:00:00"/>
    <s v="Standard Class"/>
    <s v="GA-14725"/>
    <s v="Guy Armstrong"/>
    <x v="0"/>
    <x v="0"/>
    <s v="Dallas"/>
    <x v="5"/>
    <n v="75081"/>
    <x v="2"/>
    <s v="OFF-AR-10001615"/>
    <x v="1"/>
    <x v="6"/>
    <s v="Newell 34"/>
    <n v="31.744"/>
    <n v="2"/>
    <n v="0.2"/>
    <n v="2.3808000000000007"/>
  </r>
  <r>
    <n v="7946"/>
    <x v="3941"/>
    <x v="3"/>
    <x v="53"/>
    <d v="2015-01-02T00:00:00"/>
    <s v="Standard Class"/>
    <s v="GA-14725"/>
    <s v="Guy Armstrong"/>
    <x v="0"/>
    <x v="0"/>
    <s v="Dallas"/>
    <x v="5"/>
    <n v="75081"/>
    <x v="2"/>
    <s v="OFF-BI-10001597"/>
    <x v="1"/>
    <x v="8"/>
    <s v="Wilson Jones Ledger-Size, Piano-Hinge Binder, 2&quot;, Blue"/>
    <n v="40.97999999999999"/>
    <n v="5"/>
    <n v="0.8"/>
    <n v="-65.567999999999998"/>
  </r>
  <r>
    <n v="7947"/>
    <x v="3941"/>
    <x v="3"/>
    <x v="53"/>
    <d v="2015-01-02T00:00:00"/>
    <s v="Standard Class"/>
    <s v="GA-14725"/>
    <s v="Guy Armstrong"/>
    <x v="0"/>
    <x v="0"/>
    <s v="Dallas"/>
    <x v="5"/>
    <n v="75081"/>
    <x v="2"/>
    <s v="OFF-BI-10001116"/>
    <x v="1"/>
    <x v="8"/>
    <s v="Wilson Jones 1&quot; Hanging DublLock Ring Binders"/>
    <n v="3.1679999999999993"/>
    <n v="3"/>
    <n v="0.8"/>
    <n v="-5.0687999999999995"/>
  </r>
  <r>
    <n v="7948"/>
    <x v="3942"/>
    <x v="2"/>
    <x v="72"/>
    <d v="2011-03-05T00:00:00"/>
    <s v="Standard Class"/>
    <s v="SC-20380"/>
    <s v="Shahid Collister"/>
    <x v="0"/>
    <x v="0"/>
    <s v="El Paso"/>
    <x v="5"/>
    <n v="79907"/>
    <x v="2"/>
    <s v="OFF-FA-10004395"/>
    <x v="1"/>
    <x v="13"/>
    <s v="Plymouth Boxed Rubber Bands by Plymouth"/>
    <n v="18.84"/>
    <n v="5"/>
    <n v="0.2"/>
    <n v="-3.5324999999999998"/>
  </r>
  <r>
    <n v="7949"/>
    <x v="3942"/>
    <x v="2"/>
    <x v="72"/>
    <d v="2011-03-05T00:00:00"/>
    <s v="Standard Class"/>
    <s v="SC-20380"/>
    <s v="Shahid Collister"/>
    <x v="0"/>
    <x v="0"/>
    <s v="El Paso"/>
    <x v="5"/>
    <n v="79907"/>
    <x v="2"/>
    <s v="FUR-CH-10001270"/>
    <x v="0"/>
    <x v="1"/>
    <s v="Harbour Creations Steel Folding Chair"/>
    <n v="362.24999999999994"/>
    <n v="6"/>
    <n v="0.3"/>
    <n v="0"/>
  </r>
  <r>
    <n v="7950"/>
    <x v="3942"/>
    <x v="2"/>
    <x v="72"/>
    <d v="2011-03-05T00:00:00"/>
    <s v="Standard Class"/>
    <s v="SC-20380"/>
    <s v="Shahid Collister"/>
    <x v="0"/>
    <x v="0"/>
    <s v="El Paso"/>
    <x v="5"/>
    <n v="79907"/>
    <x v="2"/>
    <s v="FUR-FU-10001095"/>
    <x v="0"/>
    <x v="5"/>
    <s v="DAX Black Cherry Wood-Tone Poster Frame"/>
    <n v="63.552000000000007"/>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5"/>
  </r>
  <r>
    <n v="7952"/>
    <x v="3943"/>
    <x v="1"/>
    <x v="902"/>
    <d v="2012-11-24T00:00:00"/>
    <s v="Standard Class"/>
    <s v="KD-16345"/>
    <s v="Katherine Ducich"/>
    <x v="0"/>
    <x v="0"/>
    <s v="New York City"/>
    <x v="15"/>
    <n v="10035"/>
    <x v="3"/>
    <s v="OFF-BI-10003196"/>
    <x v="1"/>
    <x v="8"/>
    <s v="Accohide Poly Flexible Ring Binders"/>
    <n v="5.9840000000000009"/>
    <n v="2"/>
    <n v="0.2"/>
    <n v="2.2439999999999998"/>
  </r>
  <r>
    <n v="7953"/>
    <x v="3943"/>
    <x v="1"/>
    <x v="902"/>
    <d v="2012-11-24T00:00:00"/>
    <s v="Standard Class"/>
    <s v="KD-16345"/>
    <s v="Katherine Ducich"/>
    <x v="0"/>
    <x v="0"/>
    <s v="New York City"/>
    <x v="15"/>
    <n v="10035"/>
    <x v="3"/>
    <s v="TEC-PH-10002200"/>
    <x v="2"/>
    <x v="7"/>
    <s v="Aastra 6757i CT Wireless VoIP phone"/>
    <n v="861.76"/>
    <n v="4"/>
    <n v="0"/>
    <n v="249.91039999999998"/>
  </r>
  <r>
    <n v="7954"/>
    <x v="3944"/>
    <x v="2"/>
    <x v="470"/>
    <d v="2011-04-06T00:00:00"/>
    <s v="Standard Class"/>
    <s v="KH-16330"/>
    <s v="Katharine Harms"/>
    <x v="1"/>
    <x v="0"/>
    <s v="Revere"/>
    <x v="31"/>
    <n v="2151"/>
    <x v="3"/>
    <s v="OFF-ST-10000636"/>
    <x v="1"/>
    <x v="4"/>
    <s v="Rogers Profile Extra Capacity Storage Tub"/>
    <n v="66.959999999999994"/>
    <n v="4"/>
    <n v="0"/>
    <n v="2.6783999999999963"/>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6"/>
    <n v="4"/>
    <n v="0.2"/>
    <n v="-59.835600000000042"/>
  </r>
  <r>
    <n v="7957"/>
    <x v="3945"/>
    <x v="3"/>
    <x v="361"/>
    <d v="2014-10-11T00:00:00"/>
    <s v="Standard Class"/>
    <s v="GG-14650"/>
    <s v="Greg Guthrie"/>
    <x v="1"/>
    <x v="0"/>
    <s v="Chico"/>
    <x v="1"/>
    <n v="95928"/>
    <x v="1"/>
    <s v="OFF-FA-10002780"/>
    <x v="1"/>
    <x v="13"/>
    <s v="Staples"/>
    <n v="14.9"/>
    <n v="5"/>
    <n v="0"/>
    <n v="6.8539999999999992"/>
  </r>
  <r>
    <n v="7958"/>
    <x v="3945"/>
    <x v="3"/>
    <x v="361"/>
    <d v="2014-10-11T00:00:00"/>
    <s v="Standard Class"/>
    <s v="GG-14650"/>
    <s v="Greg Guthrie"/>
    <x v="1"/>
    <x v="0"/>
    <s v="Chico"/>
    <x v="1"/>
    <n v="95928"/>
    <x v="1"/>
    <s v="OFF-AP-10004052"/>
    <x v="1"/>
    <x v="9"/>
    <s v="Hoover Replacement Belts For Soft Guard &amp; Commercial Ltweight Upright Vacs, 2/Pk"/>
    <n v="15.8"/>
    <n v="4"/>
    <n v="0"/>
    <n v="4.1080000000000005"/>
  </r>
  <r>
    <n v="7959"/>
    <x v="3945"/>
    <x v="3"/>
    <x v="361"/>
    <d v="2014-10-11T00:00:00"/>
    <s v="Standard Class"/>
    <s v="GG-14650"/>
    <s v="Greg Guthrie"/>
    <x v="1"/>
    <x v="0"/>
    <s v="Chico"/>
    <x v="1"/>
    <n v="95928"/>
    <x v="1"/>
    <s v="FUR-FU-10004666"/>
    <x v="0"/>
    <x v="5"/>
    <s v="DAX Clear Channel Poster Frame"/>
    <n v="72.900000000000006"/>
    <n v="5"/>
    <n v="0"/>
    <n v="26.973000000000003"/>
  </r>
  <r>
    <n v="7960"/>
    <x v="3945"/>
    <x v="3"/>
    <x v="361"/>
    <d v="2014-10-11T00:00:00"/>
    <s v="Standard Class"/>
    <s v="GG-14650"/>
    <s v="Greg Guthrie"/>
    <x v="1"/>
    <x v="0"/>
    <s v="Chico"/>
    <x v="1"/>
    <n v="95928"/>
    <x v="1"/>
    <s v="FUR-TA-10004086"/>
    <x v="0"/>
    <x v="3"/>
    <s v="KI Adjustable-Height Table"/>
    <n v="206.35200000000003"/>
    <n v="3"/>
    <n v="0.2"/>
    <n v="5.1587999999999852"/>
  </r>
  <r>
    <n v="7961"/>
    <x v="3945"/>
    <x v="3"/>
    <x v="361"/>
    <d v="2014-10-11T00:00:00"/>
    <s v="Standard Class"/>
    <s v="GG-14650"/>
    <s v="Greg Guthrie"/>
    <x v="1"/>
    <x v="0"/>
    <s v="Chico"/>
    <x v="1"/>
    <n v="95928"/>
    <x v="1"/>
    <s v="TEC-PH-10000702"/>
    <x v="2"/>
    <x v="7"/>
    <s v="Square Credit Card Reader, 4 1/2&quot; x 4 1/2&quot; x 1&quot;, White"/>
    <n v="7.9920000000000009"/>
    <n v="1"/>
    <n v="0.2"/>
    <n v="2.6972999999999994"/>
  </r>
  <r>
    <n v="7962"/>
    <x v="3946"/>
    <x v="3"/>
    <x v="551"/>
    <d v="2014-11-24T00:00:00"/>
    <s v="Second Class"/>
    <s v="JS-15685"/>
    <s v="Jim Sink"/>
    <x v="1"/>
    <x v="0"/>
    <s v="Miramar"/>
    <x v="2"/>
    <n v="33023"/>
    <x v="0"/>
    <s v="OFF-ST-10002301"/>
    <x v="1"/>
    <x v="4"/>
    <s v="Tennsco Commercial Shelving"/>
    <n v="81.360000000000014"/>
    <n v="5"/>
    <n v="0.2"/>
    <n v="-19.323000000000011"/>
  </r>
  <r>
    <n v="7963"/>
    <x v="3946"/>
    <x v="3"/>
    <x v="551"/>
    <d v="2014-11-24T00:00:00"/>
    <s v="Second Class"/>
    <s v="JS-15685"/>
    <s v="Jim Sink"/>
    <x v="1"/>
    <x v="0"/>
    <s v="Miramar"/>
    <x v="2"/>
    <n v="33023"/>
    <x v="0"/>
    <s v="OFF-BI-10001636"/>
    <x v="1"/>
    <x v="8"/>
    <s v="Ibico Plastic and Wire Spiral Binding Combs"/>
    <n v="20.232000000000003"/>
    <n v="8"/>
    <n v="0.7"/>
    <n v="-16.185600000000001"/>
  </r>
  <r>
    <n v="7964"/>
    <x v="3946"/>
    <x v="3"/>
    <x v="551"/>
    <d v="2014-11-24T00:00:00"/>
    <s v="Second Class"/>
    <s v="JS-15685"/>
    <s v="Jim Sink"/>
    <x v="1"/>
    <x v="0"/>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x v="0"/>
    <s v="Miramar"/>
    <x v="2"/>
    <n v="33023"/>
    <x v="0"/>
    <s v="OFF-PA-10004609"/>
    <x v="1"/>
    <x v="10"/>
    <s v="Xerox 221"/>
    <n v="20.736000000000004"/>
    <n v="4"/>
    <n v="0.2"/>
    <n v="7.2576000000000001"/>
  </r>
  <r>
    <n v="7966"/>
    <x v="3946"/>
    <x v="3"/>
    <x v="551"/>
    <d v="2014-11-24T00:00:00"/>
    <s v="Second Class"/>
    <s v="JS-15685"/>
    <s v="Jim Sink"/>
    <x v="1"/>
    <x v="0"/>
    <s v="Miramar"/>
    <x v="2"/>
    <n v="33023"/>
    <x v="0"/>
    <s v="OFF-PA-10003309"/>
    <x v="1"/>
    <x v="10"/>
    <s v="Xerox 211"/>
    <n v="41.472000000000008"/>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s v="Denver"/>
    <x v="22"/>
    <n v="80219"/>
    <x v="1"/>
    <s v="TEC-PH-10002583"/>
    <x v="2"/>
    <x v="7"/>
    <s v="iOttie HLCRIO102 Car Mount"/>
    <n v="15.991999999999999"/>
    <n v="1"/>
    <n v="0.2"/>
    <n v="-2.9985000000000022"/>
  </r>
  <r>
    <n v="7970"/>
    <x v="3948"/>
    <x v="0"/>
    <x v="1155"/>
    <d v="2013-10-13T00:00:00"/>
    <s v="First Class"/>
    <s v="CC-12610"/>
    <s v="Corey Catlett"/>
    <x v="1"/>
    <x v="0"/>
    <s v="Denver"/>
    <x v="22"/>
    <n v="80219"/>
    <x v="1"/>
    <s v="FUR-CH-10004853"/>
    <x v="0"/>
    <x v="1"/>
    <s v="Global Manager's Adjustable Task Chair, Storm"/>
    <n v="120.78399999999999"/>
    <n v="1"/>
    <n v="0.2"/>
    <n v="13.588199999999986"/>
  </r>
  <r>
    <n v="7971"/>
    <x v="3949"/>
    <x v="1"/>
    <x v="748"/>
    <d v="2012-08-20T00:00:00"/>
    <s v="Standard Class"/>
    <s v="SP-20860"/>
    <s v="Sung Pak"/>
    <x v="1"/>
    <x v="0"/>
    <s v="Philadelphia"/>
    <x v="9"/>
    <n v="19134"/>
    <x v="3"/>
    <s v="TEC-PH-10003580"/>
    <x v="2"/>
    <x v="7"/>
    <s v="Cisco IP Phone 7961G-GE VoIP phone"/>
    <n v="519.79200000000003"/>
    <n v="4"/>
    <n v="0.4"/>
    <n v="-112.62159999999994"/>
  </r>
  <r>
    <n v="7972"/>
    <x v="3949"/>
    <x v="1"/>
    <x v="748"/>
    <d v="2012-08-20T00:00:00"/>
    <s v="Standard Class"/>
    <s v="SP-20860"/>
    <s v="Sung Pak"/>
    <x v="1"/>
    <x v="0"/>
    <s v="Philadelphia"/>
    <x v="9"/>
    <n v="19134"/>
    <x v="3"/>
    <s v="TEC-AC-10004227"/>
    <x v="2"/>
    <x v="11"/>
    <s v="SanDisk Ultra 16 GB MicroSDHC Class 10 Memory Card"/>
    <n v="31.176000000000002"/>
    <n v="3"/>
    <n v="0.2"/>
    <n v="-5.4558000000000035"/>
  </r>
  <r>
    <n v="7973"/>
    <x v="3949"/>
    <x v="1"/>
    <x v="748"/>
    <d v="2012-08-20T00:00:00"/>
    <s v="Standard Class"/>
    <s v="SP-20860"/>
    <s v="Sung Pak"/>
    <x v="1"/>
    <x v="0"/>
    <s v="Philadelphia"/>
    <x v="9"/>
    <n v="19134"/>
    <x v="3"/>
    <s v="OFF-PA-10002787"/>
    <x v="1"/>
    <x v="10"/>
    <s v="Xerox 227"/>
    <n v="10.368000000000002"/>
    <n v="2"/>
    <n v="0.2"/>
    <n v="3.6288"/>
  </r>
  <r>
    <n v="7974"/>
    <x v="3949"/>
    <x v="1"/>
    <x v="748"/>
    <d v="2012-08-20T00:00:00"/>
    <s v="Standard Class"/>
    <s v="SP-20860"/>
    <s v="Sung Pak"/>
    <x v="1"/>
    <x v="0"/>
    <s v="Philadelphia"/>
    <x v="9"/>
    <n v="19134"/>
    <x v="3"/>
    <s v="OFF-BI-10003981"/>
    <x v="1"/>
    <x v="8"/>
    <s v="Avery Durable Plastic 1&quot; Binders"/>
    <n v="2.7240000000000006"/>
    <n v="2"/>
    <n v="0.7"/>
    <n v="-1.9067999999999996"/>
  </r>
  <r>
    <n v="7975"/>
    <x v="3949"/>
    <x v="1"/>
    <x v="748"/>
    <d v="2012-08-20T00:00:00"/>
    <s v="Standard Class"/>
    <s v="SP-20860"/>
    <s v="Sung Pak"/>
    <x v="1"/>
    <x v="0"/>
    <s v="Philadelphia"/>
    <x v="9"/>
    <n v="19134"/>
    <x v="3"/>
    <s v="FUR-FU-10001488"/>
    <x v="0"/>
    <x v="5"/>
    <s v="Tenex 46&quot; x 60&quot; Computer Anti-Static Chairmat, Rectangular Shaped"/>
    <n v="254.35200000000003"/>
    <n v="3"/>
    <n v="0.2"/>
    <n v="0"/>
  </r>
  <r>
    <n v="7976"/>
    <x v="3949"/>
    <x v="1"/>
    <x v="748"/>
    <d v="2012-08-20T00:00:00"/>
    <s v="Standard Class"/>
    <s v="SP-20860"/>
    <s v="Sung Pak"/>
    <x v="1"/>
    <x v="0"/>
    <s v="Philadelphia"/>
    <x v="9"/>
    <n v="19134"/>
    <x v="3"/>
    <s v="OFF-BI-10003727"/>
    <x v="1"/>
    <x v="8"/>
    <s v="Avery Durable Slant Ring Binders With Label Holder"/>
    <n v="3.762"/>
    <n v="3"/>
    <n v="0.7"/>
    <n v="-2.758799999999999"/>
  </r>
  <r>
    <n v="7977"/>
    <x v="3949"/>
    <x v="1"/>
    <x v="748"/>
    <d v="2012-08-20T00:00:00"/>
    <s v="Standard Class"/>
    <s v="SP-20860"/>
    <s v="Sung Pak"/>
    <x v="1"/>
    <x v="0"/>
    <s v="Philadelphia"/>
    <x v="9"/>
    <n v="19134"/>
    <x v="3"/>
    <s v="OFF-PA-10000130"/>
    <x v="1"/>
    <x v="10"/>
    <s v="Xerox 199"/>
    <n v="10.272000000000002"/>
    <n v="3"/>
    <n v="0.2"/>
    <n v="3.2099999999999982"/>
  </r>
  <r>
    <n v="7978"/>
    <x v="3950"/>
    <x v="2"/>
    <x v="1178"/>
    <d v="2011-06-05T00:00:00"/>
    <s v="Standard Class"/>
    <s v="JK-15625"/>
    <s v="Jim Karlsson"/>
    <x v="0"/>
    <x v="0"/>
    <s v="Jackson"/>
    <x v="35"/>
    <n v="39212"/>
    <x v="0"/>
    <s v="TEC-PH-10002680"/>
    <x v="2"/>
    <x v="7"/>
    <s v="Samsung Galaxy Note 3"/>
    <n v="659.97"/>
    <n v="3"/>
    <n v="0"/>
    <n v="197.99099999999996"/>
  </r>
  <r>
    <n v="7979"/>
    <x v="3950"/>
    <x v="2"/>
    <x v="1178"/>
    <d v="2011-06-05T00:00:00"/>
    <s v="Standard Class"/>
    <s v="JK-15625"/>
    <s v="Jim Karlsson"/>
    <x v="0"/>
    <x v="0"/>
    <s v="Jackson"/>
    <x v="35"/>
    <n v="39212"/>
    <x v="0"/>
    <s v="TEC-PH-10002538"/>
    <x v="2"/>
    <x v="7"/>
    <s v="Grandstream GXP1160 VoIP phone"/>
    <n v="113.72999999999999"/>
    <n v="3"/>
    <n v="0"/>
    <n v="32.981699999999989"/>
  </r>
  <r>
    <n v="7980"/>
    <x v="3951"/>
    <x v="1"/>
    <x v="375"/>
    <d v="2012-08-31T00:00:00"/>
    <s v="Standard Class"/>
    <s v="CC-12100"/>
    <s v="Chad Cunningham"/>
    <x v="2"/>
    <x v="0"/>
    <s v="Los Angeles"/>
    <x v="1"/>
    <n v="90045"/>
    <x v="1"/>
    <s v="OFF-BI-10001249"/>
    <x v="1"/>
    <x v="8"/>
    <s v="Avery Heavy-Duty EZD View Binder with Locking Rings"/>
    <n v="5.1040000000000001"/>
    <n v="1"/>
    <n v="0.2"/>
    <n v="1.6587999999999996"/>
  </r>
  <r>
    <n v="7981"/>
    <x v="3952"/>
    <x v="2"/>
    <x v="1179"/>
    <d v="2011-01-08T00:00:00"/>
    <s v="Standard Class"/>
    <s v="DP-13000"/>
    <s v="Darren Powers"/>
    <x v="0"/>
    <x v="0"/>
    <s v="Houston"/>
    <x v="5"/>
    <n v="77095"/>
    <x v="2"/>
    <s v="OFF-PA-10000174"/>
    <x v="1"/>
    <x v="10"/>
    <s v="Message Book, Wirebound, Four 5 1/2&quot; X 4&quot; Forms/Pg., 200 Dupl. Sets/Book"/>
    <n v="16.448"/>
    <n v="2"/>
    <n v="0.2"/>
    <n v="5.5511999999999979"/>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89999999999998"/>
    <n v="5"/>
    <n v="0"/>
    <n v="76.469999999999985"/>
  </r>
  <r>
    <n v="7984"/>
    <x v="3954"/>
    <x v="3"/>
    <x v="203"/>
    <d v="2014-01-26T00:00:00"/>
    <s v="Second Class"/>
    <s v="EH-13765"/>
    <s v="Edward Hooks"/>
    <x v="1"/>
    <x v="0"/>
    <s v="Chicago"/>
    <x v="10"/>
    <n v="60623"/>
    <x v="2"/>
    <s v="OFF-FA-10002975"/>
    <x v="1"/>
    <x v="13"/>
    <s v="Staples"/>
    <n v="15.120000000000001"/>
    <n v="5"/>
    <n v="0.2"/>
    <n v="4.9139999999999988"/>
  </r>
  <r>
    <n v="7985"/>
    <x v="3954"/>
    <x v="3"/>
    <x v="203"/>
    <d v="2014-01-26T00:00:00"/>
    <s v="Second Class"/>
    <s v="EH-13765"/>
    <s v="Edward Hooks"/>
    <x v="1"/>
    <x v="0"/>
    <s v="Chicago"/>
    <x v="10"/>
    <n v="60623"/>
    <x v="2"/>
    <s v="OFF-AR-10003481"/>
    <x v="1"/>
    <x v="6"/>
    <s v="Newell 348"/>
    <n v="7.8719999999999999"/>
    <n v="3"/>
    <n v="0.2"/>
    <n v="0.88559999999999883"/>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49999999999989"/>
    <n v="5"/>
    <n v="0"/>
    <n v="43.175999999999995"/>
  </r>
  <r>
    <n v="7988"/>
    <x v="3957"/>
    <x v="0"/>
    <x v="828"/>
    <d v="2013-08-30T00:00:00"/>
    <s v="Standard Class"/>
    <s v="MA-17560"/>
    <s v="Matt Abelman"/>
    <x v="2"/>
    <x v="0"/>
    <s v="Sheboygan"/>
    <x v="6"/>
    <n v="53081"/>
    <x v="2"/>
    <s v="OFF-LA-10002945"/>
    <x v="1"/>
    <x v="2"/>
    <s v="Permanent Self-Adhesive File Folder Labels for Typewriters, 1 1/8 x 3 1/2, White"/>
    <n v="25.2"/>
    <n v="4"/>
    <n v="0"/>
    <n v="11.591999999999999"/>
  </r>
  <r>
    <n v="7989"/>
    <x v="3957"/>
    <x v="0"/>
    <x v="828"/>
    <d v="2013-08-30T00:00:00"/>
    <s v="Standard Class"/>
    <s v="MA-17560"/>
    <s v="Matt Abelman"/>
    <x v="2"/>
    <x v="0"/>
    <s v="Sheboygan"/>
    <x v="6"/>
    <n v="53081"/>
    <x v="2"/>
    <s v="OFF-LA-10003537"/>
    <x v="1"/>
    <x v="2"/>
    <s v="Avery 515"/>
    <n v="37.589999999999996"/>
    <n v="3"/>
    <n v="0"/>
    <n v="17.667299999999997"/>
  </r>
  <r>
    <n v="7990"/>
    <x v="3957"/>
    <x v="0"/>
    <x v="828"/>
    <d v="2013-08-30T00:00:00"/>
    <s v="Standard Class"/>
    <s v="MA-17560"/>
    <s v="Matt Abelman"/>
    <x v="2"/>
    <x v="0"/>
    <s v="Sheboygan"/>
    <x v="6"/>
    <n v="53081"/>
    <x v="2"/>
    <s v="OFF-ST-10002406"/>
    <x v="1"/>
    <x v="4"/>
    <s v="Pizazz Global Quick File"/>
    <n v="14.97"/>
    <n v="1"/>
    <n v="0"/>
    <n v="4.1916000000000011"/>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000000000007"/>
    <n v="4"/>
    <n v="0.7"/>
    <n v="-26.623999999999995"/>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60000000000008"/>
    <n v="3"/>
    <n v="0.7"/>
    <n v="-3.4271999999999991"/>
  </r>
  <r>
    <n v="7995"/>
    <x v="3959"/>
    <x v="1"/>
    <x v="312"/>
    <d v="2012-11-23T00:00:00"/>
    <s v="Second Class"/>
    <s v="MM-18055"/>
    <s v="Michelle Moray"/>
    <x v="0"/>
    <x v="0"/>
    <s v="Aurora"/>
    <x v="22"/>
    <n v="80013"/>
    <x v="1"/>
    <s v="FUR-BO-10002268"/>
    <x v="0"/>
    <x v="0"/>
    <s v="Sauder Barrister Bookcases"/>
    <n v="145.76400000000001"/>
    <n v="6"/>
    <n v="0.7"/>
    <n v="-247.79879999999997"/>
  </r>
  <r>
    <n v="7996"/>
    <x v="3959"/>
    <x v="1"/>
    <x v="312"/>
    <d v="2012-11-23T00:00:00"/>
    <s v="Second Class"/>
    <s v="MM-18055"/>
    <s v="Michelle Moray"/>
    <x v="0"/>
    <x v="0"/>
    <s v="Aurora"/>
    <x v="22"/>
    <n v="80013"/>
    <x v="1"/>
    <s v="OFF-BI-10001758"/>
    <x v="1"/>
    <x v="8"/>
    <s v="Wilson Jones 14 Line Acrylic Coated Pressboard Data Binders"/>
    <n v="9.6120000000000001"/>
    <n v="6"/>
    <n v="0.7"/>
    <n v="-7.3691999999999993"/>
  </r>
  <r>
    <n v="7997"/>
    <x v="3960"/>
    <x v="3"/>
    <x v="132"/>
    <d v="2014-11-06T00:00:00"/>
    <s v="First Class"/>
    <s v="CR-12580"/>
    <s v="Clay Rozendal"/>
    <x v="2"/>
    <x v="0"/>
    <s v="San Diego"/>
    <x v="1"/>
    <n v="92037"/>
    <x v="1"/>
    <s v="TEC-AC-10004469"/>
    <x v="2"/>
    <x v="11"/>
    <s v="Microsoft Sculpt Comfort Mouse"/>
    <n v="199.75"/>
    <n v="5"/>
    <n v="0"/>
    <n v="87.890000000000015"/>
  </r>
  <r>
    <n v="7998"/>
    <x v="3960"/>
    <x v="3"/>
    <x v="132"/>
    <d v="2014-11-06T00:00:00"/>
    <s v="First Class"/>
    <s v="CR-12580"/>
    <s v="Clay Rozendal"/>
    <x v="2"/>
    <x v="0"/>
    <s v="San Diego"/>
    <x v="1"/>
    <n v="92037"/>
    <x v="1"/>
    <s v="FUR-TA-10001095"/>
    <x v="0"/>
    <x v="3"/>
    <s v="Chromcraft Round Conference Tables"/>
    <n v="1673.1839999999997"/>
    <n v="12"/>
    <n v="0.2"/>
    <n v="20.914800000000014"/>
  </r>
  <r>
    <n v="7999"/>
    <x v="3961"/>
    <x v="2"/>
    <x v="417"/>
    <d v="2011-05-07T00:00:00"/>
    <s v="First Class"/>
    <s v="BS-11365"/>
    <s v="Bill Shonely"/>
    <x v="1"/>
    <x v="0"/>
    <s v="Seattle"/>
    <x v="4"/>
    <n v="98105"/>
    <x v="1"/>
    <s v="FUR-FU-10001852"/>
    <x v="0"/>
    <x v="5"/>
    <s v="Eldon Regeneration Recycled Desk Accessories, Smoke"/>
    <n v="12.18"/>
    <n v="7"/>
    <n v="0"/>
    <n v="3.8975999999999997"/>
  </r>
  <r>
    <n v="8000"/>
    <x v="3961"/>
    <x v="2"/>
    <x v="417"/>
    <d v="2011-05-07T00:00:00"/>
    <s v="First Class"/>
    <s v="BS-11365"/>
    <s v="Bill Shonely"/>
    <x v="1"/>
    <x v="0"/>
    <s v="Seattle"/>
    <x v="4"/>
    <n v="98105"/>
    <x v="1"/>
    <s v="OFF-AP-10000696"/>
    <x v="1"/>
    <x v="9"/>
    <s v="Holmes Odor Grabber"/>
    <n v="57.68"/>
    <n v="4"/>
    <n v="0"/>
    <n v="19.034399999999998"/>
  </r>
  <r>
    <n v="8001"/>
    <x v="3962"/>
    <x v="1"/>
    <x v="627"/>
    <d v="2012-11-12T00:00:00"/>
    <s v="Standard Class"/>
    <s v="RD-19585"/>
    <s v="Rob Dowd"/>
    <x v="0"/>
    <x v="0"/>
    <s v="Dubuque"/>
    <x v="23"/>
    <n v="52001"/>
    <x v="2"/>
    <s v="TEC-PH-10003885"/>
    <x v="2"/>
    <x v="7"/>
    <s v="Cisco SPA508G"/>
    <n v="263.95999999999998"/>
    <n v="4"/>
    <n v="0"/>
    <n v="76.548399999999987"/>
  </r>
  <r>
    <n v="8002"/>
    <x v="3963"/>
    <x v="1"/>
    <x v="295"/>
    <d v="2012-12-15T00:00:00"/>
    <s v="First Class"/>
    <s v="KD-16270"/>
    <s v="Karen Daniels"/>
    <x v="0"/>
    <x v="0"/>
    <s v="Los Angeles"/>
    <x v="1"/>
    <n v="90032"/>
    <x v="1"/>
    <s v="TEC-AC-10002926"/>
    <x v="2"/>
    <x v="11"/>
    <s v="Logitech Wireless Marathon Mouse M705"/>
    <n v="299.94"/>
    <n v="6"/>
    <n v="0"/>
    <n v="128.97420000000002"/>
  </r>
  <r>
    <n v="8003"/>
    <x v="3963"/>
    <x v="1"/>
    <x v="295"/>
    <d v="2012-12-15T00:00:00"/>
    <s v="First Class"/>
    <s v="KD-16270"/>
    <s v="Karen Daniels"/>
    <x v="0"/>
    <x v="0"/>
    <s v="Los Angeles"/>
    <x v="1"/>
    <n v="90032"/>
    <x v="1"/>
    <s v="OFF-SU-10001225"/>
    <x v="1"/>
    <x v="14"/>
    <s v="Staples"/>
    <n v="25.76"/>
    <n v="7"/>
    <n v="0"/>
    <n v="0.51519999999999921"/>
  </r>
  <r>
    <n v="8004"/>
    <x v="3964"/>
    <x v="2"/>
    <x v="588"/>
    <d v="2011-12-03T00:00:00"/>
    <s v="First Class"/>
    <s v="AA-10645"/>
    <s v="Anna Andreadi"/>
    <x v="0"/>
    <x v="0"/>
    <s v="Lowell"/>
    <x v="31"/>
    <n v="1852"/>
    <x v="3"/>
    <s v="TEC-PH-10004434"/>
    <x v="2"/>
    <x v="7"/>
    <s v="Cisco IP Phone 7961G VoIP phone - Dark gray"/>
    <n v="271.89999999999998"/>
    <n v="2"/>
    <n v="0"/>
    <n v="78.850999999999971"/>
  </r>
  <r>
    <n v="8005"/>
    <x v="3964"/>
    <x v="2"/>
    <x v="588"/>
    <d v="2011-12-03T00:00:00"/>
    <s v="First Class"/>
    <s v="AA-10645"/>
    <s v="Anna Andreadi"/>
    <x v="0"/>
    <x v="0"/>
    <s v="Lowell"/>
    <x v="31"/>
    <n v="1852"/>
    <x v="3"/>
    <s v="FUR-FU-10003878"/>
    <x v="0"/>
    <x v="5"/>
    <s v="Linden 10&quot; Round Wall Clock, Black"/>
    <n v="45.839999999999996"/>
    <n v="3"/>
    <n v="0"/>
    <n v="15.585599999999999"/>
  </r>
  <r>
    <n v="8006"/>
    <x v="3964"/>
    <x v="2"/>
    <x v="588"/>
    <d v="2011-12-03T00:00:00"/>
    <s v="First Class"/>
    <s v="AA-10645"/>
    <s v="Anna Andreadi"/>
    <x v="0"/>
    <x v="0"/>
    <s v="Lowell"/>
    <x v="31"/>
    <n v="1852"/>
    <x v="3"/>
    <s v="FUR-FU-10002268"/>
    <x v="0"/>
    <x v="5"/>
    <s v="Ultra Door Push Plate"/>
    <n v="9.82"/>
    <n v="2"/>
    <n v="0"/>
    <n v="3.2405999999999997"/>
  </r>
  <r>
    <n v="8007"/>
    <x v="3965"/>
    <x v="0"/>
    <x v="877"/>
    <d v="2013-10-12T00:00:00"/>
    <s v="Standard Class"/>
    <s v="MC-18100"/>
    <s v="Mick Crebagga"/>
    <x v="0"/>
    <x v="0"/>
    <s v="Marysville"/>
    <x v="4"/>
    <n v="98270"/>
    <x v="1"/>
    <s v="OFF-FA-10001883"/>
    <x v="1"/>
    <x v="13"/>
    <s v="Alliance Super-Size Bands, Assorted Sizes"/>
    <n v="93.36"/>
    <n v="12"/>
    <n v="0"/>
    <n v="0.93359999999999843"/>
  </r>
  <r>
    <n v="8008"/>
    <x v="3966"/>
    <x v="1"/>
    <x v="972"/>
    <d v="2012-11-24T00:00:00"/>
    <s v="Standard Class"/>
    <s v="AA-10645"/>
    <s v="Anna Andreadi"/>
    <x v="0"/>
    <x v="0"/>
    <s v="Oklahoma City"/>
    <x v="26"/>
    <n v="73120"/>
    <x v="2"/>
    <s v="OFF-ST-10002756"/>
    <x v="1"/>
    <x v="4"/>
    <s v="Tennsco Stur-D-Stor Boltless Shelving, 5 Shelves, 24&quot; Deep, Sand"/>
    <n v="541.24"/>
    <n v="4"/>
    <n v="0"/>
    <n v="5.4124000000000478"/>
  </r>
  <r>
    <n v="8009"/>
    <x v="3966"/>
    <x v="1"/>
    <x v="972"/>
    <d v="2012-11-24T00:00:00"/>
    <s v="Standard Class"/>
    <s v="AA-10645"/>
    <s v="Anna Andreadi"/>
    <x v="0"/>
    <x v="0"/>
    <s v="Oklahoma City"/>
    <x v="26"/>
    <n v="73120"/>
    <x v="2"/>
    <s v="OFF-PA-10000474"/>
    <x v="1"/>
    <x v="10"/>
    <s v="Staples"/>
    <n v="106.32"/>
    <n v="3"/>
    <n v="0"/>
    <n v="49.970399999999991"/>
  </r>
  <r>
    <n v="8010"/>
    <x v="3966"/>
    <x v="1"/>
    <x v="972"/>
    <d v="2012-11-24T00:00:00"/>
    <s v="Standard Class"/>
    <s v="AA-10645"/>
    <s v="Anna Andreadi"/>
    <x v="0"/>
    <x v="0"/>
    <s v="Oklahoma City"/>
    <x v="26"/>
    <n v="73120"/>
    <x v="2"/>
    <s v="FUR-CH-10002073"/>
    <x v="0"/>
    <x v="1"/>
    <s v="Hon Olson Stacker Chairs"/>
    <n v="1323.8999999999999"/>
    <n v="5"/>
    <n v="0"/>
    <n v="383.93099999999993"/>
  </r>
  <r>
    <n v="8011"/>
    <x v="3967"/>
    <x v="2"/>
    <x v="461"/>
    <d v="2011-03-20T00:00:00"/>
    <s v="Second Class"/>
    <s v="QJ-19255"/>
    <s v="Quincy Jones"/>
    <x v="1"/>
    <x v="0"/>
    <s v="Philadelphia"/>
    <x v="9"/>
    <n v="19134"/>
    <x v="3"/>
    <s v="OFF-PA-10003641"/>
    <x v="1"/>
    <x v="10"/>
    <s v="Xerox 1909"/>
    <n v="126.624"/>
    <n v="6"/>
    <n v="0.2"/>
    <n v="41.152799999999992"/>
  </r>
  <r>
    <n v="8012"/>
    <x v="3968"/>
    <x v="1"/>
    <x v="782"/>
    <d v="2012-06-23T00:00:00"/>
    <s v="First Class"/>
    <s v="JM-16195"/>
    <s v="Justin MacKendrick"/>
    <x v="0"/>
    <x v="0"/>
    <s v="Aurora"/>
    <x v="22"/>
    <n v="80013"/>
    <x v="1"/>
    <s v="TEC-PH-10002070"/>
    <x v="2"/>
    <x v="7"/>
    <s v="Griffin GC36547 PowerJolt SE Lightning Charger"/>
    <n v="125.944"/>
    <n v="7"/>
    <n v="0.2"/>
    <n v="15.742999999999984"/>
  </r>
  <r>
    <n v="8013"/>
    <x v="3969"/>
    <x v="3"/>
    <x v="1126"/>
    <d v="2014-05-26T00:00:00"/>
    <s v="Same Day"/>
    <s v="TB-21625"/>
    <s v="Trudy Brown"/>
    <x v="0"/>
    <x v="0"/>
    <s v="New York City"/>
    <x v="15"/>
    <n v="10009"/>
    <x v="3"/>
    <s v="OFF-BI-10004519"/>
    <x v="1"/>
    <x v="8"/>
    <s v="GBC DocuBind P100 Manual Binding Machine"/>
    <n v="663.92"/>
    <n v="5"/>
    <n v="0.2"/>
    <n v="207.47499999999994"/>
  </r>
  <r>
    <n v="8014"/>
    <x v="3969"/>
    <x v="3"/>
    <x v="1126"/>
    <d v="2014-05-26T00:00:00"/>
    <s v="Same Day"/>
    <s v="TB-21625"/>
    <s v="Trudy Brown"/>
    <x v="0"/>
    <x v="0"/>
    <s v="New York City"/>
    <x v="15"/>
    <n v="10009"/>
    <x v="3"/>
    <s v="TEC-AC-10002167"/>
    <x v="2"/>
    <x v="11"/>
    <s v="Imation 8gb Micro Traveldrive Usb 2.0 Flash Drive"/>
    <n v="120"/>
    <n v="8"/>
    <n v="0"/>
    <n v="13.200000000000003"/>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7999999999995"/>
  </r>
  <r>
    <n v="8017"/>
    <x v="3970"/>
    <x v="2"/>
    <x v="340"/>
    <d v="2011-09-11T00:00:00"/>
    <s v="First Class"/>
    <s v="NF-18595"/>
    <s v="Nicole Fjeld"/>
    <x v="2"/>
    <x v="0"/>
    <s v="Lancaster"/>
    <x v="24"/>
    <n v="43130"/>
    <x v="3"/>
    <s v="FUR-FU-10002501"/>
    <x v="0"/>
    <x v="5"/>
    <s v="Nu-Dell Executive Frame"/>
    <n v="60.672000000000011"/>
    <n v="6"/>
    <n v="0.2"/>
    <n v="12.892799999999998"/>
  </r>
  <r>
    <n v="8018"/>
    <x v="3970"/>
    <x v="2"/>
    <x v="340"/>
    <d v="2011-09-11T00:00:00"/>
    <s v="First Class"/>
    <s v="NF-18595"/>
    <s v="Nicole Fjeld"/>
    <x v="2"/>
    <x v="0"/>
    <s v="Lancaster"/>
    <x v="24"/>
    <n v="43130"/>
    <x v="3"/>
    <s v="OFF-AR-10000634"/>
    <x v="1"/>
    <x v="6"/>
    <s v="Newell 320"/>
    <n v="30.816000000000003"/>
    <n v="9"/>
    <n v="0.2"/>
    <n v="2.6964000000000006"/>
  </r>
  <r>
    <n v="8019"/>
    <x v="3971"/>
    <x v="3"/>
    <x v="161"/>
    <d v="2014-10-20T00:00:00"/>
    <s v="Second Class"/>
    <s v="BF-11020"/>
    <s v="Barry Französisch"/>
    <x v="1"/>
    <x v="0"/>
    <s v="Modesto"/>
    <x v="1"/>
    <n v="95351"/>
    <x v="1"/>
    <s v="TEC-PH-10001700"/>
    <x v="2"/>
    <x v="7"/>
    <s v="Panasonic KX-TG6844B Expandable Digital Cordless Telephone"/>
    <n v="52.792000000000002"/>
    <n v="1"/>
    <n v="0.2"/>
    <n v="4.6193000000000026"/>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s v="Dallas"/>
    <x v="5"/>
    <n v="75217"/>
    <x v="2"/>
    <s v="OFF-AP-10000124"/>
    <x v="1"/>
    <x v="9"/>
    <s v="Acco 6 Outlet Guardian Basic Surge Suppressor"/>
    <n v="4.9919999999999991"/>
    <n v="3"/>
    <n v="0.8"/>
    <n v="-12.979200000000002"/>
  </r>
  <r>
    <n v="8023"/>
    <x v="3973"/>
    <x v="2"/>
    <x v="609"/>
    <d v="2011-07-25T00:00:00"/>
    <s v="Standard Class"/>
    <s v="HM-14860"/>
    <s v="Harry Marie"/>
    <x v="1"/>
    <x v="0"/>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x v="0"/>
    <s v="Dallas"/>
    <x v="5"/>
    <n v="75217"/>
    <x v="2"/>
    <s v="FUR-CH-10004997"/>
    <x v="0"/>
    <x v="1"/>
    <s v="Hon Every-Day Series Multi-Task Chairs"/>
    <n v="657.93"/>
    <n v="5"/>
    <n v="0.3"/>
    <n v="-93.989999999999952"/>
  </r>
  <r>
    <n v="8025"/>
    <x v="3973"/>
    <x v="2"/>
    <x v="609"/>
    <d v="2011-07-25T00:00:00"/>
    <s v="Standard Class"/>
    <s v="HM-14860"/>
    <s v="Harry Marie"/>
    <x v="1"/>
    <x v="0"/>
    <s v="Dallas"/>
    <x v="5"/>
    <n v="75217"/>
    <x v="2"/>
    <s v="OFF-BI-10000494"/>
    <x v="1"/>
    <x v="8"/>
    <s v="Acco Economy Flexible Poly Round Ring Binder"/>
    <n v="1.0439999999999998"/>
    <n v="1"/>
    <n v="0.8"/>
    <n v="-1.8270000000000004"/>
  </r>
  <r>
    <n v="8026"/>
    <x v="3974"/>
    <x v="1"/>
    <x v="861"/>
    <d v="2012-09-15T00:00:00"/>
    <s v="Second Class"/>
    <s v="DM-13525"/>
    <s v="Don Miller"/>
    <x v="1"/>
    <x v="0"/>
    <s v="New York City"/>
    <x v="15"/>
    <n v="10035"/>
    <x v="3"/>
    <s v="FUR-FU-10000277"/>
    <x v="0"/>
    <x v="5"/>
    <s v="Deflect-o DuraMat Antistatic Studded Beveled Mat for Medium Pile Carpeting"/>
    <n v="210.68"/>
    <n v="2"/>
    <n v="0"/>
    <n v="50.563199999999995"/>
  </r>
  <r>
    <n v="8027"/>
    <x v="3974"/>
    <x v="1"/>
    <x v="861"/>
    <d v="2012-09-15T00:00:00"/>
    <s v="Second Class"/>
    <s v="DM-13525"/>
    <s v="Don Miller"/>
    <x v="1"/>
    <x v="0"/>
    <s v="New York City"/>
    <x v="15"/>
    <n v="10035"/>
    <x v="3"/>
    <s v="OFF-ST-10003641"/>
    <x v="1"/>
    <x v="4"/>
    <s v="Space Solutions Industrial Galvanized Steel Shelving."/>
    <n v="78.8"/>
    <n v="1"/>
    <n v="0"/>
    <n v="1.5760000000000076"/>
  </r>
  <r>
    <n v="8028"/>
    <x v="3974"/>
    <x v="1"/>
    <x v="861"/>
    <d v="2012-09-15T00:00:00"/>
    <s v="Second Class"/>
    <s v="DM-13525"/>
    <s v="Don Miller"/>
    <x v="1"/>
    <x v="0"/>
    <s v="New York City"/>
    <x v="15"/>
    <n v="10035"/>
    <x v="3"/>
    <s v="TEC-AC-10001998"/>
    <x v="2"/>
    <x v="11"/>
    <s v="Logitech LS21 Speaker System - PC Multimedia - 2.1-CH - Wired"/>
    <n v="19.989999999999998"/>
    <n v="1"/>
    <n v="0"/>
    <n v="6.796599999999998"/>
  </r>
  <r>
    <n v="8029"/>
    <x v="3974"/>
    <x v="1"/>
    <x v="861"/>
    <d v="2012-09-15T00:00:00"/>
    <s v="Second Class"/>
    <s v="DM-13525"/>
    <s v="Don Miller"/>
    <x v="1"/>
    <x v="0"/>
    <s v="New York City"/>
    <x v="15"/>
    <n v="10035"/>
    <x v="3"/>
    <s v="OFF-ST-10001932"/>
    <x v="1"/>
    <x v="4"/>
    <s v="Fellowes Staxonsteel Drawer Files"/>
    <n v="772.68"/>
    <n v="4"/>
    <n v="0"/>
    <n v="108.17520000000002"/>
  </r>
  <r>
    <n v="8030"/>
    <x v="3975"/>
    <x v="0"/>
    <x v="147"/>
    <d v="2013-10-26T00:00:00"/>
    <s v="Standard Class"/>
    <s v="JF-15565"/>
    <s v="Jill Fjeld"/>
    <x v="0"/>
    <x v="0"/>
    <s v="San Antonio"/>
    <x v="5"/>
    <n v="78207"/>
    <x v="2"/>
    <s v="TEC-AC-10002323"/>
    <x v="2"/>
    <x v="11"/>
    <s v="SanDisk Ultra 32 GB MicroSDHC Class 10 Memory Card"/>
    <n v="106.08000000000001"/>
    <n v="6"/>
    <n v="0.2"/>
    <n v="-9.2819999999999965"/>
  </r>
  <r>
    <n v="8031"/>
    <x v="3976"/>
    <x v="0"/>
    <x v="676"/>
    <d v="2013-01-11T00:00:00"/>
    <s v="Standard Class"/>
    <s v="NM-18520"/>
    <s v="Neoma Murray"/>
    <x v="0"/>
    <x v="0"/>
    <s v="Amarillo"/>
    <x v="5"/>
    <n v="79109"/>
    <x v="2"/>
    <s v="FUR-FU-10004270"/>
    <x v="0"/>
    <x v="5"/>
    <s v="Executive Impressions 13&quot; Clairmont Wall Clock"/>
    <n v="23.076000000000001"/>
    <n v="3"/>
    <n v="0.6"/>
    <n v="-10.961100000000002"/>
  </r>
  <r>
    <n v="8032"/>
    <x v="3976"/>
    <x v="0"/>
    <x v="676"/>
    <d v="2013-01-11T00:00:00"/>
    <s v="Standard Class"/>
    <s v="NM-18520"/>
    <s v="Neoma Murray"/>
    <x v="0"/>
    <x v="0"/>
    <s v="Amarillo"/>
    <x v="5"/>
    <n v="79109"/>
    <x v="2"/>
    <s v="OFF-PA-10004621"/>
    <x v="1"/>
    <x v="10"/>
    <s v="Xerox 212"/>
    <n v="25.920000000000005"/>
    <n v="5"/>
    <n v="0.2"/>
    <n v="9.0719999999999992"/>
  </r>
  <r>
    <n v="8033"/>
    <x v="3977"/>
    <x v="1"/>
    <x v="608"/>
    <d v="2012-06-28T00:00:00"/>
    <s v="First Class"/>
    <s v="MV-17485"/>
    <s v="Mark Van Huff"/>
    <x v="0"/>
    <x v="0"/>
    <s v="Houston"/>
    <x v="5"/>
    <n v="77041"/>
    <x v="2"/>
    <s v="OFF-PA-10001019"/>
    <x v="1"/>
    <x v="10"/>
    <s v="Xerox 1884"/>
    <n v="47.952000000000005"/>
    <n v="3"/>
    <n v="0.2"/>
    <n v="16.183799999999998"/>
  </r>
  <r>
    <n v="8034"/>
    <x v="3977"/>
    <x v="1"/>
    <x v="608"/>
    <d v="2012-06-28T00:00:00"/>
    <s v="First Class"/>
    <s v="MV-17485"/>
    <s v="Mark Van Huff"/>
    <x v="0"/>
    <x v="0"/>
    <s v="Houston"/>
    <x v="5"/>
    <n v="77041"/>
    <x v="2"/>
    <s v="OFF-BI-10000201"/>
    <x v="1"/>
    <x v="8"/>
    <s v="Avery Triangle Shaped Sheet Lifters, Black, 2/Pack"/>
    <n v="0.98399999999999976"/>
    <n v="2"/>
    <n v="0.8"/>
    <n v="-1.476"/>
  </r>
  <r>
    <n v="8035"/>
    <x v="3977"/>
    <x v="1"/>
    <x v="608"/>
    <d v="2012-06-28T00:00:00"/>
    <s v="First Class"/>
    <s v="MV-17485"/>
    <s v="Mark Van Huff"/>
    <x v="0"/>
    <x v="0"/>
    <s v="Houston"/>
    <x v="5"/>
    <n v="77041"/>
    <x v="2"/>
    <s v="FUR-FU-10004587"/>
    <x v="0"/>
    <x v="5"/>
    <s v="GE General Use Halogen Bulbs, 100 Watts, 1 Bulb per Pack"/>
    <n v="75.384000000000015"/>
    <n v="9"/>
    <n v="0.6"/>
    <n v="-20.730599999999995"/>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5999999999996"/>
  </r>
  <r>
    <n v="8038"/>
    <x v="3979"/>
    <x v="3"/>
    <x v="815"/>
    <d v="2014-07-15T00:00:00"/>
    <s v="Standard Class"/>
    <s v="BF-11275"/>
    <s v="Beth Fritzler"/>
    <x v="1"/>
    <x v="0"/>
    <s v="Columbus"/>
    <x v="32"/>
    <n v="31907"/>
    <x v="0"/>
    <s v="OFF-AP-10003278"/>
    <x v="1"/>
    <x v="9"/>
    <s v="Belkin 7-Outlet SurgeMaster Home Series"/>
    <n v="41.910000000000004"/>
    <n v="3"/>
    <n v="0"/>
    <n v="10.896600000000003"/>
  </r>
  <r>
    <n v="8039"/>
    <x v="3980"/>
    <x v="3"/>
    <x v="160"/>
    <d v="2014-07-03T00:00:00"/>
    <s v="Second Class"/>
    <s v="JC-15775"/>
    <s v="John Castell"/>
    <x v="0"/>
    <x v="0"/>
    <s v="Los Angeles"/>
    <x v="1"/>
    <n v="90032"/>
    <x v="1"/>
    <s v="FUR-BO-10003966"/>
    <x v="0"/>
    <x v="0"/>
    <s v="Sauder Facets Collection Library, Sky Alder Finish"/>
    <n v="435.99900000000002"/>
    <n v="3"/>
    <n v="0.15"/>
    <n v="5.1293999999999755"/>
  </r>
  <r>
    <n v="8040"/>
    <x v="3981"/>
    <x v="3"/>
    <x v="170"/>
    <d v="2014-08-26T00:00:00"/>
    <s v="Second Class"/>
    <s v="CM-11815"/>
    <s v="Candace McMahon"/>
    <x v="1"/>
    <x v="0"/>
    <s v="Seattle"/>
    <x v="4"/>
    <n v="98115"/>
    <x v="1"/>
    <s v="FUR-CH-10004698"/>
    <x v="0"/>
    <x v="1"/>
    <s v="Padded Folding Chairs, Black, 4/Carton"/>
    <n v="388.70400000000006"/>
    <n v="6"/>
    <n v="0.2"/>
    <n v="38.870400000000018"/>
  </r>
  <r>
    <n v="8041"/>
    <x v="3981"/>
    <x v="3"/>
    <x v="170"/>
    <d v="2014-08-26T00:00:00"/>
    <s v="Second Class"/>
    <s v="CM-11815"/>
    <s v="Candace McMahon"/>
    <x v="1"/>
    <x v="0"/>
    <s v="Seattle"/>
    <x v="4"/>
    <n v="98115"/>
    <x v="1"/>
    <s v="OFF-ST-10000025"/>
    <x v="1"/>
    <x v="4"/>
    <s v="Fellowes Stor/Drawer Steel Plus Storage Drawers"/>
    <n v="572.58000000000004"/>
    <n v="6"/>
    <n v="0"/>
    <n v="34.354799999999955"/>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00000000003"/>
  </r>
  <r>
    <n v="8044"/>
    <x v="3982"/>
    <x v="3"/>
    <x v="825"/>
    <d v="2014-03-16T00:00:00"/>
    <s v="Standard Class"/>
    <s v="PV-18985"/>
    <s v="Paul Van Hugh"/>
    <x v="2"/>
    <x v="0"/>
    <s v="Cambridge"/>
    <x v="31"/>
    <n v="2138"/>
    <x v="3"/>
    <s v="FUR-FU-10001379"/>
    <x v="0"/>
    <x v="5"/>
    <s v="Executive Impressions 16-1/2&quot; Circular Wall Clock"/>
    <n v="26.72"/>
    <n v="1"/>
    <n v="0"/>
    <n v="11.756800000000002"/>
  </r>
  <r>
    <n v="8045"/>
    <x v="3983"/>
    <x v="3"/>
    <x v="175"/>
    <d v="2014-09-18T00:00:00"/>
    <s v="Second Class"/>
    <s v="DO-13645"/>
    <s v="Doug O'Connell"/>
    <x v="0"/>
    <x v="0"/>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x v="0"/>
    <s v="New York City"/>
    <x v="15"/>
    <n v="10035"/>
    <x v="3"/>
    <s v="OFF-AP-10001005"/>
    <x v="1"/>
    <x v="9"/>
    <s v="Honeywell Quietcare HEPA Air Cleaner"/>
    <n v="393.25"/>
    <n v="5"/>
    <n v="0"/>
    <n v="129.77249999999998"/>
  </r>
  <r>
    <n v="8047"/>
    <x v="3985"/>
    <x v="0"/>
    <x v="272"/>
    <d v="2013-12-18T00:00:00"/>
    <s v="Second Class"/>
    <s v="SH-20395"/>
    <s v="Shahid Hopkins"/>
    <x v="0"/>
    <x v="0"/>
    <s v="Cuyahoga Falls"/>
    <x v="24"/>
    <n v="44221"/>
    <x v="3"/>
    <s v="OFF-BI-10000201"/>
    <x v="1"/>
    <x v="8"/>
    <s v="Avery Triangle Shaped Sheet Lifters, Black, 2/Pack"/>
    <n v="2.2140000000000004"/>
    <n v="3"/>
    <n v="0.7"/>
    <n v="-1.4760000000000004"/>
  </r>
  <r>
    <n v="8048"/>
    <x v="3986"/>
    <x v="3"/>
    <x v="132"/>
    <d v="2014-11-07T00:00:00"/>
    <s v="Second Class"/>
    <s v="JM-16195"/>
    <s v="Justin MacKendrick"/>
    <x v="0"/>
    <x v="0"/>
    <s v="Wilmington"/>
    <x v="3"/>
    <n v="28403"/>
    <x v="0"/>
    <s v="OFF-PA-10003673"/>
    <x v="1"/>
    <x v="10"/>
    <s v="Strathmore Photo Mount Cards"/>
    <n v="16.272000000000002"/>
    <n v="3"/>
    <n v="0.2"/>
    <n v="5.2883999999999984"/>
  </r>
  <r>
    <n v="8049"/>
    <x v="3987"/>
    <x v="0"/>
    <x v="894"/>
    <d v="2013-07-08T00:00:00"/>
    <s v="Standard Class"/>
    <s v="DK-13225"/>
    <s v="Dean Katz"/>
    <x v="1"/>
    <x v="0"/>
    <s v="New York City"/>
    <x v="15"/>
    <n v="10035"/>
    <x v="3"/>
    <s v="OFF-AP-10000938"/>
    <x v="1"/>
    <x v="9"/>
    <s v="Avanti 1.7 Cu. Ft. Refrigerator"/>
    <n v="706.86"/>
    <n v="7"/>
    <n v="0"/>
    <n v="197.92079999999999"/>
  </r>
  <r>
    <n v="8050"/>
    <x v="3988"/>
    <x v="2"/>
    <x v="467"/>
    <d v="2011-09-30T00:00:00"/>
    <s v="Standard Class"/>
    <s v="CM-12715"/>
    <s v="Craig Molinari"/>
    <x v="1"/>
    <x v="0"/>
    <s v="Philadelphia"/>
    <x v="9"/>
    <n v="19140"/>
    <x v="3"/>
    <s v="OFF-BI-10003274"/>
    <x v="1"/>
    <x v="8"/>
    <s v="Avery Durable Slant Ring Binders, No Labels"/>
    <n v="5.9700000000000006"/>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11"/>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50000000000002"/>
    <n v="1"/>
    <n v="0.7"/>
    <n v="-1.8584999999999994"/>
  </r>
  <r>
    <n v="8055"/>
    <x v="3991"/>
    <x v="1"/>
    <x v="834"/>
    <d v="2012-09-04T00:00:00"/>
    <s v="Standard Class"/>
    <s v="CB-12025"/>
    <s v="Cassandra Brandow"/>
    <x v="0"/>
    <x v="0"/>
    <s v="Los Angeles"/>
    <x v="1"/>
    <n v="90049"/>
    <x v="1"/>
    <s v="OFF-ST-10001490"/>
    <x v="1"/>
    <x v="4"/>
    <s v="Hot File 7-Pocket, Floor Stand"/>
    <n v="892.35"/>
    <n v="5"/>
    <n v="0"/>
    <n v="267.70499999999993"/>
  </r>
  <r>
    <n v="8056"/>
    <x v="3991"/>
    <x v="1"/>
    <x v="834"/>
    <d v="2012-09-04T00:00:00"/>
    <s v="Standard Class"/>
    <s v="CB-12025"/>
    <s v="Cassandra Brandow"/>
    <x v="0"/>
    <x v="0"/>
    <s v="Los Angeles"/>
    <x v="1"/>
    <n v="90049"/>
    <x v="1"/>
    <s v="FUR-BO-10004695"/>
    <x v="0"/>
    <x v="0"/>
    <s v="O'Sullivan 2-Door Barrister Bookcase in Odessa Pine"/>
    <n v="307.666"/>
    <n v="2"/>
    <n v="0.15"/>
    <n v="28.956799999999973"/>
  </r>
  <r>
    <n v="8057"/>
    <x v="3991"/>
    <x v="1"/>
    <x v="834"/>
    <d v="2012-09-04T00:00:00"/>
    <s v="Standard Class"/>
    <s v="CB-12025"/>
    <s v="Cassandra Brandow"/>
    <x v="0"/>
    <x v="0"/>
    <s v="Los Angeles"/>
    <x v="1"/>
    <n v="90049"/>
    <x v="1"/>
    <s v="OFF-ST-10000736"/>
    <x v="1"/>
    <x v="4"/>
    <s v="Carina Double Wide Media Storage Towers in Natural &amp; Black"/>
    <n v="728.82"/>
    <n v="9"/>
    <n v="0"/>
    <n v="29.152799999999971"/>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3"/>
  </r>
  <r>
    <n v="8061"/>
    <x v="3992"/>
    <x v="1"/>
    <x v="1181"/>
    <d v="2012-09-26T00:00:00"/>
    <s v="Standard Class"/>
    <s v="TC-20980"/>
    <s v="Tamara Chand"/>
    <x v="1"/>
    <x v="0"/>
    <s v="Long Beach"/>
    <x v="15"/>
    <n v="11561"/>
    <x v="3"/>
    <s v="OFF-PA-10001970"/>
    <x v="1"/>
    <x v="10"/>
    <s v="Xerox 1881"/>
    <n v="61.4"/>
    <n v="5"/>
    <n v="0"/>
    <n v="28.857999999999997"/>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200000000012"/>
  </r>
  <r>
    <n v="8064"/>
    <x v="3993"/>
    <x v="0"/>
    <x v="77"/>
    <d v="2013-11-10T00:00:00"/>
    <s v="First Class"/>
    <s v="LW-17215"/>
    <s v="Luke Weiss"/>
    <x v="0"/>
    <x v="0"/>
    <s v="Rochester"/>
    <x v="15"/>
    <n v="14609"/>
    <x v="3"/>
    <s v="TEC-PH-10003811"/>
    <x v="2"/>
    <x v="7"/>
    <s v="Jabra Supreme Plus Driver Edition Headset"/>
    <n v="359.96999999999997"/>
    <n v="3"/>
    <n v="0"/>
    <n v="100.7916"/>
  </r>
  <r>
    <n v="8065"/>
    <x v="3993"/>
    <x v="0"/>
    <x v="77"/>
    <d v="2013-11-10T00:00:00"/>
    <s v="First Class"/>
    <s v="LW-17215"/>
    <s v="Luke Weiss"/>
    <x v="0"/>
    <x v="0"/>
    <s v="Rochester"/>
    <x v="15"/>
    <n v="14609"/>
    <x v="3"/>
    <s v="OFF-PA-10004983"/>
    <x v="1"/>
    <x v="10"/>
    <s v="Xerox 23"/>
    <n v="12.96"/>
    <n v="2"/>
    <n v="0"/>
    <n v="6.2208000000000006"/>
  </r>
  <r>
    <n v="8066"/>
    <x v="3993"/>
    <x v="0"/>
    <x v="77"/>
    <d v="2013-11-10T00:00:00"/>
    <s v="First Class"/>
    <s v="LW-17215"/>
    <s v="Luke Weiss"/>
    <x v="0"/>
    <x v="0"/>
    <s v="Rochester"/>
    <x v="15"/>
    <n v="14609"/>
    <x v="3"/>
    <s v="OFF-ST-10003479"/>
    <x v="1"/>
    <x v="4"/>
    <s v="Eldon Base for stackable storage shelf, platinum"/>
    <n v="116.82"/>
    <n v="3"/>
    <n v="0"/>
    <n v="5.8409999999999869"/>
  </r>
  <r>
    <n v="8067"/>
    <x v="3993"/>
    <x v="0"/>
    <x v="77"/>
    <d v="2013-11-10T00:00:00"/>
    <s v="First Class"/>
    <s v="LW-17215"/>
    <s v="Luke Weiss"/>
    <x v="0"/>
    <x v="0"/>
    <s v="Rochester"/>
    <x v="15"/>
    <n v="14609"/>
    <x v="3"/>
    <s v="OFF-BI-10004318"/>
    <x v="1"/>
    <x v="8"/>
    <s v="Ibico EB-19 Dual Function Manual Binding System"/>
    <n v="276.78400000000005"/>
    <n v="2"/>
    <n v="0.2"/>
    <n v="89.954799999999992"/>
  </r>
  <r>
    <n v="8068"/>
    <x v="3994"/>
    <x v="1"/>
    <x v="1182"/>
    <d v="2012-10-24T00:00:00"/>
    <s v="Standard Class"/>
    <s v="NS-18640"/>
    <s v="Noel Staavos"/>
    <x v="1"/>
    <x v="0"/>
    <s v="San Francisco"/>
    <x v="1"/>
    <n v="94109"/>
    <x v="1"/>
    <s v="TEC-AC-10002567"/>
    <x v="2"/>
    <x v="11"/>
    <s v="Logitech G602 Wireless Gaming Mouse"/>
    <n v="239.96999999999997"/>
    <n v="3"/>
    <n v="0"/>
    <n v="86.389199999999988"/>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000000000006"/>
    <n v="5"/>
    <n v="0.2"/>
    <n v="-107.95800000000004"/>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s v="Huntsville"/>
    <x v="5"/>
    <n v="77340"/>
    <x v="2"/>
    <s v="FUR-CH-10003199"/>
    <x v="0"/>
    <x v="1"/>
    <s v="Office Star - Contemporary Task Swivel Chair"/>
    <n v="310.74399999999997"/>
    <n v="4"/>
    <n v="0.3"/>
    <n v="-26.635199999999998"/>
  </r>
  <r>
    <n v="8073"/>
    <x v="3995"/>
    <x v="3"/>
    <x v="314"/>
    <d v="2014-01-06T00:00:00"/>
    <s v="Standard Class"/>
    <s v="JM-15250"/>
    <s v="Janet Martin"/>
    <x v="0"/>
    <x v="0"/>
    <s v="Huntsville"/>
    <x v="5"/>
    <n v="77340"/>
    <x v="2"/>
    <s v="OFF-AR-10003158"/>
    <x v="1"/>
    <x v="6"/>
    <s v="Fluorescent Highlighters by Dixon"/>
    <n v="12.736000000000001"/>
    <n v="4"/>
    <n v="0.2"/>
    <n v="2.2287999999999988"/>
  </r>
  <r>
    <n v="8074"/>
    <x v="3995"/>
    <x v="3"/>
    <x v="314"/>
    <d v="2014-01-06T00:00:00"/>
    <s v="Standard Class"/>
    <s v="JM-15250"/>
    <s v="Janet Martin"/>
    <x v="0"/>
    <x v="0"/>
    <s v="Huntsville"/>
    <x v="5"/>
    <n v="77340"/>
    <x v="2"/>
    <s v="OFF-BI-10000301"/>
    <x v="1"/>
    <x v="8"/>
    <s v="GBC Instant Report Kit"/>
    <n v="6.469999999999998"/>
    <n v="5"/>
    <n v="0.8"/>
    <n v="-9.7050000000000018"/>
  </r>
  <r>
    <n v="8075"/>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x v="0"/>
    <s v="Huntsville"/>
    <x v="5"/>
    <n v="77340"/>
    <x v="2"/>
    <s v="OFF-AP-10004708"/>
    <x v="1"/>
    <x v="9"/>
    <s v="Fellowes Superior 10 Outlet Split Surge Protector"/>
    <n v="15.223999999999997"/>
    <n v="2"/>
    <n v="0.8"/>
    <n v="-38.821200000000012"/>
  </r>
  <r>
    <n v="8077"/>
    <x v="3996"/>
    <x v="1"/>
    <x v="537"/>
    <d v="2012-06-29T00:00:00"/>
    <s v="Standard Class"/>
    <s v="RF-19345"/>
    <s v="Randy Ferguson"/>
    <x v="1"/>
    <x v="0"/>
    <s v="East Point"/>
    <x v="32"/>
    <n v="30344"/>
    <x v="0"/>
    <s v="FUR-FU-10000794"/>
    <x v="0"/>
    <x v="5"/>
    <s v="Eldon Stackable Tray, Side-Load, Legal, Smoke"/>
    <n v="27.42"/>
    <n v="3"/>
    <n v="0"/>
    <n v="9.3227999999999991"/>
  </r>
  <r>
    <n v="8078"/>
    <x v="3996"/>
    <x v="1"/>
    <x v="537"/>
    <d v="2012-06-29T00:00:00"/>
    <s v="Standard Class"/>
    <s v="RF-19345"/>
    <s v="Randy Ferguson"/>
    <x v="1"/>
    <x v="0"/>
    <s v="East Point"/>
    <x v="32"/>
    <n v="30344"/>
    <x v="0"/>
    <s v="OFF-BI-10004519"/>
    <x v="1"/>
    <x v="8"/>
    <s v="GBC DocuBind P100 Manual Binding Machine"/>
    <n v="165.98"/>
    <n v="1"/>
    <n v="0"/>
    <n v="74.690999999999988"/>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x v="0"/>
    <s v="Springfield"/>
    <x v="21"/>
    <n v="97477"/>
    <x v="1"/>
    <s v="OFF-LA-10001474"/>
    <x v="1"/>
    <x v="2"/>
    <s v="Avery 477"/>
    <n v="146.54400000000001"/>
    <n v="6"/>
    <n v="0.2"/>
    <n v="47.626799999999996"/>
  </r>
  <r>
    <n v="8082"/>
    <x v="3998"/>
    <x v="1"/>
    <x v="662"/>
    <d v="2012-11-01T00:00:00"/>
    <s v="Standard Class"/>
    <s v="KH-16690"/>
    <s v="Kristen Hastings"/>
    <x v="1"/>
    <x v="0"/>
    <s v="Springfield"/>
    <x v="21"/>
    <n v="97477"/>
    <x v="1"/>
    <s v="OFF-PA-10001497"/>
    <x v="1"/>
    <x v="10"/>
    <s v="Xerox 1914"/>
    <n v="131.904"/>
    <n v="3"/>
    <n v="0.2"/>
    <n v="47.815200000000004"/>
  </r>
  <r>
    <n v="8083"/>
    <x v="3998"/>
    <x v="1"/>
    <x v="662"/>
    <d v="2012-11-01T00:00:00"/>
    <s v="Standard Class"/>
    <s v="KH-16690"/>
    <s v="Kristen Hastings"/>
    <x v="1"/>
    <x v="0"/>
    <s v="Springfield"/>
    <x v="21"/>
    <n v="97477"/>
    <x v="1"/>
    <s v="OFF-AP-10003287"/>
    <x v="1"/>
    <x v="9"/>
    <s v="Tripp Lite TLP810NET Broadband Surge for Modem/Fax"/>
    <n v="203.88000000000002"/>
    <n v="5"/>
    <n v="0.2"/>
    <n v="20.387999999999998"/>
  </r>
  <r>
    <n v="8084"/>
    <x v="3998"/>
    <x v="1"/>
    <x v="662"/>
    <d v="2012-11-01T00:00:00"/>
    <s v="Standard Class"/>
    <s v="KH-16690"/>
    <s v="Kristen Hastings"/>
    <x v="1"/>
    <x v="0"/>
    <s v="Springfield"/>
    <x v="21"/>
    <n v="97477"/>
    <x v="1"/>
    <s v="OFF-BI-10002982"/>
    <x v="1"/>
    <x v="8"/>
    <s v="Avery Self-Adhesive Photo Pockets for Polaroid Photos"/>
    <n v="14.301000000000002"/>
    <n v="7"/>
    <n v="0.7"/>
    <n v="-10.487400000000001"/>
  </r>
  <r>
    <n v="8085"/>
    <x v="3998"/>
    <x v="1"/>
    <x v="662"/>
    <d v="2012-11-01T00:00:00"/>
    <s v="Standard Class"/>
    <s v="KH-16690"/>
    <s v="Kristen Hastings"/>
    <x v="1"/>
    <x v="0"/>
    <s v="Springfield"/>
    <x v="21"/>
    <n v="97477"/>
    <x v="1"/>
    <s v="OFF-ST-10001809"/>
    <x v="1"/>
    <x v="4"/>
    <s v="Fellowes Officeware Wire Shelving"/>
    <n v="718.6400000000001"/>
    <n v="10"/>
    <n v="0.2"/>
    <n v="-161.69400000000005"/>
  </r>
  <r>
    <n v="8086"/>
    <x v="3999"/>
    <x v="0"/>
    <x v="201"/>
    <d v="2013-10-27T00:00:00"/>
    <s v="Standard Class"/>
    <s v="LC-16960"/>
    <s v="Lindsay Castell"/>
    <x v="2"/>
    <x v="0"/>
    <s v="Arlington"/>
    <x v="17"/>
    <n v="22204"/>
    <x v="0"/>
    <s v="FUR-FU-10000246"/>
    <x v="0"/>
    <x v="5"/>
    <s v="Aluminum Document Frame"/>
    <n v="61.1"/>
    <n v="5"/>
    <n v="0"/>
    <n v="18.329999999999991"/>
  </r>
  <r>
    <n v="8087"/>
    <x v="4000"/>
    <x v="3"/>
    <x v="1045"/>
    <d v="2014-05-03T00:00:00"/>
    <s v="Standard Class"/>
    <s v="JL-15130"/>
    <s v="Jack Lebron"/>
    <x v="0"/>
    <x v="0"/>
    <s v="Wilmington"/>
    <x v="3"/>
    <n v="28403"/>
    <x v="0"/>
    <s v="OFF-AP-10000252"/>
    <x v="1"/>
    <x v="9"/>
    <s v="Harmony HEPA Quiet Air Purifiers"/>
    <n v="28.08"/>
    <n v="3"/>
    <n v="0.2"/>
    <n v="5.2650000000000006"/>
  </r>
  <r>
    <n v="8088"/>
    <x v="4001"/>
    <x v="0"/>
    <x v="321"/>
    <d v="2013-10-02T00:00:00"/>
    <s v="Second Class"/>
    <s v="DM-12955"/>
    <s v="Dario Medina"/>
    <x v="1"/>
    <x v="0"/>
    <s v="Yuma"/>
    <x v="16"/>
    <n v="85364"/>
    <x v="1"/>
    <s v="OFF-AR-10002375"/>
    <x v="1"/>
    <x v="6"/>
    <s v="Newell 351"/>
    <n v="10.496"/>
    <n v="4"/>
    <n v="0.2"/>
    <n v="1.1807999999999983"/>
  </r>
  <r>
    <n v="8089"/>
    <x v="4002"/>
    <x v="1"/>
    <x v="848"/>
    <d v="2012-07-14T00:00:00"/>
    <s v="Standard Class"/>
    <s v="MV-18190"/>
    <s v="Mike Vittorini"/>
    <x v="0"/>
    <x v="0"/>
    <s v="San Bernardino"/>
    <x v="1"/>
    <n v="92404"/>
    <x v="1"/>
    <s v="OFF-BI-10003719"/>
    <x v="1"/>
    <x v="8"/>
    <s v="Large Capacity Hanging Post Binders"/>
    <n v="39.92"/>
    <n v="2"/>
    <n v="0.2"/>
    <n v="12.973999999999997"/>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5999999999996"/>
    <n v="7"/>
    <n v="0"/>
    <n v="70.033599999999993"/>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200000000001"/>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8000000000006"/>
  </r>
  <r>
    <n v="8097"/>
    <x v="4007"/>
    <x v="3"/>
    <x v="944"/>
    <d v="2014-08-02T00:00:00"/>
    <s v="Second Class"/>
    <s v="DK-13375"/>
    <s v="Dennis Kane"/>
    <x v="0"/>
    <x v="0"/>
    <s v="Seattle"/>
    <x v="4"/>
    <n v="98115"/>
    <x v="1"/>
    <s v="TEC-AC-10000991"/>
    <x v="2"/>
    <x v="11"/>
    <s v="Sony Micro Vault Click 8 GB USB 2.0 Flash Drive"/>
    <n v="234.95000000000002"/>
    <n v="5"/>
    <n v="0"/>
    <n v="32.893000000000008"/>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7"/>
  </r>
  <r>
    <n v="8100"/>
    <x v="4009"/>
    <x v="0"/>
    <x v="612"/>
    <d v="2013-03-14T00:00:00"/>
    <s v="First Class"/>
    <s v="RH-19510"/>
    <s v="Rick Huthwaite"/>
    <x v="2"/>
    <x v="0"/>
    <s v="Los Angeles"/>
    <x v="1"/>
    <n v="90045"/>
    <x v="1"/>
    <s v="TEC-AC-10003038"/>
    <x v="2"/>
    <x v="11"/>
    <s v="Kingston Digital DataTraveler 16GB USB 2.0"/>
    <n v="26.849999999999998"/>
    <n v="3"/>
    <n v="0"/>
    <n v="5.101499999999997"/>
  </r>
  <r>
    <n v="8101"/>
    <x v="4009"/>
    <x v="0"/>
    <x v="612"/>
    <d v="2013-03-14T00:00:00"/>
    <s v="First Class"/>
    <s v="RH-19510"/>
    <s v="Rick Huthwaite"/>
    <x v="2"/>
    <x v="0"/>
    <s v="Los Angeles"/>
    <x v="1"/>
    <n v="90045"/>
    <x v="1"/>
    <s v="TEC-MA-10000984"/>
    <x v="2"/>
    <x v="15"/>
    <s v="Okidata MB760 Printer"/>
    <n v="3357.6000000000004"/>
    <n v="3"/>
    <n v="0.2"/>
    <n v="377.72999999999956"/>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58"/>
  </r>
  <r>
    <n v="8104"/>
    <x v="4010"/>
    <x v="1"/>
    <x v="1184"/>
    <d v="2012-05-26T00:00:00"/>
    <s v="Standard Class"/>
    <s v="SB-20185"/>
    <s v="Sarah Brown"/>
    <x v="0"/>
    <x v="0"/>
    <s v="Los Angeles"/>
    <x v="1"/>
    <n v="90045"/>
    <x v="1"/>
    <s v="OFF-ST-10002406"/>
    <x v="1"/>
    <x v="4"/>
    <s v="Pizazz Global Quick File"/>
    <n v="104.79"/>
    <n v="7"/>
    <n v="0"/>
    <n v="29.341200000000008"/>
  </r>
  <r>
    <n v="8105"/>
    <x v="4010"/>
    <x v="1"/>
    <x v="1184"/>
    <d v="2012-05-26T00:00:00"/>
    <s v="Standard Class"/>
    <s v="SB-20185"/>
    <s v="Sarah Brown"/>
    <x v="0"/>
    <x v="0"/>
    <s v="Los Angeles"/>
    <x v="1"/>
    <n v="90045"/>
    <x v="1"/>
    <s v="TEC-PH-10003645"/>
    <x v="2"/>
    <x v="7"/>
    <s v="Aastra 57i VoIP phone"/>
    <n v="775.72800000000007"/>
    <n v="6"/>
    <n v="0.2"/>
    <n v="58.179600000000022"/>
  </r>
  <r>
    <n v="8106"/>
    <x v="4011"/>
    <x v="3"/>
    <x v="922"/>
    <d v="2014-02-20T00:00:00"/>
    <s v="First Class"/>
    <s v="CR-12820"/>
    <s v="Cyra Reiten"/>
    <x v="2"/>
    <x v="0"/>
    <s v="Houston"/>
    <x v="5"/>
    <n v="77041"/>
    <x v="2"/>
    <s v="FUR-BO-10001601"/>
    <x v="0"/>
    <x v="0"/>
    <s v="Sauder Mission Library with Doors, Fruitwood Finish"/>
    <n v="89.066399999999987"/>
    <n v="1"/>
    <n v="0.32"/>
    <n v="-17.027400000000007"/>
  </r>
  <r>
    <n v="8107"/>
    <x v="4011"/>
    <x v="3"/>
    <x v="922"/>
    <d v="2014-02-20T00:00:00"/>
    <s v="First Class"/>
    <s v="CR-12820"/>
    <s v="Cyra Reiten"/>
    <x v="2"/>
    <x v="0"/>
    <s v="Houston"/>
    <x v="5"/>
    <n v="77041"/>
    <x v="2"/>
    <s v="OFF-AR-10000937"/>
    <x v="1"/>
    <x v="6"/>
    <s v="Dixon Ticonderoga Core-Lock Colored Pencils, 48-Color Set"/>
    <n v="175.44"/>
    <n v="6"/>
    <n v="0.2"/>
    <n v="52.632000000000005"/>
  </r>
  <r>
    <n v="8108"/>
    <x v="4011"/>
    <x v="3"/>
    <x v="922"/>
    <d v="2014-02-20T00:00:00"/>
    <s v="First Class"/>
    <s v="CR-12820"/>
    <s v="Cyra Reiten"/>
    <x v="2"/>
    <x v="0"/>
    <s v="Houston"/>
    <x v="5"/>
    <n v="77041"/>
    <x v="2"/>
    <s v="TEC-PH-10000038"/>
    <x v="2"/>
    <x v="7"/>
    <s v="Jawbone MINI JAMBOX Wireless Bluetooth Speaker"/>
    <n v="438.33600000000001"/>
    <n v="4"/>
    <n v="0.2"/>
    <n v="-87.667200000000037"/>
  </r>
  <r>
    <n v="8109"/>
    <x v="4012"/>
    <x v="3"/>
    <x v="166"/>
    <d v="2014-12-16T00:00:00"/>
    <s v="Standard Class"/>
    <s v="EG-13900"/>
    <s v="Emily Grady"/>
    <x v="0"/>
    <x v="0"/>
    <s v="Philadelphia"/>
    <x v="9"/>
    <n v="19140"/>
    <x v="3"/>
    <s v="FUR-CH-10003396"/>
    <x v="0"/>
    <x v="1"/>
    <s v="Global Deluxe Steno Chair"/>
    <n v="215.54400000000001"/>
    <n v="4"/>
    <n v="0.3"/>
    <n v="-58.504800000000017"/>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599999999998"/>
    <n v="2"/>
    <n v="0.3"/>
    <n v="-25.477199999999982"/>
  </r>
  <r>
    <n v="8112"/>
    <x v="4014"/>
    <x v="0"/>
    <x v="49"/>
    <d v="2013-12-04T00:00:00"/>
    <s v="Second Class"/>
    <s v="JM-15865"/>
    <s v="John Murray"/>
    <x v="0"/>
    <x v="0"/>
    <s v="San Angelo"/>
    <x v="5"/>
    <n v="76903"/>
    <x v="2"/>
    <s v="FUR-CH-10002647"/>
    <x v="0"/>
    <x v="1"/>
    <s v="Situations Contoured Folding Chairs, 4/Set"/>
    <n v="248.43"/>
    <n v="5"/>
    <n v="0.3"/>
    <n v="-17.744999999999976"/>
  </r>
  <r>
    <n v="8113"/>
    <x v="4014"/>
    <x v="0"/>
    <x v="49"/>
    <d v="2013-12-04T00:00:00"/>
    <s v="Second Class"/>
    <s v="JM-15865"/>
    <s v="John Murray"/>
    <x v="0"/>
    <x v="0"/>
    <s v="San Angelo"/>
    <x v="5"/>
    <n v="76903"/>
    <x v="2"/>
    <s v="OFF-AP-10004859"/>
    <x v="1"/>
    <x v="9"/>
    <s v="Acco 6 Outlet Guardian Premium Surge Suppressor"/>
    <n v="11.647999999999998"/>
    <n v="4"/>
    <n v="0.8"/>
    <n v="-30.867200000000004"/>
  </r>
  <r>
    <n v="8114"/>
    <x v="4014"/>
    <x v="0"/>
    <x v="49"/>
    <d v="2013-12-04T00:00:00"/>
    <s v="Second Class"/>
    <s v="JM-15865"/>
    <s v="John Murray"/>
    <x v="0"/>
    <x v="0"/>
    <s v="San Angelo"/>
    <x v="5"/>
    <n v="76903"/>
    <x v="2"/>
    <s v="FUR-CH-10004477"/>
    <x v="0"/>
    <x v="1"/>
    <s v="Global Push Button Manager's Chair, Indigo"/>
    <n v="85.245999999999995"/>
    <n v="2"/>
    <n v="0.3"/>
    <n v="-1.217800000000004"/>
  </r>
  <r>
    <n v="8115"/>
    <x v="4015"/>
    <x v="3"/>
    <x v="621"/>
    <d v="2014-10-08T00:00:00"/>
    <s v="Second Class"/>
    <s v="LW-16825"/>
    <s v="Laurel Workman"/>
    <x v="1"/>
    <x v="0"/>
    <s v="Pasadena"/>
    <x v="5"/>
    <n v="77506"/>
    <x v="2"/>
    <s v="OFF-AR-10004817"/>
    <x v="1"/>
    <x v="6"/>
    <s v="Colorific Watercolor Pencils"/>
    <n v="20.64"/>
    <n v="5"/>
    <n v="0.2"/>
    <n v="2.3219999999999974"/>
  </r>
  <r>
    <n v="8116"/>
    <x v="4016"/>
    <x v="3"/>
    <x v="635"/>
    <d v="2014-09-05T00:00:00"/>
    <s v="Standard Class"/>
    <s v="RW-19540"/>
    <s v="Rick Wilson"/>
    <x v="1"/>
    <x v="0"/>
    <s v="Los Angeles"/>
    <x v="1"/>
    <n v="90049"/>
    <x v="1"/>
    <s v="FUR-FU-10003374"/>
    <x v="0"/>
    <x v="5"/>
    <s v="Electrix Fluorescent Magnifier Lamps &amp; Weighted Base"/>
    <n v="148.02000000000001"/>
    <n v="3"/>
    <n v="0"/>
    <n v="41.445600000000013"/>
  </r>
  <r>
    <n v="8117"/>
    <x v="4017"/>
    <x v="3"/>
    <x v="221"/>
    <d v="2014-11-25T00:00:00"/>
    <s v="Same Day"/>
    <s v="BG-11695"/>
    <s v="Brooke Gillingham"/>
    <x v="1"/>
    <x v="0"/>
    <s v="Garden City"/>
    <x v="41"/>
    <n v="67846"/>
    <x v="2"/>
    <s v="OFF-ST-10003123"/>
    <x v="1"/>
    <x v="4"/>
    <s v="Fellowes Bases and Tops For Staxonsteel/High-Stak Systems"/>
    <n v="33.29"/>
    <n v="1"/>
    <n v="0"/>
    <n v="7.9895999999999994"/>
  </r>
  <r>
    <n v="8118"/>
    <x v="4018"/>
    <x v="3"/>
    <x v="160"/>
    <d v="2014-07-06T00:00:00"/>
    <s v="Standard Class"/>
    <s v="TT-21220"/>
    <s v="Thomas Thornton"/>
    <x v="0"/>
    <x v="0"/>
    <s v="Los Angeles"/>
    <x v="1"/>
    <n v="90045"/>
    <x v="1"/>
    <s v="OFF-PA-10000675"/>
    <x v="1"/>
    <x v="10"/>
    <s v="Xerox 1919"/>
    <n v="204.95000000000002"/>
    <n v="5"/>
    <n v="0"/>
    <n v="100.4255"/>
  </r>
  <r>
    <n v="8119"/>
    <x v="4019"/>
    <x v="3"/>
    <x v="847"/>
    <d v="2014-07-28T00:00:00"/>
    <s v="Standard Class"/>
    <s v="EB-13930"/>
    <s v="Eric Barreto"/>
    <x v="0"/>
    <x v="0"/>
    <s v="Chicago"/>
    <x v="10"/>
    <n v="60653"/>
    <x v="2"/>
    <s v="FUR-CH-10004997"/>
    <x v="0"/>
    <x v="1"/>
    <s v="Hon Every-Day Series Multi-Task Chairs"/>
    <n v="526.34399999999994"/>
    <n v="4"/>
    <n v="0.3"/>
    <n v="-75.191999999999979"/>
  </r>
  <r>
    <n v="8120"/>
    <x v="4020"/>
    <x v="0"/>
    <x v="583"/>
    <d v="2013-11-17T00:00:00"/>
    <s v="Standard Class"/>
    <s v="LP-17080"/>
    <s v="Liz Pelletier"/>
    <x v="0"/>
    <x v="0"/>
    <s v="San Francisco"/>
    <x v="1"/>
    <n v="94110"/>
    <x v="1"/>
    <s v="FUR-FU-10001934"/>
    <x v="0"/>
    <x v="5"/>
    <s v="Magnifier Swing Arm Lamp"/>
    <n v="41.96"/>
    <n v="2"/>
    <n v="0"/>
    <n v="10.909600000000001"/>
  </r>
  <r>
    <n v="8121"/>
    <x v="4020"/>
    <x v="0"/>
    <x v="583"/>
    <d v="2013-11-17T00:00:00"/>
    <s v="Standard Class"/>
    <s v="LP-17080"/>
    <s v="Liz Pelletier"/>
    <x v="0"/>
    <x v="0"/>
    <s v="San Francisco"/>
    <x v="1"/>
    <n v="94110"/>
    <x v="1"/>
    <s v="FUR-CH-10004997"/>
    <x v="0"/>
    <x v="1"/>
    <s v="Hon Every-Day Series Multi-Task Chairs"/>
    <n v="451.15199999999993"/>
    <n v="3"/>
    <n v="0.2"/>
    <n v="0"/>
  </r>
  <r>
    <n v="8122"/>
    <x v="4020"/>
    <x v="0"/>
    <x v="583"/>
    <d v="2013-11-17T00:00:00"/>
    <s v="Standard Class"/>
    <s v="LP-17080"/>
    <s v="Liz Pelletier"/>
    <x v="0"/>
    <x v="0"/>
    <s v="San Francisco"/>
    <x v="1"/>
    <n v="94110"/>
    <x v="1"/>
    <s v="OFF-BI-10001890"/>
    <x v="1"/>
    <x v="8"/>
    <s v="Avery Poly Binder Pockets"/>
    <n v="31.504000000000005"/>
    <n v="11"/>
    <n v="0.2"/>
    <n v="11.026399999999999"/>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59999999999"/>
    <n v="4"/>
    <n v="0.4"/>
    <n v="125.99719999999991"/>
  </r>
  <r>
    <n v="8125"/>
    <x v="4022"/>
    <x v="3"/>
    <x v="210"/>
    <d v="2014-09-13T00:00:00"/>
    <s v="Standard Class"/>
    <s v="JA-15970"/>
    <s v="Joseph Airdo"/>
    <x v="0"/>
    <x v="0"/>
    <s v="Modesto"/>
    <x v="1"/>
    <n v="95351"/>
    <x v="1"/>
    <s v="FUR-CH-10004860"/>
    <x v="0"/>
    <x v="1"/>
    <s v="Global Low Back Tilter Chair"/>
    <n v="161.56800000000001"/>
    <n v="2"/>
    <n v="0.2"/>
    <n v="-28.274400000000021"/>
  </r>
  <r>
    <n v="8126"/>
    <x v="4023"/>
    <x v="1"/>
    <x v="525"/>
    <d v="2012-02-13T00:00:00"/>
    <s v="Standard Class"/>
    <s v="TS-21655"/>
    <s v="Trudy Schmidt"/>
    <x v="0"/>
    <x v="0"/>
    <s v="Houston"/>
    <x v="5"/>
    <n v="77070"/>
    <x v="2"/>
    <s v="OFF-BI-10002049"/>
    <x v="1"/>
    <x v="8"/>
    <s v="UniKeep View Case Binders"/>
    <n v="2.9339999999999993"/>
    <n v="3"/>
    <n v="0.8"/>
    <n v="-4.9878000000000018"/>
  </r>
  <r>
    <n v="8127"/>
    <x v="4023"/>
    <x v="1"/>
    <x v="525"/>
    <d v="2012-02-13T00:00:00"/>
    <s v="Standard Class"/>
    <s v="TS-21655"/>
    <s v="Trudy Schmidt"/>
    <x v="0"/>
    <x v="0"/>
    <s v="Houston"/>
    <x v="5"/>
    <n v="77070"/>
    <x v="2"/>
    <s v="TEC-AC-10003499"/>
    <x v="2"/>
    <x v="11"/>
    <s v="Memorex Mini Travel Drive 8 GB USB 2.0 Flash Drive"/>
    <n v="18.528000000000002"/>
    <n v="2"/>
    <n v="0.2"/>
    <n v="4.4004000000000003"/>
  </r>
  <r>
    <n v="8128"/>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s v="Chicago"/>
    <x v="10"/>
    <n v="60610"/>
    <x v="2"/>
    <s v="FUR-FU-10000222"/>
    <x v="0"/>
    <x v="5"/>
    <s v="Seth Thomas 16&quot; Steel Case Clock"/>
    <n v="64.959999999999994"/>
    <n v="5"/>
    <n v="0.6"/>
    <n v="-43.847999999999985"/>
  </r>
  <r>
    <n v="8130"/>
    <x v="4025"/>
    <x v="2"/>
    <x v="836"/>
    <d v="2011-07-23T00:00:00"/>
    <s v="First Class"/>
    <s v="JD-15895"/>
    <s v="Jonathan Doherty"/>
    <x v="1"/>
    <x v="0"/>
    <s v="Riverside"/>
    <x v="1"/>
    <n v="92503"/>
    <x v="1"/>
    <s v="TEC-AC-10000023"/>
    <x v="2"/>
    <x v="11"/>
    <s v="Maxell 74 Minute CD-R Spindle, 50/Pack"/>
    <n v="41.94"/>
    <n v="2"/>
    <n v="0"/>
    <n v="15.098399999999998"/>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7999999999984"/>
  </r>
  <r>
    <n v="8133"/>
    <x v="4025"/>
    <x v="2"/>
    <x v="836"/>
    <d v="2011-07-23T00:00:00"/>
    <s v="First Class"/>
    <s v="JD-15895"/>
    <s v="Jonathan Doherty"/>
    <x v="1"/>
    <x v="0"/>
    <s v="Riverside"/>
    <x v="1"/>
    <n v="92503"/>
    <x v="1"/>
    <s v="OFF-ST-10001490"/>
    <x v="1"/>
    <x v="4"/>
    <s v="Hot File 7-Pocket, Floor Stand"/>
    <n v="535.41"/>
    <n v="3"/>
    <n v="0"/>
    <n v="160.62299999999993"/>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39999999999996"/>
    <n v="3"/>
    <n v="0"/>
    <n v="17.314799999999998"/>
  </r>
  <r>
    <n v="8136"/>
    <x v="4027"/>
    <x v="1"/>
    <x v="1130"/>
    <d v="2012-02-21T00:00:00"/>
    <s v="Standard Class"/>
    <s v="RD-19585"/>
    <s v="Rob Dowd"/>
    <x v="0"/>
    <x v="0"/>
    <s v="Los Angeles"/>
    <x v="1"/>
    <n v="90008"/>
    <x v="1"/>
    <s v="OFF-LA-10002762"/>
    <x v="1"/>
    <x v="2"/>
    <s v="Avery 485"/>
    <n v="87.71"/>
    <n v="7"/>
    <n v="0"/>
    <n v="41.223699999999994"/>
  </r>
  <r>
    <n v="8137"/>
    <x v="4028"/>
    <x v="0"/>
    <x v="399"/>
    <d v="2013-08-17T00:00:00"/>
    <s v="Standard Class"/>
    <s v="CS-12490"/>
    <s v="Cindy Schnelling"/>
    <x v="1"/>
    <x v="0"/>
    <s v="Lakeland"/>
    <x v="2"/>
    <n v="33801"/>
    <x v="0"/>
    <s v="FUR-TA-10002533"/>
    <x v="0"/>
    <x v="3"/>
    <s v="BPI Conference Tables"/>
    <n v="562.29250000000013"/>
    <n v="7"/>
    <n v="0.45"/>
    <n v="-255.58750000000009"/>
  </r>
  <r>
    <n v="8138"/>
    <x v="4029"/>
    <x v="2"/>
    <x v="187"/>
    <d v="2011-11-13T00:00:00"/>
    <s v="Standard Class"/>
    <s v="BF-11215"/>
    <s v="Benjamin Farhat"/>
    <x v="2"/>
    <x v="0"/>
    <s v="New York City"/>
    <x v="15"/>
    <n v="10035"/>
    <x v="3"/>
    <s v="FUR-FU-10004091"/>
    <x v="0"/>
    <x v="5"/>
    <s v="Eldon 200 Class Desk Accessories, Black"/>
    <n v="56.52"/>
    <n v="9"/>
    <n v="0"/>
    <n v="21.477600000000002"/>
  </r>
  <r>
    <n v="8139"/>
    <x v="4030"/>
    <x v="0"/>
    <x v="427"/>
    <d v="2013-07-23T00:00:00"/>
    <s v="Standard Class"/>
    <s v="NK-18490"/>
    <s v="Neil Knudson"/>
    <x v="2"/>
    <x v="0"/>
    <s v="Philadelphia"/>
    <x v="9"/>
    <n v="19140"/>
    <x v="3"/>
    <s v="OFF-AR-10001545"/>
    <x v="1"/>
    <x v="6"/>
    <s v="Newell 326"/>
    <n v="11.264000000000001"/>
    <n v="8"/>
    <n v="0.2"/>
    <n v="1.2671999999999994"/>
  </r>
  <r>
    <n v="8140"/>
    <x v="4030"/>
    <x v="0"/>
    <x v="427"/>
    <d v="2013-07-23T00:00:00"/>
    <s v="Standard Class"/>
    <s v="NK-18490"/>
    <s v="Neil Knudson"/>
    <x v="2"/>
    <x v="0"/>
    <s v="Philadelphia"/>
    <x v="9"/>
    <n v="19140"/>
    <x v="3"/>
    <s v="OFF-ST-10001476"/>
    <x v="1"/>
    <x v="4"/>
    <s v="Steel Personal Filing/Posting Tote"/>
    <n v="284.08000000000004"/>
    <n v="10"/>
    <n v="0.2"/>
    <n v="24.856999999999999"/>
  </r>
  <r>
    <n v="8141"/>
    <x v="4030"/>
    <x v="0"/>
    <x v="427"/>
    <d v="2013-07-23T00:00:00"/>
    <s v="Standard Class"/>
    <s v="NK-18490"/>
    <s v="Neil Knudson"/>
    <x v="2"/>
    <x v="0"/>
    <s v="Philadelphia"/>
    <x v="9"/>
    <n v="19140"/>
    <x v="3"/>
    <s v="OFF-PA-10004971"/>
    <x v="1"/>
    <x v="10"/>
    <s v="Xerox 196"/>
    <n v="18.496000000000002"/>
    <n v="4"/>
    <n v="0.2"/>
    <n v="6.7048000000000005"/>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00000000007"/>
  </r>
  <r>
    <n v="8144"/>
    <x v="4031"/>
    <x v="0"/>
    <x v="473"/>
    <d v="2013-02-10T00:00:00"/>
    <s v="Standard Class"/>
    <s v="AZ-10750"/>
    <s v="Annie Zypern"/>
    <x v="0"/>
    <x v="0"/>
    <s v="San Diego"/>
    <x v="1"/>
    <n v="92037"/>
    <x v="1"/>
    <s v="FUR-TA-10001095"/>
    <x v="0"/>
    <x v="3"/>
    <s v="Chromcraft Round Conference Tables"/>
    <n v="557.72799999999995"/>
    <n v="4"/>
    <n v="0.2"/>
    <n v="6.9715999999999951"/>
  </r>
  <r>
    <n v="8145"/>
    <x v="4031"/>
    <x v="0"/>
    <x v="473"/>
    <d v="2013-02-10T00:00:00"/>
    <s v="Standard Class"/>
    <s v="AZ-10750"/>
    <s v="Annie Zypern"/>
    <x v="0"/>
    <x v="0"/>
    <s v="San Diego"/>
    <x v="1"/>
    <n v="92037"/>
    <x v="1"/>
    <s v="TEC-PH-10001448"/>
    <x v="2"/>
    <x v="7"/>
    <s v="Anker Astro 15000mAh USB Portable Charger"/>
    <n v="159.96800000000002"/>
    <n v="4"/>
    <n v="0.2"/>
    <n v="-31.993600000000029"/>
  </r>
  <r>
    <n v="8146"/>
    <x v="4032"/>
    <x v="2"/>
    <x v="886"/>
    <d v="2011-06-27T00:00:00"/>
    <s v="Standard Class"/>
    <s v="Co-12640"/>
    <s v="Corey-Lock"/>
    <x v="0"/>
    <x v="0"/>
    <s v="Lawton"/>
    <x v="26"/>
    <n v="73505"/>
    <x v="2"/>
    <s v="OFF-AP-10001005"/>
    <x v="1"/>
    <x v="9"/>
    <s v="Honeywell Quietcare HEPA Air Cleaner"/>
    <n v="471.90000000000003"/>
    <n v="6"/>
    <n v="0"/>
    <n v="155.72699999999998"/>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399999999998"/>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7999999994"/>
  </r>
  <r>
    <n v="8155"/>
    <x v="4037"/>
    <x v="3"/>
    <x v="177"/>
    <d v="2014-03-25T00:00:00"/>
    <s v="Standard Class"/>
    <s v="RD-19720"/>
    <s v="Roger Demir"/>
    <x v="0"/>
    <x v="0"/>
    <s v="Middletown"/>
    <x v="29"/>
    <n v="6457"/>
    <x v="3"/>
    <s v="TEC-AC-10002842"/>
    <x v="2"/>
    <x v="11"/>
    <s v="WD My Passport Ultra 2TB Portable External Hard Drive"/>
    <n v="238"/>
    <n v="2"/>
    <n v="0"/>
    <n v="38.080000000000013"/>
  </r>
  <r>
    <n v="8156"/>
    <x v="4037"/>
    <x v="3"/>
    <x v="177"/>
    <d v="2014-03-25T00:00:00"/>
    <s v="Standard Class"/>
    <s v="RD-19720"/>
    <s v="Roger Demir"/>
    <x v="0"/>
    <x v="0"/>
    <s v="Middletown"/>
    <x v="29"/>
    <n v="6457"/>
    <x v="3"/>
    <s v="OFF-PA-10001125"/>
    <x v="1"/>
    <x v="10"/>
    <s v="Xerox 1988"/>
    <n v="61.96"/>
    <n v="2"/>
    <n v="0"/>
    <n v="27.881999999999998"/>
  </r>
  <r>
    <n v="8157"/>
    <x v="4038"/>
    <x v="0"/>
    <x v="964"/>
    <d v="2013-10-10T00:00:00"/>
    <s v="Standard Class"/>
    <s v="MS-17830"/>
    <s v="Melanie Seite"/>
    <x v="0"/>
    <x v="0"/>
    <s v="Baltimore"/>
    <x v="39"/>
    <n v="21215"/>
    <x v="3"/>
    <s v="FUR-TA-10002622"/>
    <x v="0"/>
    <x v="3"/>
    <s v="Bush Andora Conference Table, Maple/Graphite Gray Finish"/>
    <n v="239.37199999999996"/>
    <n v="2"/>
    <n v="0.3"/>
    <n v="-23.93719999999999"/>
  </r>
  <r>
    <n v="8158"/>
    <x v="4039"/>
    <x v="0"/>
    <x v="741"/>
    <d v="2013-11-23T00:00:00"/>
    <s v="Standard Class"/>
    <s v="PG-18820"/>
    <s v="Patrick Gardner"/>
    <x v="0"/>
    <x v="0"/>
    <s v="San Diego"/>
    <x v="1"/>
    <n v="92105"/>
    <x v="1"/>
    <s v="TEC-AC-10002842"/>
    <x v="2"/>
    <x v="11"/>
    <s v="WD My Passport Ultra 2TB Portable External Hard Drive"/>
    <n v="595"/>
    <n v="5"/>
    <n v="0"/>
    <n v="95.200000000000031"/>
  </r>
  <r>
    <n v="8159"/>
    <x v="4040"/>
    <x v="3"/>
    <x v="377"/>
    <d v="2015-01-02T00:00:00"/>
    <s v="Standard Class"/>
    <s v="KB-16240"/>
    <s v="Karen Bern"/>
    <x v="1"/>
    <x v="0"/>
    <s v="Odessa"/>
    <x v="5"/>
    <n v="79762"/>
    <x v="2"/>
    <s v="OFF-PA-10004285"/>
    <x v="1"/>
    <x v="10"/>
    <s v="Xerox 1959"/>
    <n v="16.032"/>
    <n v="3"/>
    <n v="0.2"/>
    <n v="5.6111999999999993"/>
  </r>
  <r>
    <n v="8160"/>
    <x v="4041"/>
    <x v="0"/>
    <x v="1185"/>
    <d v="2013-03-14T00:00:00"/>
    <s v="Standard Class"/>
    <s v="RB-19465"/>
    <s v="Rick Bensley"/>
    <x v="2"/>
    <x v="0"/>
    <s v="Milford"/>
    <x v="29"/>
    <n v="6460"/>
    <x v="3"/>
    <s v="TEC-AC-10004469"/>
    <x v="2"/>
    <x v="11"/>
    <s v="Microsoft Sculpt Comfort Mouse"/>
    <n v="199.75"/>
    <n v="5"/>
    <n v="0"/>
    <n v="87.890000000000015"/>
  </r>
  <r>
    <n v="8161"/>
    <x v="4042"/>
    <x v="0"/>
    <x v="595"/>
    <d v="2013-02-20T00:00:00"/>
    <s v="Standard Class"/>
    <s v="JD-15790"/>
    <s v="John Dryer"/>
    <x v="0"/>
    <x v="0"/>
    <s v="Belleville"/>
    <x v="30"/>
    <n v="7109"/>
    <x v="3"/>
    <s v="FUR-CH-10001545"/>
    <x v="0"/>
    <x v="1"/>
    <s v="Hon Comfortask Task/Swivel Chairs"/>
    <n v="227.96"/>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199999999971"/>
  </r>
  <r>
    <n v="8164"/>
    <x v="4044"/>
    <x v="1"/>
    <x v="121"/>
    <d v="2012-11-06T00:00:00"/>
    <s v="Standard Class"/>
    <s v="LT-17110"/>
    <s v="Liz Thompson"/>
    <x v="0"/>
    <x v="0"/>
    <s v="San Diego"/>
    <x v="1"/>
    <n v="92105"/>
    <x v="1"/>
    <s v="FUR-FU-10004909"/>
    <x v="0"/>
    <x v="5"/>
    <s v="Contemporary Wood/Metal Frame"/>
    <n v="96.960000000000008"/>
    <n v="6"/>
    <n v="0"/>
    <n v="33.935999999999993"/>
  </r>
  <r>
    <n v="8165"/>
    <x v="4044"/>
    <x v="1"/>
    <x v="121"/>
    <d v="2012-11-06T00:00:00"/>
    <s v="Standard Class"/>
    <s v="LT-17110"/>
    <s v="Liz Thompson"/>
    <x v="0"/>
    <x v="0"/>
    <s v="San Diego"/>
    <x v="1"/>
    <n v="92105"/>
    <x v="1"/>
    <s v="OFF-BI-10001524"/>
    <x v="1"/>
    <x v="8"/>
    <s v="GBC Premium Transparent Covers with Diagonal Lined Pattern"/>
    <n v="117.48800000000001"/>
    <n v="7"/>
    <n v="0.2"/>
    <n v="41.120799999999988"/>
  </r>
  <r>
    <n v="8166"/>
    <x v="4044"/>
    <x v="1"/>
    <x v="121"/>
    <d v="2012-11-06T00:00:00"/>
    <s v="Standard Class"/>
    <s v="LT-17110"/>
    <s v="Liz Thompson"/>
    <x v="0"/>
    <x v="0"/>
    <s v="San Diego"/>
    <x v="1"/>
    <n v="92105"/>
    <x v="1"/>
    <s v="OFF-BI-10003355"/>
    <x v="1"/>
    <x v="8"/>
    <s v="Cardinal Holdit Business Card Pockets"/>
    <n v="11.95200000000000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7000000000048"/>
  </r>
  <r>
    <n v="8168"/>
    <x v="4045"/>
    <x v="0"/>
    <x v="995"/>
    <d v="2013-08-06T00:00:00"/>
    <s v="Standard Class"/>
    <s v="AH-10690"/>
    <s v="Anna Häberlin"/>
    <x v="1"/>
    <x v="0"/>
    <s v="San Francisco"/>
    <x v="1"/>
    <n v="94122"/>
    <x v="1"/>
    <s v="FUR-TA-10002774"/>
    <x v="0"/>
    <x v="3"/>
    <s v="Laminate Occasional Tables"/>
    <n v="863.12800000000004"/>
    <n v="7"/>
    <n v="0.2"/>
    <n v="-32.367300000000085"/>
  </r>
  <r>
    <n v="8169"/>
    <x v="4046"/>
    <x v="3"/>
    <x v="44"/>
    <d v="2014-11-14T00:00:00"/>
    <s v="Standard Class"/>
    <s v="AB-10060"/>
    <s v="Adam Bellavance"/>
    <x v="2"/>
    <x v="0"/>
    <s v="Seattle"/>
    <x v="4"/>
    <n v="98105"/>
    <x v="1"/>
    <s v="FUR-TA-10004575"/>
    <x v="0"/>
    <x v="3"/>
    <s v="Hon 5100 Series Wood Tables"/>
    <n v="2036.8600000000001"/>
    <n v="7"/>
    <n v="0"/>
    <n v="366.63479999999993"/>
  </r>
  <r>
    <n v="8170"/>
    <x v="4046"/>
    <x v="3"/>
    <x v="44"/>
    <d v="2014-11-14T00:00:00"/>
    <s v="Standard Class"/>
    <s v="AB-10060"/>
    <s v="Adam Bellavance"/>
    <x v="2"/>
    <x v="0"/>
    <s v="Seattle"/>
    <x v="4"/>
    <n v="98105"/>
    <x v="1"/>
    <s v="FUR-CH-10003312"/>
    <x v="0"/>
    <x v="1"/>
    <s v="Hon 2090 “Pillow Soft” Series Mid Back Swivel/Tilt Chairs"/>
    <n v="449.56800000000004"/>
    <n v="2"/>
    <n v="0.2"/>
    <n v="-73.054800000000071"/>
  </r>
  <r>
    <n v="8171"/>
    <x v="4046"/>
    <x v="3"/>
    <x v="44"/>
    <d v="2014-11-14T00:00:00"/>
    <s v="Standard Class"/>
    <s v="AB-10060"/>
    <s v="Adam Bellavance"/>
    <x v="2"/>
    <x v="0"/>
    <s v="Seattle"/>
    <x v="4"/>
    <n v="98105"/>
    <x v="1"/>
    <s v="TEC-AC-10001465"/>
    <x v="2"/>
    <x v="11"/>
    <s v="SanDisk Cruzer 64 GB USB Flash Drive"/>
    <n v="108.96000000000001"/>
    <n v="3"/>
    <n v="0"/>
    <n v="32.687999999999988"/>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599999999996"/>
  </r>
  <r>
    <n v="8175"/>
    <x v="4048"/>
    <x v="2"/>
    <x v="868"/>
    <d v="2011-07-13T00:00:00"/>
    <s v="Standard Class"/>
    <s v="GH-14410"/>
    <s v="Gary Hansen"/>
    <x v="2"/>
    <x v="0"/>
    <s v="Los Angeles"/>
    <x v="1"/>
    <n v="90049"/>
    <x v="1"/>
    <s v="OFF-ST-10001505"/>
    <x v="1"/>
    <x v="4"/>
    <s v="Perma STOR-ALL Hanging File Box, 13 1/8&quot;W x 12 1/4&quot;D x 10 1/2&quot;H"/>
    <n v="23.92"/>
    <n v="4"/>
    <n v="0"/>
    <n v="4.066399999999998"/>
  </r>
  <r>
    <n v="8176"/>
    <x v="4049"/>
    <x v="0"/>
    <x v="806"/>
    <d v="2013-02-04T00:00:00"/>
    <s v="Standard Class"/>
    <s v="HE-14800"/>
    <s v="Harold Engle"/>
    <x v="1"/>
    <x v="0"/>
    <s v="Chicago"/>
    <x v="10"/>
    <n v="60623"/>
    <x v="2"/>
    <s v="OFF-PA-10003892"/>
    <x v="1"/>
    <x v="10"/>
    <s v="Xerox 1943"/>
    <n v="156.512"/>
    <n v="4"/>
    <n v="0.2"/>
    <n v="52.822799999999987"/>
  </r>
  <r>
    <n v="8177"/>
    <x v="4050"/>
    <x v="0"/>
    <x v="897"/>
    <d v="2013-09-26T00:00:00"/>
    <s v="First Class"/>
    <s v="SZ-20035"/>
    <s v="Sam Zeldin"/>
    <x v="2"/>
    <x v="0"/>
    <s v="New York City"/>
    <x v="15"/>
    <n v="10035"/>
    <x v="3"/>
    <s v="OFF-ST-10002370"/>
    <x v="1"/>
    <x v="4"/>
    <s v="Sortfiler Multipurpose Personal File Organizer, Black"/>
    <n v="128.34"/>
    <n v="6"/>
    <n v="0"/>
    <n v="37.218599999999995"/>
  </r>
  <r>
    <n v="8178"/>
    <x v="4051"/>
    <x v="3"/>
    <x v="66"/>
    <d v="2014-12-25T00:00:00"/>
    <s v="First Class"/>
    <s v="CM-12115"/>
    <s v="Chad McGuire"/>
    <x v="0"/>
    <x v="0"/>
    <s v="Los Angeles"/>
    <x v="1"/>
    <n v="90008"/>
    <x v="1"/>
    <s v="TEC-AC-10000474"/>
    <x v="2"/>
    <x v="11"/>
    <s v="Kensington Expert Mouse Optical USB Trackball for PC or Mac"/>
    <n v="474.95"/>
    <n v="5"/>
    <n v="0"/>
    <n v="142.48499999999993"/>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20000000027"/>
  </r>
  <r>
    <n v="8182"/>
    <x v="4054"/>
    <x v="1"/>
    <x v="82"/>
    <d v="2012-11-25T00:00:00"/>
    <s v="Standard Class"/>
    <s v="SS-20410"/>
    <s v="Shahid Shariari"/>
    <x v="0"/>
    <x v="0"/>
    <s v="Philadelphia"/>
    <x v="9"/>
    <n v="19120"/>
    <x v="3"/>
    <s v="TEC-PH-10002923"/>
    <x v="2"/>
    <x v="7"/>
    <s v="Logitech B530 USB Headset - headset - Full size, Binaural"/>
    <n v="110.97"/>
    <n v="5"/>
    <n v="0.4"/>
    <n v="-24.043499999999995"/>
  </r>
  <r>
    <n v="8183"/>
    <x v="4055"/>
    <x v="3"/>
    <x v="796"/>
    <d v="2014-05-23T00:00:00"/>
    <s v="Standard Class"/>
    <s v="BM-11575"/>
    <s v="Brendan Murry"/>
    <x v="1"/>
    <x v="0"/>
    <s v="Chicago"/>
    <x v="10"/>
    <n v="60653"/>
    <x v="2"/>
    <s v="FUR-FU-10004973"/>
    <x v="0"/>
    <x v="5"/>
    <s v="Flat Face Poster Frame"/>
    <n v="22.608000000000001"/>
    <n v="3"/>
    <n v="0.6"/>
    <n v="-10.173599999999997"/>
  </r>
  <r>
    <n v="8184"/>
    <x v="4055"/>
    <x v="3"/>
    <x v="796"/>
    <d v="2014-05-23T00:00:00"/>
    <s v="Standard Class"/>
    <s v="BM-11575"/>
    <s v="Brendan Murry"/>
    <x v="1"/>
    <x v="0"/>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x v="0"/>
    <s v="Chicago"/>
    <x v="10"/>
    <n v="60623"/>
    <x v="2"/>
    <s v="OFF-PA-10003641"/>
    <x v="1"/>
    <x v="10"/>
    <s v="Xerox 1909"/>
    <n v="63.311999999999998"/>
    <n v="3"/>
    <n v="0.2"/>
    <n v="20.576399999999996"/>
  </r>
  <r>
    <n v="8186"/>
    <x v="4057"/>
    <x v="1"/>
    <x v="1023"/>
    <d v="2012-09-17T00:00:00"/>
    <s v="Second Class"/>
    <s v="AG-10900"/>
    <s v="Arthur Gainer"/>
    <x v="0"/>
    <x v="0"/>
    <s v="Chicago"/>
    <x v="10"/>
    <n v="60623"/>
    <x v="2"/>
    <s v="OFF-EN-10002621"/>
    <x v="1"/>
    <x v="12"/>
    <s v="Staples"/>
    <n v="7.8239999999999998"/>
    <n v="1"/>
    <n v="0.2"/>
    <n v="2.9339999999999997"/>
  </r>
  <r>
    <n v="8187"/>
    <x v="4057"/>
    <x v="1"/>
    <x v="1023"/>
    <d v="2012-09-17T00:00:00"/>
    <s v="Second Class"/>
    <s v="AG-10900"/>
    <s v="Arthur Gainer"/>
    <x v="0"/>
    <x v="0"/>
    <s v="Chicago"/>
    <x v="10"/>
    <n v="60623"/>
    <x v="2"/>
    <s v="FUR-CH-10003817"/>
    <x v="0"/>
    <x v="1"/>
    <s v="Global Value Steno Chair, Gray"/>
    <n v="170.072"/>
    <n v="4"/>
    <n v="0.3"/>
    <n v="-12.147999999999996"/>
  </r>
  <r>
    <n v="8188"/>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0000000000009"/>
    <n v="7"/>
    <n v="0.7"/>
    <n v="-4.2336000000000009"/>
  </r>
  <r>
    <n v="8194"/>
    <x v="4061"/>
    <x v="1"/>
    <x v="672"/>
    <d v="2012-12-03T00:00:00"/>
    <s v="First Class"/>
    <s v="LR-16915"/>
    <s v="Lena Radford"/>
    <x v="0"/>
    <x v="0"/>
    <s v="Durham"/>
    <x v="3"/>
    <n v="27707"/>
    <x v="0"/>
    <s v="OFF-AP-10001293"/>
    <x v="1"/>
    <x v="9"/>
    <s v="Belkin 8 Outlet Surge Protector"/>
    <n v="98.352000000000004"/>
    <n v="3"/>
    <n v="0.2"/>
    <n v="9.8351999999999933"/>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5"/>
  </r>
  <r>
    <n v="8196"/>
    <x v="4062"/>
    <x v="1"/>
    <x v="401"/>
    <d v="2012-12-11T00:00:00"/>
    <s v="Second Class"/>
    <s v="DB-13120"/>
    <s v="David Bremer"/>
    <x v="1"/>
    <x v="0"/>
    <s v="Santa Barbara"/>
    <x v="1"/>
    <n v="93101"/>
    <x v="1"/>
    <s v="OFF-PA-10004519"/>
    <x v="1"/>
    <x v="10"/>
    <s v="Spiral Phone Message Books with Labels by Adams"/>
    <n v="8.9600000000000009"/>
    <n v="2"/>
    <n v="0"/>
    <n v="4.3904000000000005"/>
  </r>
  <r>
    <n v="8197"/>
    <x v="4063"/>
    <x v="3"/>
    <x v="528"/>
    <d v="2014-09-10T00:00:00"/>
    <s v="Standard Class"/>
    <s v="LP-17095"/>
    <s v="Liz Preis"/>
    <x v="0"/>
    <x v="0"/>
    <s v="Knoxville"/>
    <x v="18"/>
    <n v="37918"/>
    <x v="0"/>
    <s v="TEC-AC-10004568"/>
    <x v="2"/>
    <x v="11"/>
    <s v="Maxell LTO Ultrium - 800 GB"/>
    <n v="89.567999999999998"/>
    <n v="4"/>
    <n v="0.2"/>
    <n v="-1.119600000000009"/>
  </r>
  <r>
    <n v="8198"/>
    <x v="4063"/>
    <x v="3"/>
    <x v="528"/>
    <d v="2014-09-10T00:00:00"/>
    <s v="Standard Class"/>
    <s v="LP-17095"/>
    <s v="Liz Preis"/>
    <x v="0"/>
    <x v="0"/>
    <s v="Knoxville"/>
    <x v="18"/>
    <n v="37918"/>
    <x v="0"/>
    <s v="OFF-AR-10001897"/>
    <x v="1"/>
    <x v="6"/>
    <s v="Model L Table or Wall-Mount Pencil Sharpener"/>
    <n v="71.959999999999994"/>
    <n v="5"/>
    <n v="0.2"/>
    <n v="7.1960000000000015"/>
  </r>
  <r>
    <n v="8199"/>
    <x v="4063"/>
    <x v="3"/>
    <x v="528"/>
    <d v="2014-09-10T00:00:00"/>
    <s v="Standard Class"/>
    <s v="LP-17095"/>
    <s v="Liz Preis"/>
    <x v="0"/>
    <x v="0"/>
    <s v="Knoxville"/>
    <x v="18"/>
    <n v="37918"/>
    <x v="0"/>
    <s v="OFF-PA-10001800"/>
    <x v="1"/>
    <x v="10"/>
    <s v="Xerox 220"/>
    <n v="15.552000000000003"/>
    <n v="3"/>
    <n v="0.2"/>
    <n v="5.4432"/>
  </r>
  <r>
    <n v="8200"/>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39999999999978"/>
  </r>
  <r>
    <n v="8209"/>
    <x v="4067"/>
    <x v="1"/>
    <x v="1181"/>
    <d v="2012-09-24T00:00:00"/>
    <s v="Standard Class"/>
    <s v="BG-11035"/>
    <s v="Barry Gonzalez"/>
    <x v="0"/>
    <x v="0"/>
    <s v="Nashville"/>
    <x v="18"/>
    <n v="37211"/>
    <x v="0"/>
    <s v="OFF-BI-10000545"/>
    <x v="1"/>
    <x v="8"/>
    <s v="GBC Ibimaster 500 Manual ProClick Binding System"/>
    <n v="1369.7640000000001"/>
    <n v="6"/>
    <n v="0.7"/>
    <n v="-913.17599999999993"/>
  </r>
  <r>
    <n v="8210"/>
    <x v="4067"/>
    <x v="1"/>
    <x v="1181"/>
    <d v="2012-09-24T00:00:00"/>
    <s v="Standard Class"/>
    <s v="BG-11035"/>
    <s v="Barry Gonzalez"/>
    <x v="0"/>
    <x v="0"/>
    <s v="Nashville"/>
    <x v="18"/>
    <n v="37211"/>
    <x v="0"/>
    <s v="OFF-ST-10001522"/>
    <x v="1"/>
    <x v="4"/>
    <s v="Gould Plastics 18-Pocket Panel Bin, 34w x 5-1/4d x 20-1/2h"/>
    <n v="294.36799999999999"/>
    <n v="4"/>
    <n v="0.2"/>
    <n v="-58.873600000000025"/>
  </r>
  <r>
    <n v="8211"/>
    <x v="4068"/>
    <x v="3"/>
    <x v="210"/>
    <d v="2014-09-13T00:00:00"/>
    <s v="Standard Class"/>
    <s v="DM-12955"/>
    <s v="Dario Medina"/>
    <x v="1"/>
    <x v="0"/>
    <s v="Nashville"/>
    <x v="18"/>
    <n v="37211"/>
    <x v="0"/>
    <s v="OFF-AP-10001271"/>
    <x v="1"/>
    <x v="9"/>
    <s v="Eureka The Boss Cordless Rechargeable Stick Vac"/>
    <n v="81.567999999999998"/>
    <n v="2"/>
    <n v="0.2"/>
    <n v="7.1372000000000035"/>
  </r>
  <r>
    <n v="8212"/>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x v="0"/>
    <s v="Dallas"/>
    <x v="5"/>
    <n v="75220"/>
    <x v="2"/>
    <s v="OFF-ST-10001272"/>
    <x v="1"/>
    <x v="4"/>
    <s v="Mini 13-1/2 Capacity Data Binder Rack, Pearl"/>
    <n v="314.08800000000002"/>
    <n v="3"/>
    <n v="0.2"/>
    <n v="19.630499999999998"/>
  </r>
  <r>
    <n v="8214"/>
    <x v="4070"/>
    <x v="1"/>
    <x v="12"/>
    <d v="2012-10-02T00:00:00"/>
    <s v="Standard Class"/>
    <s v="ML-17395"/>
    <s v="Marina Lichtenstein"/>
    <x v="1"/>
    <x v="0"/>
    <s v="Murfreesboro"/>
    <x v="18"/>
    <n v="37130"/>
    <x v="0"/>
    <s v="OFF-BI-10001116"/>
    <x v="1"/>
    <x v="8"/>
    <s v="Wilson Jones 1&quot; Hanging DublLock Ring Binders"/>
    <n v="6.3360000000000012"/>
    <n v="4"/>
    <n v="0.7"/>
    <n v="-4.6463999999999981"/>
  </r>
  <r>
    <n v="8215"/>
    <x v="4070"/>
    <x v="1"/>
    <x v="12"/>
    <d v="2012-10-02T00:00:00"/>
    <s v="Standard Class"/>
    <s v="ML-17395"/>
    <s v="Marina Lichtenstein"/>
    <x v="1"/>
    <x v="0"/>
    <s v="Murfreesboro"/>
    <x v="18"/>
    <n v="37130"/>
    <x v="0"/>
    <s v="OFF-PA-10004665"/>
    <x v="1"/>
    <x v="10"/>
    <s v="Advantus Motivational Note Cards"/>
    <n v="10.48"/>
    <n v="1"/>
    <n v="0.2"/>
    <n v="3.7989999999999995"/>
  </r>
  <r>
    <n v="8216"/>
    <x v="4070"/>
    <x v="1"/>
    <x v="12"/>
    <d v="2012-10-02T00:00:00"/>
    <s v="Standard Class"/>
    <s v="ML-17395"/>
    <s v="Marina Lichtenstein"/>
    <x v="1"/>
    <x v="0"/>
    <s v="Murfreesboro"/>
    <x v="18"/>
    <n v="37130"/>
    <x v="0"/>
    <s v="OFF-BI-10004506"/>
    <x v="1"/>
    <x v="8"/>
    <s v="Wilson Jones data.warehouse D-Ring Binders with DublLock"/>
    <n v="2.4690000000000003"/>
    <n v="1"/>
    <n v="0.7"/>
    <n v="-1.8106"/>
  </r>
  <r>
    <n v="8217"/>
    <x v="4070"/>
    <x v="1"/>
    <x v="12"/>
    <d v="2012-10-02T00:00:00"/>
    <s v="Standard Class"/>
    <s v="ML-17395"/>
    <s v="Marina Lichtenstein"/>
    <x v="1"/>
    <x v="0"/>
    <s v="Murfreesboro"/>
    <x v="18"/>
    <n v="37130"/>
    <x v="0"/>
    <s v="OFF-BI-10001982"/>
    <x v="1"/>
    <x v="8"/>
    <s v="Wilson Jones Custom Binder Spines &amp; Labels"/>
    <n v="3.2640000000000007"/>
    <n v="2"/>
    <n v="0.7"/>
    <n v="-2.2847999999999997"/>
  </r>
  <r>
    <n v="8218"/>
    <x v="4071"/>
    <x v="2"/>
    <x v="462"/>
    <d v="2011-10-07T00:00:00"/>
    <s v="Standard Class"/>
    <s v="RD-19930"/>
    <s v="Russell D'Ascenzo"/>
    <x v="0"/>
    <x v="0"/>
    <s v="Dallas"/>
    <x v="5"/>
    <n v="75217"/>
    <x v="2"/>
    <s v="OFF-FA-10002676"/>
    <x v="1"/>
    <x v="13"/>
    <s v="Colored Push Pins"/>
    <n v="4.3440000000000003"/>
    <n v="3"/>
    <n v="0.2"/>
    <n v="0.86879999999999979"/>
  </r>
  <r>
    <n v="8219"/>
    <x v="4071"/>
    <x v="2"/>
    <x v="462"/>
    <d v="2011-10-07T00:00:00"/>
    <s v="Standard Class"/>
    <s v="RD-19930"/>
    <s v="Russell D'Ascenzo"/>
    <x v="0"/>
    <x v="0"/>
    <s v="Dallas"/>
    <x v="5"/>
    <n v="75217"/>
    <x v="2"/>
    <s v="FUR-FU-10000758"/>
    <x v="0"/>
    <x v="5"/>
    <s v="DAX Natural Wood-Tone Poster Frame"/>
    <n v="31.776000000000003"/>
    <n v="3"/>
    <n v="0.6"/>
    <n v="-19.065600000000007"/>
  </r>
  <r>
    <n v="8220"/>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s v="Dallas"/>
    <x v="5"/>
    <n v="75217"/>
    <x v="2"/>
    <s v="OFF-BI-10002609"/>
    <x v="1"/>
    <x v="8"/>
    <s v="Avery Hidden Tab Dividers for Binding Systems"/>
    <n v="1.7879999999999996"/>
    <n v="3"/>
    <n v="0.8"/>
    <n v="-3.0396000000000001"/>
  </r>
  <r>
    <n v="8222"/>
    <x v="4071"/>
    <x v="2"/>
    <x v="462"/>
    <d v="2011-10-07T00:00:00"/>
    <s v="Standard Class"/>
    <s v="RD-19930"/>
    <s v="Russell D'Ascenzo"/>
    <x v="0"/>
    <x v="0"/>
    <s v="Dallas"/>
    <x v="5"/>
    <n v="75217"/>
    <x v="2"/>
    <s v="OFF-FA-10000254"/>
    <x v="1"/>
    <x v="13"/>
    <s v="Sterling Rubber Bands by Alliance"/>
    <n v="15.072000000000001"/>
    <n v="4"/>
    <n v="0.2"/>
    <n v="-3.7680000000000002"/>
  </r>
  <r>
    <n v="8223"/>
    <x v="4072"/>
    <x v="2"/>
    <x v="1087"/>
    <d v="2011-02-25T00:00:00"/>
    <s v="Standard Class"/>
    <s v="AB-10015"/>
    <s v="Aaron Bergman"/>
    <x v="0"/>
    <x v="0"/>
    <s v="Arlington"/>
    <x v="5"/>
    <n v="76017"/>
    <x v="2"/>
    <s v="OFF-ST-10000321"/>
    <x v="1"/>
    <x v="4"/>
    <s v="Akro Stacking Bins"/>
    <n v="12.624000000000001"/>
    <n v="2"/>
    <n v="0.2"/>
    <n v="-2.5248000000000022"/>
  </r>
  <r>
    <n v="8224"/>
    <x v="4073"/>
    <x v="0"/>
    <x v="1"/>
    <d v="2013-06-17T00:00:00"/>
    <s v="Standard Class"/>
    <s v="EA-14035"/>
    <s v="Erin Ashbrook"/>
    <x v="1"/>
    <x v="0"/>
    <s v="Pasadena"/>
    <x v="1"/>
    <n v="91104"/>
    <x v="1"/>
    <s v="OFF-PA-10000241"/>
    <x v="1"/>
    <x v="10"/>
    <s v="IBM Multi-Purpose Copy Paper, 8 1/2 x 11&quot;, Case"/>
    <n v="185.88"/>
    <n v="6"/>
    <n v="0"/>
    <n v="83.645999999999987"/>
  </r>
  <r>
    <n v="8225"/>
    <x v="4073"/>
    <x v="0"/>
    <x v="1"/>
    <d v="2013-06-17T00:00:00"/>
    <s v="Standard Class"/>
    <s v="EA-14035"/>
    <s v="Erin Ashbrook"/>
    <x v="1"/>
    <x v="0"/>
    <s v="Pasadena"/>
    <x v="1"/>
    <n v="91104"/>
    <x v="1"/>
    <s v="OFF-PA-10004782"/>
    <x v="1"/>
    <x v="10"/>
    <s v="Xerox 228"/>
    <n v="12.96"/>
    <n v="2"/>
    <n v="0"/>
    <n v="6.2208000000000006"/>
  </r>
  <r>
    <n v="8226"/>
    <x v="4074"/>
    <x v="3"/>
    <x v="752"/>
    <d v="2014-11-05T00:00:00"/>
    <s v="Second Class"/>
    <s v="SF-20065"/>
    <s v="Sandra Flanagan"/>
    <x v="0"/>
    <x v="0"/>
    <s v="Everett"/>
    <x v="31"/>
    <n v="2149"/>
    <x v="3"/>
    <s v="OFF-PA-10004243"/>
    <x v="1"/>
    <x v="10"/>
    <s v="Xerox 1939"/>
    <n v="189.7"/>
    <n v="10"/>
    <n v="0"/>
    <n v="91.055999999999983"/>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6000000000033"/>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400000000005"/>
  </r>
  <r>
    <n v="8231"/>
    <x v="4076"/>
    <x v="0"/>
    <x v="1186"/>
    <d v="2013-07-03T00:00:00"/>
    <s v="Second Class"/>
    <s v="PF-19165"/>
    <s v="Philip Fox"/>
    <x v="0"/>
    <x v="0"/>
    <s v="Sandy Springs"/>
    <x v="32"/>
    <n v="30328"/>
    <x v="0"/>
    <s v="OFF-AR-10004344"/>
    <x v="1"/>
    <x v="6"/>
    <s v="Bulldog Vacuum Base Pencil Sharpener"/>
    <n v="35.97"/>
    <n v="3"/>
    <n v="0"/>
    <n v="9.7118999999999982"/>
  </r>
  <r>
    <n v="8232"/>
    <x v="4076"/>
    <x v="0"/>
    <x v="1186"/>
    <d v="2013-07-03T00:00:00"/>
    <s v="Second Class"/>
    <s v="PF-19165"/>
    <s v="Philip Fox"/>
    <x v="0"/>
    <x v="0"/>
    <s v="Sandy Springs"/>
    <x v="32"/>
    <n v="30328"/>
    <x v="0"/>
    <s v="FUR-BO-10004695"/>
    <x v="0"/>
    <x v="0"/>
    <s v="O'Sullivan 2-Door Barrister Bookcase in Odessa Pine"/>
    <n v="1266.8599999999999"/>
    <n v="7"/>
    <n v="0"/>
    <n v="291.37779999999987"/>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694"/>
  </r>
  <r>
    <n v="8235"/>
    <x v="4078"/>
    <x v="3"/>
    <x v="927"/>
    <d v="2014-05-07T00:00:00"/>
    <s v="Standard Class"/>
    <s v="CJ-12010"/>
    <s v="Caroline Jumper"/>
    <x v="0"/>
    <x v="0"/>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x v="0"/>
    <s v="Jacksonville"/>
    <x v="2"/>
    <n v="32216"/>
    <x v="0"/>
    <s v="FUR-TA-10001889"/>
    <x v="0"/>
    <x v="3"/>
    <s v="Bush Advantage Collection Racetrack Conference Table"/>
    <n v="933.26200000000006"/>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6"/>
  </r>
  <r>
    <n v="8239"/>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x v="0"/>
    <s v="Jacksonville"/>
    <x v="2"/>
    <n v="32216"/>
    <x v="0"/>
    <s v="OFF-AR-10003251"/>
    <x v="1"/>
    <x v="6"/>
    <s v="Prang Drawing Pencil Set"/>
    <n v="4.4479999999999995"/>
    <n v="2"/>
    <n v="0.2"/>
    <n v="1.1119999999999999"/>
  </r>
  <r>
    <n v="8241"/>
    <x v="4079"/>
    <x v="3"/>
    <x v="179"/>
    <d v="2014-10-21T00:00:00"/>
    <s v="Same Day"/>
    <s v="PT-19090"/>
    <s v="Pete Takahito"/>
    <x v="0"/>
    <x v="0"/>
    <s v="Jacksonville"/>
    <x v="2"/>
    <n v="32216"/>
    <x v="0"/>
    <s v="FUR-FU-10000175"/>
    <x v="0"/>
    <x v="5"/>
    <s v="DAX Wood Document Frame."/>
    <n v="43.936000000000007"/>
    <n v="4"/>
    <n v="0.2"/>
    <n v="6.0411999999999964"/>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0000000000019"/>
  </r>
  <r>
    <n v="8244"/>
    <x v="4081"/>
    <x v="2"/>
    <x v="1132"/>
    <d v="2011-08-16T00:00:00"/>
    <s v="Standard Class"/>
    <s v="BW-11200"/>
    <s v="Ben Wallace"/>
    <x v="0"/>
    <x v="0"/>
    <s v="San Francisco"/>
    <x v="1"/>
    <n v="94122"/>
    <x v="1"/>
    <s v="TEC-PH-10003691"/>
    <x v="2"/>
    <x v="7"/>
    <s v="BlackBerry Q10"/>
    <n v="806.33600000000001"/>
    <n v="8"/>
    <n v="0.2"/>
    <n v="50.396000000000015"/>
  </r>
  <r>
    <n v="8245"/>
    <x v="4081"/>
    <x v="2"/>
    <x v="1132"/>
    <d v="2011-08-16T00:00:00"/>
    <s v="Standard Class"/>
    <s v="BW-11200"/>
    <s v="Ben Wallace"/>
    <x v="0"/>
    <x v="0"/>
    <s v="San Francisco"/>
    <x v="1"/>
    <n v="94122"/>
    <x v="1"/>
    <s v="FUR-FU-10002878"/>
    <x v="0"/>
    <x v="5"/>
    <s v="Seth Thomas 14&quot; Day/Date Wall Clock"/>
    <n v="85.44"/>
    <n v="3"/>
    <n v="0"/>
    <n v="31.612800000000004"/>
  </r>
  <r>
    <n v="8246"/>
    <x v="4082"/>
    <x v="2"/>
    <x v="710"/>
    <d v="2011-08-23T00:00:00"/>
    <s v="Standard Class"/>
    <s v="BS-11365"/>
    <s v="Bill Shonely"/>
    <x v="1"/>
    <x v="0"/>
    <s v="Columbus"/>
    <x v="32"/>
    <n v="31907"/>
    <x v="0"/>
    <s v="OFF-ST-10000991"/>
    <x v="1"/>
    <x v="4"/>
    <s v="Space Solutions HD Industrial Steel Shelving."/>
    <n v="344.90999999999997"/>
    <n v="3"/>
    <n v="0"/>
    <n v="10.347300000000004"/>
  </r>
  <r>
    <n v="8247"/>
    <x v="4083"/>
    <x v="1"/>
    <x v="1187"/>
    <d v="2012-05-10T00:00:00"/>
    <s v="Same Day"/>
    <s v="DP-13390"/>
    <s v="Dennis Pardue"/>
    <x v="2"/>
    <x v="0"/>
    <s v="Aurora"/>
    <x v="10"/>
    <n v="60505"/>
    <x v="2"/>
    <s v="OFF-AP-10002439"/>
    <x v="1"/>
    <x v="9"/>
    <s v="Tripp Lite Isotel 8 Ultra 8 Outlet Metal Surge"/>
    <n v="70.969999999999985"/>
    <n v="5"/>
    <n v="0.8"/>
    <n v="-191.619"/>
  </r>
  <r>
    <n v="8248"/>
    <x v="4083"/>
    <x v="1"/>
    <x v="1187"/>
    <d v="2012-05-10T00:00:00"/>
    <s v="Same Day"/>
    <s v="DP-13390"/>
    <s v="Dennis Pardue"/>
    <x v="2"/>
    <x v="0"/>
    <s v="Aurora"/>
    <x v="10"/>
    <n v="60505"/>
    <x v="2"/>
    <s v="OFF-AR-10004602"/>
    <x v="1"/>
    <x v="6"/>
    <s v="Boston KS Multi-Size Manual Pencil Sharpener"/>
    <n v="36.783999999999999"/>
    <n v="2"/>
    <n v="0.2"/>
    <n v="3.6784000000000017"/>
  </r>
  <r>
    <n v="8249"/>
    <x v="4084"/>
    <x v="0"/>
    <x v="1120"/>
    <d v="2013-05-14T00:00:00"/>
    <s v="Second Class"/>
    <s v="CS-12400"/>
    <s v="Christopher Schild"/>
    <x v="2"/>
    <x v="0"/>
    <s v="Philadelphia"/>
    <x v="9"/>
    <n v="19134"/>
    <x v="3"/>
    <s v="TEC-PH-10001795"/>
    <x v="2"/>
    <x v="7"/>
    <s v="ClearOne CHATAttach 160 - speaker phone"/>
    <n v="743.98799999999994"/>
    <n v="2"/>
    <n v="0.4"/>
    <n v="-123.9980000000001"/>
  </r>
  <r>
    <n v="8250"/>
    <x v="4085"/>
    <x v="1"/>
    <x v="616"/>
    <d v="2012-03-09T00:00:00"/>
    <s v="Second Class"/>
    <s v="MS-17365"/>
    <s v="Maribeth Schnelling"/>
    <x v="0"/>
    <x v="0"/>
    <s v="Chicago"/>
    <x v="10"/>
    <n v="60653"/>
    <x v="2"/>
    <s v="OFF-BI-10002854"/>
    <x v="1"/>
    <x v="8"/>
    <s v="Performers Binder/Pad Holder, Black"/>
    <n v="11.211999999999998"/>
    <n v="2"/>
    <n v="0.8"/>
    <n v="-16.818000000000005"/>
  </r>
  <r>
    <n v="8251"/>
    <x v="4085"/>
    <x v="1"/>
    <x v="616"/>
    <d v="2012-03-09T00:00:00"/>
    <s v="Second Class"/>
    <s v="MS-17365"/>
    <s v="Maribeth Schnelling"/>
    <x v="0"/>
    <x v="0"/>
    <s v="Chicago"/>
    <x v="10"/>
    <n v="60653"/>
    <x v="2"/>
    <s v="FUR-FU-10000023"/>
    <x v="0"/>
    <x v="5"/>
    <s v="Eldon Wave Desk Accessories"/>
    <n v="4.7119999999999997"/>
    <n v="2"/>
    <n v="0.6"/>
    <n v="-1.8847999999999994"/>
  </r>
  <r>
    <n v="8252"/>
    <x v="4085"/>
    <x v="1"/>
    <x v="616"/>
    <d v="2012-03-09T00:00:00"/>
    <s v="Second Class"/>
    <s v="MS-17365"/>
    <s v="Maribeth Schnelling"/>
    <x v="0"/>
    <x v="0"/>
    <s v="Chicago"/>
    <x v="10"/>
    <n v="60653"/>
    <x v="2"/>
    <s v="OFF-AP-10000828"/>
    <x v="1"/>
    <x v="9"/>
    <s v="Avanti 4.4 Cu. Ft. Refrigerator"/>
    <n v="180.97999999999996"/>
    <n v="5"/>
    <n v="0.8"/>
    <n v="-470.548"/>
  </r>
  <r>
    <n v="8253"/>
    <x v="4085"/>
    <x v="1"/>
    <x v="616"/>
    <d v="2012-03-09T00:00:00"/>
    <s v="Second Class"/>
    <s v="MS-17365"/>
    <s v="Maribeth Schnelling"/>
    <x v="0"/>
    <x v="0"/>
    <s v="Chicago"/>
    <x v="10"/>
    <n v="60653"/>
    <x v="2"/>
    <s v="OFF-ST-10000777"/>
    <x v="1"/>
    <x v="4"/>
    <s v="Companion Letter/Legal File, Black"/>
    <n v="60.415999999999997"/>
    <n v="2"/>
    <n v="0.2"/>
    <n v="6.0416000000000025"/>
  </r>
  <r>
    <n v="8254"/>
    <x v="4086"/>
    <x v="3"/>
    <x v="801"/>
    <d v="2014-08-20T00:00:00"/>
    <s v="Standard Class"/>
    <s v="DK-12895"/>
    <s v="Dana Kaydos"/>
    <x v="0"/>
    <x v="0"/>
    <s v="Seattle"/>
    <x v="4"/>
    <n v="98103"/>
    <x v="1"/>
    <s v="TEC-CO-10000971"/>
    <x v="2"/>
    <x v="16"/>
    <s v="Hewlett Packard 310 Color Digital Copier"/>
    <n v="299.99"/>
    <n v="1"/>
    <n v="0"/>
    <n v="89.996999999999986"/>
  </r>
  <r>
    <n v="8255"/>
    <x v="4086"/>
    <x v="3"/>
    <x v="801"/>
    <d v="2014-08-20T00:00:00"/>
    <s v="Standard Class"/>
    <s v="DK-12895"/>
    <s v="Dana Kaydos"/>
    <x v="0"/>
    <x v="0"/>
    <s v="Seattle"/>
    <x v="4"/>
    <n v="98103"/>
    <x v="1"/>
    <s v="OFF-PA-10003134"/>
    <x v="1"/>
    <x v="10"/>
    <s v="Xerox 1937"/>
    <n v="192.16"/>
    <n v="4"/>
    <n v="0"/>
    <n v="92.236799999999988"/>
  </r>
  <r>
    <n v="8256"/>
    <x v="4086"/>
    <x v="3"/>
    <x v="801"/>
    <d v="2014-08-20T00:00:00"/>
    <s v="Standard Class"/>
    <s v="DK-12895"/>
    <s v="Dana Kaydos"/>
    <x v="0"/>
    <x v="0"/>
    <s v="Seattle"/>
    <x v="4"/>
    <n v="98103"/>
    <x v="1"/>
    <s v="TEC-PH-10002538"/>
    <x v="2"/>
    <x v="7"/>
    <s v="Grandstream GXP1160 VoIP phone"/>
    <n v="242.624"/>
    <n v="8"/>
    <n v="0.2"/>
    <n v="27.295199999999973"/>
  </r>
  <r>
    <n v="8257"/>
    <x v="4086"/>
    <x v="3"/>
    <x v="801"/>
    <d v="2014-08-20T00:00:00"/>
    <s v="Standard Class"/>
    <s v="DK-12895"/>
    <s v="Dana Kaydos"/>
    <x v="0"/>
    <x v="0"/>
    <s v="Seattle"/>
    <x v="4"/>
    <n v="98103"/>
    <x v="1"/>
    <s v="OFF-ST-10001228"/>
    <x v="1"/>
    <x v="4"/>
    <s v="Personal File Boxes with Fold-Down Carry Handle"/>
    <n v="46.74"/>
    <n v="3"/>
    <n v="0"/>
    <n v="11.684999999999999"/>
  </r>
  <r>
    <n v="8258"/>
    <x v="4086"/>
    <x v="3"/>
    <x v="801"/>
    <d v="2014-08-20T00:00:00"/>
    <s v="Standard Class"/>
    <s v="DK-12895"/>
    <s v="Dana Kaydos"/>
    <x v="0"/>
    <x v="0"/>
    <s v="Seattle"/>
    <x v="4"/>
    <n v="98103"/>
    <x v="1"/>
    <s v="TEC-AC-10000397"/>
    <x v="2"/>
    <x v="11"/>
    <s v="Perixx PERIBOARD-512B, Ergonomic Split Keyboard"/>
    <n v="174.95000000000002"/>
    <n v="5"/>
    <n v="0"/>
    <n v="12.246500000000005"/>
  </r>
  <r>
    <n v="8259"/>
    <x v="4086"/>
    <x v="3"/>
    <x v="801"/>
    <d v="2014-08-20T00:00:00"/>
    <s v="Standard Class"/>
    <s v="DK-12895"/>
    <s v="Dana Kaydos"/>
    <x v="0"/>
    <x v="0"/>
    <s v="Seattle"/>
    <x v="4"/>
    <n v="98103"/>
    <x v="1"/>
    <s v="OFF-BI-10004308"/>
    <x v="1"/>
    <x v="8"/>
    <s v="Avery Legal 4-Ring Binder"/>
    <n v="100.70400000000001"/>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s v="Roseville"/>
    <x v="12"/>
    <n v="48066"/>
    <x v="2"/>
    <s v="OFF-BI-10000773"/>
    <x v="1"/>
    <x v="8"/>
    <s v="Insertable Tab Post Binder Dividers"/>
    <n v="8.02"/>
    <n v="1"/>
    <n v="0"/>
    <n v="3.7693999999999992"/>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2"/>
    <n v="4"/>
    <n v="0.7"/>
    <n v="-10.037199999999999"/>
  </r>
  <r>
    <n v="8265"/>
    <x v="4090"/>
    <x v="2"/>
    <x v="125"/>
    <d v="2012-01-04T00:00:00"/>
    <s v="Standard Class"/>
    <s v="AJ-10960"/>
    <s v="Astrea Jones"/>
    <x v="0"/>
    <x v="0"/>
    <s v="New York City"/>
    <x v="15"/>
    <n v="10035"/>
    <x v="3"/>
    <s v="OFF-AP-10004136"/>
    <x v="1"/>
    <x v="9"/>
    <s v="Kensington 6 Outlet SmartSocket Surge Protector"/>
    <n v="122.94"/>
    <n v="3"/>
    <n v="0"/>
    <n v="30.734999999999992"/>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8000000000008"/>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0000000000003"/>
    <n v="4"/>
    <n v="0.2"/>
    <n v="2.7719999999999994"/>
  </r>
  <r>
    <n v="8270"/>
    <x v="4092"/>
    <x v="3"/>
    <x v="289"/>
    <d v="2014-02-07T00:00:00"/>
    <s v="Standard Class"/>
    <s v="LP-17095"/>
    <s v="Liz Preis"/>
    <x v="0"/>
    <x v="0"/>
    <s v="Aurora"/>
    <x v="10"/>
    <n v="60505"/>
    <x v="2"/>
    <s v="TEC-PH-10002584"/>
    <x v="2"/>
    <x v="7"/>
    <s v="Samsung Galaxy S4"/>
    <n v="2003.1680000000001"/>
    <n v="4"/>
    <n v="0.2"/>
    <n v="250.39599999999984"/>
  </r>
  <r>
    <n v="8271"/>
    <x v="4092"/>
    <x v="3"/>
    <x v="289"/>
    <d v="2014-02-07T00:00:00"/>
    <s v="Standard Class"/>
    <s v="LP-17095"/>
    <s v="Liz Preis"/>
    <x v="0"/>
    <x v="0"/>
    <s v="Aurora"/>
    <x v="10"/>
    <n v="60505"/>
    <x v="2"/>
    <s v="OFF-AR-10003602"/>
    <x v="1"/>
    <x v="6"/>
    <s v="Quartet Omega Colored Chalk, 12/Pack"/>
    <n v="9.3439999999999994"/>
    <n v="2"/>
    <n v="0.2"/>
    <n v="3.1535999999999995"/>
  </r>
  <r>
    <n v="8272"/>
    <x v="4093"/>
    <x v="0"/>
    <x v="591"/>
    <d v="2014-01-01T00:00:00"/>
    <s v="Standard Class"/>
    <s v="JE-15715"/>
    <s v="Joe Elijah"/>
    <x v="0"/>
    <x v="0"/>
    <s v="New York City"/>
    <x v="15"/>
    <n v="10009"/>
    <x v="3"/>
    <s v="FUR-CH-10002331"/>
    <x v="0"/>
    <x v="1"/>
    <s v="Hon 4700 Series Mobuis Mid-Back Task Chairs with Adjustable Arms"/>
    <n v="2563.056"/>
    <n v="8"/>
    <n v="0.1"/>
    <n v="313.26239999999967"/>
  </r>
  <r>
    <n v="8273"/>
    <x v="4094"/>
    <x v="0"/>
    <x v="201"/>
    <d v="2013-10-26T00:00:00"/>
    <s v="Standard Class"/>
    <s v="MY-18295"/>
    <s v="Muhammed Yedwab"/>
    <x v="1"/>
    <x v="0"/>
    <s v="El Cajon"/>
    <x v="1"/>
    <n v="92020"/>
    <x v="1"/>
    <s v="FUR-CH-10001802"/>
    <x v="0"/>
    <x v="1"/>
    <s v="Hon Every-Day Chair Series Swivel Task Chairs"/>
    <n v="387.13600000000002"/>
    <n v="4"/>
    <n v="0.2"/>
    <n v="4.8391999999999911"/>
  </r>
  <r>
    <n v="8274"/>
    <x v="4095"/>
    <x v="1"/>
    <x v="385"/>
    <d v="2012-06-15T00:00:00"/>
    <s v="Second Class"/>
    <s v="FC-14245"/>
    <s v="Frank Carlisle"/>
    <x v="2"/>
    <x v="0"/>
    <s v="Springfield"/>
    <x v="24"/>
    <n v="45503"/>
    <x v="3"/>
    <s v="OFF-AR-10000634"/>
    <x v="1"/>
    <x v="6"/>
    <s v="Newell 320"/>
    <n v="3.4240000000000004"/>
    <n v="1"/>
    <n v="0.2"/>
    <n v="0.29960000000000009"/>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
  </r>
  <r>
    <n v="8278"/>
    <x v="4098"/>
    <x v="0"/>
    <x v="823"/>
    <d v="2013-02-25T00:00:00"/>
    <s v="Standard Class"/>
    <s v="LC-16960"/>
    <s v="Lindsay Castell"/>
    <x v="2"/>
    <x v="0"/>
    <s v="Tampa"/>
    <x v="2"/>
    <n v="33614"/>
    <x v="0"/>
    <s v="OFF-BI-10002026"/>
    <x v="1"/>
    <x v="8"/>
    <s v="Avery Arch Ring Binders"/>
    <n v="34.860000000000007"/>
    <n v="2"/>
    <n v="0.7"/>
    <n v="-26.726000000000006"/>
  </r>
  <r>
    <n v="8279"/>
    <x v="4098"/>
    <x v="0"/>
    <x v="823"/>
    <d v="2013-02-25T00:00:00"/>
    <s v="Standard Class"/>
    <s v="LC-16960"/>
    <s v="Lindsay Castell"/>
    <x v="2"/>
    <x v="0"/>
    <s v="Tampa"/>
    <x v="2"/>
    <n v="33614"/>
    <x v="0"/>
    <s v="OFF-ST-10001496"/>
    <x v="1"/>
    <x v="4"/>
    <s v="Standard Rollaway File with Lock"/>
    <n v="432.45600000000002"/>
    <n v="3"/>
    <n v="0.2"/>
    <n v="32.434200000000004"/>
  </r>
  <r>
    <n v="8280"/>
    <x v="4099"/>
    <x v="3"/>
    <x v="300"/>
    <d v="2014-04-27T00:00:00"/>
    <s v="Standard Class"/>
    <s v="BD-11725"/>
    <s v="Bruce Degenhardt"/>
    <x v="0"/>
    <x v="0"/>
    <s v="Columbus"/>
    <x v="32"/>
    <n v="31907"/>
    <x v="0"/>
    <s v="OFF-ST-10003716"/>
    <x v="1"/>
    <x v="4"/>
    <s v="Tennsco Double-Tier Lockers"/>
    <n v="675.060000000000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4999999999972"/>
  </r>
  <r>
    <n v="8283"/>
    <x v="4101"/>
    <x v="1"/>
    <x v="379"/>
    <d v="2012-12-26T00:00:00"/>
    <s v="Second Class"/>
    <s v="SZ-20035"/>
    <s v="Sam Zeldin"/>
    <x v="2"/>
    <x v="0"/>
    <s v="Saint Charles"/>
    <x v="10"/>
    <n v="60174"/>
    <x v="2"/>
    <s v="TEC-MA-10004241"/>
    <x v="2"/>
    <x v="15"/>
    <s v="Star Micronics TSP800 TSP847IIU Receipt Printer"/>
    <n v="600.53"/>
    <n v="2"/>
    <n v="0.3"/>
    <n v="137.26399999999995"/>
  </r>
  <r>
    <n v="8284"/>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x v="0"/>
    <s v="Saint Charles"/>
    <x v="10"/>
    <n v="60174"/>
    <x v="2"/>
    <s v="TEC-AC-10003198"/>
    <x v="2"/>
    <x v="11"/>
    <s v="Enermax Acrylux Wireless Keyboard"/>
    <n v="637.44000000000005"/>
    <n v="8"/>
    <n v="0.2"/>
    <n v="135.45599999999996"/>
  </r>
  <r>
    <n v="8286"/>
    <x v="4101"/>
    <x v="1"/>
    <x v="379"/>
    <d v="2012-12-26T00:00:00"/>
    <s v="Second Class"/>
    <s v="SZ-20035"/>
    <s v="Sam Zeldin"/>
    <x v="2"/>
    <x v="0"/>
    <s v="Saint Charles"/>
    <x v="10"/>
    <n v="60174"/>
    <x v="2"/>
    <s v="FUR-FU-10003039"/>
    <x v="0"/>
    <x v="5"/>
    <s v="Howard Miller 11-1/2&quot; Diameter Grantwood Wall Clock"/>
    <n v="51.756000000000007"/>
    <n v="3"/>
    <n v="0.6"/>
    <n v="-33.641399999999997"/>
  </r>
  <r>
    <n v="8287"/>
    <x v="4102"/>
    <x v="2"/>
    <x v="1132"/>
    <d v="2011-08-16T00:00:00"/>
    <s v="Standard Class"/>
    <s v="DH-13675"/>
    <s v="Duane Huffman"/>
    <x v="2"/>
    <x v="0"/>
    <s v="Miami"/>
    <x v="2"/>
    <n v="33180"/>
    <x v="0"/>
    <s v="OFF-PA-10000295"/>
    <x v="1"/>
    <x v="10"/>
    <s v="Xerox 229"/>
    <n v="31.104000000000006"/>
    <n v="6"/>
    <n v="0.2"/>
    <n v="10.8864"/>
  </r>
  <r>
    <n v="8288"/>
    <x v="4102"/>
    <x v="2"/>
    <x v="1132"/>
    <d v="2011-08-16T00:00:00"/>
    <s v="Standard Class"/>
    <s v="DH-13675"/>
    <s v="Duane Huffman"/>
    <x v="2"/>
    <x v="0"/>
    <s v="Miami"/>
    <x v="2"/>
    <n v="33180"/>
    <x v="0"/>
    <s v="OFF-AR-10004344"/>
    <x v="1"/>
    <x v="6"/>
    <s v="Bulldog Vacuum Base Pencil Sharpener"/>
    <n v="47.96"/>
    <n v="5"/>
    <n v="0.2"/>
    <n v="4.196499999999995"/>
  </r>
  <r>
    <n v="8289"/>
    <x v="4102"/>
    <x v="2"/>
    <x v="1132"/>
    <d v="2011-08-16T00:00:00"/>
    <s v="Standard Class"/>
    <s v="DH-13675"/>
    <s v="Duane Huffman"/>
    <x v="2"/>
    <x v="0"/>
    <s v="Miami"/>
    <x v="2"/>
    <n v="33180"/>
    <x v="0"/>
    <s v="TEC-AC-10002473"/>
    <x v="2"/>
    <x v="11"/>
    <s v="Maxell 4.7GB DVD-R"/>
    <n v="158.928"/>
    <n v="7"/>
    <n v="0.2"/>
    <n v="41.718599999999995"/>
  </r>
  <r>
    <n v="8290"/>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s v="Miami"/>
    <x v="2"/>
    <n v="33180"/>
    <x v="0"/>
    <s v="OFF-SU-10000432"/>
    <x v="1"/>
    <x v="14"/>
    <s v="Acco Side-Punched Conventional Columnar Pads"/>
    <n v="5.5520000000000005"/>
    <n v="2"/>
    <n v="0.2"/>
    <n v="-1.0410000000000006"/>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3"/>
    <n v="3"/>
    <n v="0.7"/>
    <n v="-7.5767999999999986"/>
  </r>
  <r>
    <n v="8294"/>
    <x v="4104"/>
    <x v="3"/>
    <x v="132"/>
    <d v="2014-11-08T00:00:00"/>
    <s v="Standard Class"/>
    <s v="JO-15145"/>
    <s v="Jack O'Briant"/>
    <x v="1"/>
    <x v="0"/>
    <s v="Seattle"/>
    <x v="4"/>
    <n v="98103"/>
    <x v="1"/>
    <s v="OFF-BI-10002393"/>
    <x v="1"/>
    <x v="8"/>
    <s v="Binder Posts"/>
    <n v="18.368000000000002"/>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00000000007"/>
  </r>
  <r>
    <n v="8298"/>
    <x v="4107"/>
    <x v="1"/>
    <x v="761"/>
    <d v="2012-07-11T00:00:00"/>
    <s v="Standard Class"/>
    <s v="RS-19765"/>
    <s v="Roland Schwarz"/>
    <x v="1"/>
    <x v="0"/>
    <s v="Charlotte"/>
    <x v="3"/>
    <n v="28205"/>
    <x v="0"/>
    <s v="FUR-FU-10003829"/>
    <x v="0"/>
    <x v="5"/>
    <s v="Stackable Trays"/>
    <n v="4.9280000000000008"/>
    <n v="2"/>
    <n v="0.2"/>
    <n v="0.73919999999999941"/>
  </r>
  <r>
    <n v="8299"/>
    <x v="4107"/>
    <x v="1"/>
    <x v="761"/>
    <d v="2012-07-11T00:00:00"/>
    <s v="Standard Class"/>
    <s v="RS-19765"/>
    <s v="Roland Schwarz"/>
    <x v="1"/>
    <x v="0"/>
    <s v="Charlotte"/>
    <x v="3"/>
    <n v="28205"/>
    <x v="0"/>
    <s v="OFF-LA-10003223"/>
    <x v="1"/>
    <x v="2"/>
    <s v="Avery 508"/>
    <n v="11.784000000000001"/>
    <n v="3"/>
    <n v="0.2"/>
    <n v="4.2716999999999992"/>
  </r>
  <r>
    <n v="8300"/>
    <x v="4108"/>
    <x v="2"/>
    <x v="518"/>
    <d v="2011-03-15T00:00:00"/>
    <s v="Standard Class"/>
    <s v="RB-19435"/>
    <s v="Richard Bierner"/>
    <x v="0"/>
    <x v="0"/>
    <s v="Roseville"/>
    <x v="1"/>
    <n v="95661"/>
    <x v="1"/>
    <s v="OFF-AR-10001770"/>
    <x v="1"/>
    <x v="6"/>
    <s v="Economy #2 Pencils"/>
    <n v="7.98"/>
    <n v="3"/>
    <n v="0"/>
    <n v="2.0747999999999998"/>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54"/>
  </r>
  <r>
    <n v="8304"/>
    <x v="4111"/>
    <x v="2"/>
    <x v="656"/>
    <d v="2011-11-02T00:00:00"/>
    <s v="Second Class"/>
    <s v="NL-18310"/>
    <s v="Nancy Lomonaco"/>
    <x v="2"/>
    <x v="0"/>
    <s v="San Francisco"/>
    <x v="1"/>
    <n v="94110"/>
    <x v="1"/>
    <s v="TEC-PH-10003092"/>
    <x v="2"/>
    <x v="7"/>
    <s v="Motorola L804"/>
    <n v="73.584000000000003"/>
    <n v="2"/>
    <n v="0.2"/>
    <n v="8.2781999999999982"/>
  </r>
  <r>
    <n v="8305"/>
    <x v="4112"/>
    <x v="3"/>
    <x v="132"/>
    <d v="2014-11-10T00:00:00"/>
    <s v="Standard Class"/>
    <s v="BG-11740"/>
    <s v="Bruce Geld"/>
    <x v="0"/>
    <x v="0"/>
    <s v="Bakersfield"/>
    <x v="1"/>
    <n v="93309"/>
    <x v="1"/>
    <s v="FUR-TA-10001086"/>
    <x v="0"/>
    <x v="3"/>
    <s v="SAFCO PlanMaster Boards, 60w x 37-1/2d, White Melamine"/>
    <n v="486.36800000000005"/>
    <n v="4"/>
    <n v="0.2"/>
    <n v="36.477600000000024"/>
  </r>
  <r>
    <n v="8306"/>
    <x v="4113"/>
    <x v="0"/>
    <x v="1190"/>
    <d v="2013-08-17T00:00:00"/>
    <s v="Standard Class"/>
    <s v="MT-18070"/>
    <s v="Michelle Tran"/>
    <x v="2"/>
    <x v="0"/>
    <s v="Tulsa"/>
    <x v="26"/>
    <n v="74133"/>
    <x v="2"/>
    <s v="OFF-PA-10001870"/>
    <x v="1"/>
    <x v="10"/>
    <s v="Xerox 202"/>
    <n v="32.400000000000006"/>
    <n v="5"/>
    <n v="0"/>
    <n v="15.552000000000001"/>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4999999999914"/>
  </r>
  <r>
    <n v="8311"/>
    <x v="4115"/>
    <x v="2"/>
    <x v="72"/>
    <d v="2011-03-07T00:00:00"/>
    <s v="Standard Class"/>
    <s v="GW-14605"/>
    <s v="Giulietta Weimer"/>
    <x v="0"/>
    <x v="0"/>
    <s v="Houston"/>
    <x v="5"/>
    <n v="77036"/>
    <x v="2"/>
    <s v="FUR-TA-10001866"/>
    <x v="0"/>
    <x v="3"/>
    <s v="Bevis Round Conference Room Tables and Bases"/>
    <n v="376.50899999999996"/>
    <n v="3"/>
    <n v="0.3"/>
    <n v="-43.029600000000045"/>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00000000003"/>
    <n v="7"/>
    <n v="0"/>
    <n v="764.38180000000011"/>
  </r>
  <r>
    <n v="8314"/>
    <x v="4117"/>
    <x v="2"/>
    <x v="136"/>
    <d v="2011-07-16T00:00:00"/>
    <s v="Standard Class"/>
    <s v="PV-18985"/>
    <s v="Paul Van Hugh"/>
    <x v="2"/>
    <x v="0"/>
    <s v="League City"/>
    <x v="5"/>
    <n v="77573"/>
    <x v="2"/>
    <s v="FUR-CH-10002126"/>
    <x v="0"/>
    <x v="1"/>
    <s v="Hon Deluxe Fabric Upholstered Stacking Chairs"/>
    <n v="512.35799999999995"/>
    <n v="3"/>
    <n v="0.3"/>
    <n v="-14.638799999999947"/>
  </r>
  <r>
    <n v="8315"/>
    <x v="4117"/>
    <x v="2"/>
    <x v="136"/>
    <d v="2011-07-16T00:00:00"/>
    <s v="Standard Class"/>
    <s v="PV-18985"/>
    <s v="Paul Van Hugh"/>
    <x v="2"/>
    <x v="0"/>
    <s v="League City"/>
    <x v="5"/>
    <n v="77573"/>
    <x v="2"/>
    <s v="OFF-FA-10001561"/>
    <x v="1"/>
    <x v="13"/>
    <s v="Stockwell Push Pins"/>
    <n v="3.4880000000000004"/>
    <n v="2"/>
    <n v="0.2"/>
    <n v="0.56679999999999997"/>
  </r>
  <r>
    <n v="8316"/>
    <x v="4117"/>
    <x v="2"/>
    <x v="136"/>
    <d v="2011-07-16T00:00:00"/>
    <s v="Standard Class"/>
    <s v="PV-18985"/>
    <s v="Paul Van Hugh"/>
    <x v="2"/>
    <x v="0"/>
    <s v="League City"/>
    <x v="5"/>
    <n v="77573"/>
    <x v="2"/>
    <s v="OFF-AR-10003158"/>
    <x v="1"/>
    <x v="6"/>
    <s v="Fluorescent Highlighters by Dixon"/>
    <n v="22.288"/>
    <n v="7"/>
    <n v="0.2"/>
    <n v="3.9003999999999985"/>
  </r>
  <r>
    <n v="8317"/>
    <x v="4117"/>
    <x v="2"/>
    <x v="136"/>
    <d v="2011-07-16T00:00:00"/>
    <s v="Standard Class"/>
    <s v="PV-18985"/>
    <s v="Paul Van Hugh"/>
    <x v="2"/>
    <x v="0"/>
    <s v="League City"/>
    <x v="5"/>
    <n v="77573"/>
    <x v="2"/>
    <s v="OFF-PA-10001804"/>
    <x v="1"/>
    <x v="10"/>
    <s v="Xerox 195"/>
    <n v="16.032"/>
    <n v="3"/>
    <n v="0.2"/>
    <n v="5.6111999999999993"/>
  </r>
  <r>
    <n v="8318"/>
    <x v="4118"/>
    <x v="3"/>
    <x v="645"/>
    <d v="2014-04-17T00:00:00"/>
    <s v="Standard Class"/>
    <s v="HM-14980"/>
    <s v="Henry MacAllister"/>
    <x v="0"/>
    <x v="0"/>
    <s v="Burlington"/>
    <x v="3"/>
    <n v="27217"/>
    <x v="0"/>
    <s v="OFF-AR-10000422"/>
    <x v="1"/>
    <x v="6"/>
    <s v="Pencil and Crayon Sharpener"/>
    <n v="1.752"/>
    <n v="1"/>
    <n v="0.2"/>
    <n v="0.15329999999999994"/>
  </r>
  <r>
    <n v="8319"/>
    <x v="4118"/>
    <x v="3"/>
    <x v="645"/>
    <d v="2014-04-17T00:00:00"/>
    <s v="Standard Class"/>
    <s v="HM-14980"/>
    <s v="Henry MacAllister"/>
    <x v="0"/>
    <x v="0"/>
    <s v="Burlington"/>
    <x v="3"/>
    <n v="27217"/>
    <x v="0"/>
    <s v="OFF-AR-10000127"/>
    <x v="1"/>
    <x v="6"/>
    <s v="Newell 321"/>
    <n v="20.992000000000001"/>
    <n v="8"/>
    <n v="0.2"/>
    <n v="2.3615999999999966"/>
  </r>
  <r>
    <n v="8320"/>
    <x v="4119"/>
    <x v="3"/>
    <x v="38"/>
    <d v="2014-11-19T00:00:00"/>
    <s v="Standard Class"/>
    <s v="EM-14065"/>
    <s v="Erin Mull"/>
    <x v="0"/>
    <x v="0"/>
    <s v="New York City"/>
    <x v="15"/>
    <n v="10009"/>
    <x v="3"/>
    <s v="OFF-ST-10004634"/>
    <x v="1"/>
    <x v="4"/>
    <s v="Personal Folder Holder, Ebony"/>
    <n v="11.21"/>
    <n v="1"/>
    <n v="0"/>
    <n v="3.3629999999999995"/>
  </r>
  <r>
    <n v="8321"/>
    <x v="4120"/>
    <x v="1"/>
    <x v="901"/>
    <d v="2012-12-06T00:00:00"/>
    <s v="First Class"/>
    <s v="SF-20065"/>
    <s v="Sandra Flanagan"/>
    <x v="0"/>
    <x v="0"/>
    <s v="Dallas"/>
    <x v="5"/>
    <n v="75220"/>
    <x v="2"/>
    <s v="OFF-AR-10003582"/>
    <x v="1"/>
    <x v="6"/>
    <s v="Boston Electric Pencil Sharpener, Model 1818, Charcoal Black"/>
    <n v="45.04"/>
    <n v="2"/>
    <n v="0.2"/>
    <n v="4.5040000000000031"/>
  </r>
  <r>
    <n v="8322"/>
    <x v="4121"/>
    <x v="0"/>
    <x v="182"/>
    <d v="2013-10-02T00:00:00"/>
    <s v="Standard Class"/>
    <s v="SC-20380"/>
    <s v="Shahid Collister"/>
    <x v="0"/>
    <x v="0"/>
    <s v="Houston"/>
    <x v="5"/>
    <n v="77095"/>
    <x v="2"/>
    <s v="OFF-BI-10002026"/>
    <x v="1"/>
    <x v="8"/>
    <s v="Ibico Recycled Linen-Style Covers"/>
    <n v="15.623999999999997"/>
    <n v="2"/>
    <n v="0.8"/>
    <n v="-24.998400000000011"/>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x v="4123"/>
    <x v="3"/>
    <x v="565"/>
    <d v="2014-09-10T00:00:00"/>
    <s v="First Class"/>
    <s v="FC-14245"/>
    <s v="Frank Carlisle"/>
    <x v="2"/>
    <x v="0"/>
    <s v="Hialeah"/>
    <x v="2"/>
    <n v="33012"/>
    <x v="0"/>
    <s v="OFF-ST-10001321"/>
    <x v="1"/>
    <x v="4"/>
    <s v="Decoflex Hanging Personal Folder File, Blue"/>
    <n v="61.68"/>
    <n v="5"/>
    <n v="0.2"/>
    <n v="5.3970000000000073"/>
  </r>
  <r>
    <n v="8326"/>
    <x v="4123"/>
    <x v="3"/>
    <x v="565"/>
    <d v="2014-09-10T00:00:00"/>
    <s v="First Class"/>
    <s v="FC-14245"/>
    <s v="Frank Carlisle"/>
    <x v="2"/>
    <x v="0"/>
    <s v="Hialeah"/>
    <x v="2"/>
    <n v="33012"/>
    <x v="0"/>
    <s v="TEC-PH-10001750"/>
    <x v="2"/>
    <x v="7"/>
    <s v="Samsung Rugby III"/>
    <n v="158.376"/>
    <n v="3"/>
    <n v="0.2"/>
    <n v="13.857900000000008"/>
  </r>
  <r>
    <n v="8327"/>
    <x v="4124"/>
    <x v="3"/>
    <x v="246"/>
    <d v="2014-07-25T00:00:00"/>
    <s v="Second Class"/>
    <s v="KL-16555"/>
    <s v="Kelly Lampkin"/>
    <x v="1"/>
    <x v="0"/>
    <s v="Aurora"/>
    <x v="10"/>
    <n v="60505"/>
    <x v="2"/>
    <s v="OFF-BI-10001890"/>
    <x v="1"/>
    <x v="8"/>
    <s v="Avery Poly Binder Pockets"/>
    <n v="2.8639999999999994"/>
    <n v="4"/>
    <n v="0.8"/>
    <n v="-4.5824000000000016"/>
  </r>
  <r>
    <n v="8328"/>
    <x v="4124"/>
    <x v="3"/>
    <x v="246"/>
    <d v="2014-07-25T00:00:00"/>
    <s v="Second Class"/>
    <s v="KL-16555"/>
    <s v="Kelly Lampkin"/>
    <x v="1"/>
    <x v="0"/>
    <s v="Aurora"/>
    <x v="10"/>
    <n v="60505"/>
    <x v="2"/>
    <s v="OFF-BI-10004224"/>
    <x v="1"/>
    <x v="8"/>
    <s v="Catalog Binders with Expanding Posts"/>
    <n v="94.191999999999979"/>
    <n v="7"/>
    <n v="0.8"/>
    <n v="-164.83600000000007"/>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4000000000003"/>
  </r>
  <r>
    <n v="8331"/>
    <x v="4126"/>
    <x v="3"/>
    <x v="659"/>
    <d v="2014-11-12T00:00:00"/>
    <s v="Standard Class"/>
    <s v="FP-14320"/>
    <s v="Frank Preis"/>
    <x v="0"/>
    <x v="0"/>
    <s v="New York City"/>
    <x v="15"/>
    <n v="10024"/>
    <x v="3"/>
    <s v="TEC-AC-10002370"/>
    <x v="2"/>
    <x v="11"/>
    <s v="Maxell CD-R Discs"/>
    <n v="7.88"/>
    <n v="4"/>
    <n v="0"/>
    <n v="2.5215999999999994"/>
  </r>
  <r>
    <n v="8332"/>
    <x v="4127"/>
    <x v="0"/>
    <x v="1185"/>
    <d v="2013-03-13T00:00:00"/>
    <s v="First Class"/>
    <s v="PS-18760"/>
    <s v="Pamela Stobb"/>
    <x v="0"/>
    <x v="0"/>
    <s v="Andover"/>
    <x v="31"/>
    <n v="1810"/>
    <x v="3"/>
    <s v="OFF-ST-10004634"/>
    <x v="1"/>
    <x v="4"/>
    <s v="Personal Folder Holder, Ebony"/>
    <n v="11.21"/>
    <n v="1"/>
    <n v="0"/>
    <n v="3.3629999999999995"/>
  </r>
  <r>
    <n v="8333"/>
    <x v="4127"/>
    <x v="0"/>
    <x v="1185"/>
    <d v="2013-03-13T00:00:00"/>
    <s v="First Class"/>
    <s v="PS-18760"/>
    <s v="Pamela Stobb"/>
    <x v="0"/>
    <x v="0"/>
    <s v="Andover"/>
    <x v="31"/>
    <n v="1810"/>
    <x v="3"/>
    <s v="FUR-CH-10002647"/>
    <x v="0"/>
    <x v="1"/>
    <s v="Situations Contoured Folding Chairs, 4/Set"/>
    <n v="354.90000000000003"/>
    <n v="5"/>
    <n v="0"/>
    <n v="88.725000000000023"/>
  </r>
  <r>
    <n v="8334"/>
    <x v="4127"/>
    <x v="0"/>
    <x v="1185"/>
    <d v="2013-03-13T00:00:00"/>
    <s v="First Class"/>
    <s v="PS-18760"/>
    <s v="Pamela Stobb"/>
    <x v="0"/>
    <x v="0"/>
    <s v="Andover"/>
    <x v="31"/>
    <n v="1810"/>
    <x v="3"/>
    <s v="OFF-PA-10001801"/>
    <x v="1"/>
    <x v="10"/>
    <s v="Xerox 193"/>
    <n v="17.940000000000001"/>
    <n v="3"/>
    <n v="0"/>
    <n v="8.7906000000000013"/>
  </r>
  <r>
    <n v="8335"/>
    <x v="4127"/>
    <x v="0"/>
    <x v="1185"/>
    <d v="2013-03-13T00:00:00"/>
    <s v="First Class"/>
    <s v="PS-18760"/>
    <s v="Pamela Stobb"/>
    <x v="0"/>
    <x v="0"/>
    <s v="Andover"/>
    <x v="31"/>
    <n v="1810"/>
    <x v="3"/>
    <s v="OFF-BI-10004632"/>
    <x v="1"/>
    <x v="8"/>
    <s v="GBC Binding covers"/>
    <n v="51.8"/>
    <n v="4"/>
    <n v="0"/>
    <n v="23.309999999999995"/>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6"/>
    <n v="6"/>
    <n v="0.2"/>
    <n v="-38.211600000000033"/>
  </r>
  <r>
    <n v="8341"/>
    <x v="4132"/>
    <x v="2"/>
    <x v="687"/>
    <d v="2011-11-20T00:00:00"/>
    <s v="Standard Class"/>
    <s v="CC-12220"/>
    <s v="Chris Cortes"/>
    <x v="0"/>
    <x v="0"/>
    <s v="Chesapeake"/>
    <x v="17"/>
    <n v="23320"/>
    <x v="0"/>
    <s v="OFF-PA-10002262"/>
    <x v="1"/>
    <x v="10"/>
    <s v="Xerox 192"/>
    <n v="32.400000000000006"/>
    <n v="5"/>
    <n v="0"/>
    <n v="15.552000000000001"/>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0000000000001"/>
    <n v="5"/>
    <n v="0.2"/>
    <n v="22.199999999999996"/>
  </r>
  <r>
    <n v="8345"/>
    <x v="4135"/>
    <x v="2"/>
    <x v="90"/>
    <d v="2011-03-25T00:00:00"/>
    <s v="Standard Class"/>
    <s v="GM-14440"/>
    <s v="Gary McGarr"/>
    <x v="0"/>
    <x v="0"/>
    <s v="Knoxville"/>
    <x v="18"/>
    <n v="37918"/>
    <x v="0"/>
    <s v="FUR-FU-10001473"/>
    <x v="0"/>
    <x v="5"/>
    <s v="DAX Wood Document Frame"/>
    <n v="32.952000000000005"/>
    <n v="3"/>
    <n v="0.2"/>
    <n v="6.5903999999999989"/>
  </r>
  <r>
    <n v="8346"/>
    <x v="4135"/>
    <x v="2"/>
    <x v="90"/>
    <d v="2011-03-25T00:00:00"/>
    <s v="Standard Class"/>
    <s v="GM-14440"/>
    <s v="Gary McGarr"/>
    <x v="0"/>
    <x v="0"/>
    <s v="Knoxville"/>
    <x v="18"/>
    <n v="37918"/>
    <x v="0"/>
    <s v="FUR-CH-10000422"/>
    <x v="0"/>
    <x v="1"/>
    <s v="Global Highback Leather Tilter in Burgundy"/>
    <n v="218.376"/>
    <n v="3"/>
    <n v="0.2"/>
    <n v="-10.918799999999983"/>
  </r>
  <r>
    <n v="8347"/>
    <x v="4136"/>
    <x v="1"/>
    <x v="28"/>
    <d v="2012-05-04T00:00:00"/>
    <s v="Standard Class"/>
    <s v="JW-15220"/>
    <s v="Jane Waco"/>
    <x v="1"/>
    <x v="0"/>
    <s v="Lawrence"/>
    <x v="31"/>
    <n v="1841"/>
    <x v="3"/>
    <s v="FUR-FU-10002960"/>
    <x v="0"/>
    <x v="5"/>
    <s v="Eldon 200 Class Desk Accessories, Burgundy"/>
    <n v="31.400000000000002"/>
    <n v="5"/>
    <n v="0"/>
    <n v="13.188000000000002"/>
  </r>
  <r>
    <n v="8348"/>
    <x v="4136"/>
    <x v="1"/>
    <x v="28"/>
    <d v="2012-05-04T00:00:00"/>
    <s v="Standard Class"/>
    <s v="JW-15220"/>
    <s v="Jane Waco"/>
    <x v="1"/>
    <x v="0"/>
    <s v="Lawrence"/>
    <x v="31"/>
    <n v="1841"/>
    <x v="3"/>
    <s v="FUR-FU-10002445"/>
    <x v="0"/>
    <x v="5"/>
    <s v="DAX Two-Tone Rosewood/Black Document Frame, Desktop, 5 x 7"/>
    <n v="9.4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àge Series Desk Accessories, Clear"/>
    <n v="24.3"/>
    <n v="5"/>
    <n v="0"/>
    <n v="10.449000000000002"/>
  </r>
  <r>
    <n v="8351"/>
    <x v="4136"/>
    <x v="1"/>
    <x v="28"/>
    <d v="2012-05-04T00:00:00"/>
    <s v="Standard Class"/>
    <s v="JW-15220"/>
    <s v="Jane Waco"/>
    <x v="1"/>
    <x v="0"/>
    <s v="Lawrence"/>
    <x v="31"/>
    <n v="1841"/>
    <x v="3"/>
    <s v="OFF-PA-10002689"/>
    <x v="1"/>
    <x v="10"/>
    <s v="Weyerhaeuser First Choice Laser/Copy Paper (20Lb. and 88 Bright)"/>
    <n v="6.48"/>
    <n v="1"/>
    <n v="0"/>
    <n v="3.1104000000000003"/>
  </r>
  <r>
    <n v="8352"/>
    <x v="4137"/>
    <x v="3"/>
    <x v="898"/>
    <d v="2014-05-09T00:00:00"/>
    <s v="Standard Class"/>
    <s v="BO-11350"/>
    <s v="Bill Overfelt"/>
    <x v="1"/>
    <x v="0"/>
    <s v="Philadelphia"/>
    <x v="9"/>
    <n v="19134"/>
    <x v="3"/>
    <s v="FUR-FU-10004245"/>
    <x v="0"/>
    <x v="5"/>
    <s v="Career Cubicle Clock, 8 1/4&quot;, Black"/>
    <n v="32.448"/>
    <n v="2"/>
    <n v="0.2"/>
    <n v="7.3008000000000006"/>
  </r>
  <r>
    <n v="8353"/>
    <x v="4137"/>
    <x v="3"/>
    <x v="898"/>
    <d v="2014-05-09T00:00:00"/>
    <s v="Standard Class"/>
    <s v="BO-11350"/>
    <s v="Bill Overfelt"/>
    <x v="1"/>
    <x v="0"/>
    <s v="Philadelphia"/>
    <x v="9"/>
    <n v="19134"/>
    <x v="3"/>
    <s v="OFF-BI-10003684"/>
    <x v="1"/>
    <x v="8"/>
    <s v="Wilson Jones Legal Size Ring Binders"/>
    <n v="26.388000000000002"/>
    <n v="4"/>
    <n v="0.7"/>
    <n v="-17.591999999999992"/>
  </r>
  <r>
    <n v="8354"/>
    <x v="4137"/>
    <x v="3"/>
    <x v="898"/>
    <d v="2014-05-09T00:00:00"/>
    <s v="Standard Class"/>
    <s v="BO-11350"/>
    <s v="Bill Overfelt"/>
    <x v="1"/>
    <x v="0"/>
    <s v="Philadelphia"/>
    <x v="9"/>
    <n v="19134"/>
    <x v="3"/>
    <s v="FUR-TA-10003748"/>
    <x v="0"/>
    <x v="3"/>
    <s v="Bevis 36 x 72 Conference Tables"/>
    <n v="373.46999999999991"/>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6000000000053"/>
  </r>
  <r>
    <n v="8360"/>
    <x v="4139"/>
    <x v="2"/>
    <x v="909"/>
    <d v="2011-04-18T00:00:00"/>
    <s v="Standard Class"/>
    <s v="MM-18055"/>
    <s v="Michelle Moray"/>
    <x v="0"/>
    <x v="0"/>
    <s v="Great Falls"/>
    <x v="37"/>
    <n v="59405"/>
    <x v="1"/>
    <s v="TEC-AC-10003399"/>
    <x v="2"/>
    <x v="11"/>
    <s v="Memorex Mini Travel Drive 64 GB USB 2.0 Flash Drive"/>
    <n v="217.44"/>
    <n v="6"/>
    <n v="0"/>
    <n v="91.32480000000001"/>
  </r>
  <r>
    <n v="8361"/>
    <x v="4140"/>
    <x v="3"/>
    <x v="460"/>
    <d v="2014-01-05T00:00:00"/>
    <s v="Second Class"/>
    <s v="TS-21655"/>
    <s v="Trudy Schmidt"/>
    <x v="0"/>
    <x v="0"/>
    <s v="El Paso"/>
    <x v="5"/>
    <n v="79907"/>
    <x v="2"/>
    <s v="OFF-AR-10001955"/>
    <x v="1"/>
    <x v="6"/>
    <s v="Newell 319"/>
    <n v="31.744"/>
    <n v="2"/>
    <n v="0.2"/>
    <n v="3.9679999999999964"/>
  </r>
  <r>
    <n v="8362"/>
    <x v="4140"/>
    <x v="3"/>
    <x v="460"/>
    <d v="2014-01-05T00:00:00"/>
    <s v="Second Class"/>
    <s v="TS-21655"/>
    <s v="Trudy Schmidt"/>
    <x v="0"/>
    <x v="0"/>
    <s v="El Paso"/>
    <x v="5"/>
    <n v="79907"/>
    <x v="2"/>
    <s v="OFF-AP-10000027"/>
    <x v="1"/>
    <x v="9"/>
    <s v="Hoover Commercial SteamVac"/>
    <n v="5.4319999999999986"/>
    <n v="2"/>
    <n v="0.8"/>
    <n v="-13.580000000000002"/>
  </r>
  <r>
    <n v="8363"/>
    <x v="4140"/>
    <x v="3"/>
    <x v="460"/>
    <d v="2014-01-05T00:00:00"/>
    <s v="Second Class"/>
    <s v="TS-21655"/>
    <s v="Trudy Schmidt"/>
    <x v="0"/>
    <x v="0"/>
    <s v="El Paso"/>
    <x v="5"/>
    <n v="79907"/>
    <x v="2"/>
    <s v="FUR-TA-10002958"/>
    <x v="0"/>
    <x v="3"/>
    <s v="Bevis Oval Conference Table, Walnut"/>
    <n v="913.43000000000006"/>
    <n v="5"/>
    <n v="0.3"/>
    <n v="-169.63700000000009"/>
  </r>
  <r>
    <n v="8364"/>
    <x v="4140"/>
    <x v="3"/>
    <x v="460"/>
    <d v="2014-01-05T00:00:00"/>
    <s v="Second Class"/>
    <s v="TS-21655"/>
    <s v="Trudy Schmidt"/>
    <x v="0"/>
    <x v="0"/>
    <s v="El Paso"/>
    <x v="5"/>
    <n v="79907"/>
    <x v="2"/>
    <s v="OFF-ST-10002615"/>
    <x v="1"/>
    <x v="4"/>
    <s v="Dual Level, Single-Width Filing Carts"/>
    <n v="372.14400000000001"/>
    <n v="3"/>
    <n v="0.2"/>
    <n v="27.910800000000009"/>
  </r>
  <r>
    <n v="8365"/>
    <x v="4141"/>
    <x v="3"/>
    <x v="1045"/>
    <d v="2014-05-03T00:00:00"/>
    <s v="Standard Class"/>
    <s v="JL-15235"/>
    <s v="Janet Lee"/>
    <x v="0"/>
    <x v="0"/>
    <s v="Kissimmee"/>
    <x v="2"/>
    <n v="34741"/>
    <x v="0"/>
    <s v="TEC-PH-10002624"/>
    <x v="2"/>
    <x v="7"/>
    <s v="Samsung Galaxy S4 Mini"/>
    <n v="751.98400000000004"/>
    <n v="2"/>
    <n v="0.2"/>
    <n v="84.598199999999878"/>
  </r>
  <r>
    <n v="8366"/>
    <x v="4142"/>
    <x v="3"/>
    <x v="289"/>
    <d v="2014-02-03T00:00:00"/>
    <s v="First Class"/>
    <s v="SZ-20035"/>
    <s v="Sam Zeldin"/>
    <x v="2"/>
    <x v="0"/>
    <s v="Seattle"/>
    <x v="4"/>
    <n v="98105"/>
    <x v="1"/>
    <s v="TEC-PH-10002275"/>
    <x v="2"/>
    <x v="7"/>
    <s v="Mitel 5320 IP Phone VoIP phone"/>
    <n v="604.76800000000003"/>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8"/>
  </r>
  <r>
    <n v="8369"/>
    <x v="4143"/>
    <x v="2"/>
    <x v="557"/>
    <d v="2011-09-12T00:00:00"/>
    <s v="Second Class"/>
    <s v="LR-17035"/>
    <s v="Lisa Ryan"/>
    <x v="1"/>
    <x v="0"/>
    <s v="Santa Clara"/>
    <x v="1"/>
    <n v="95051"/>
    <x v="1"/>
    <s v="OFF-BI-10004308"/>
    <x v="1"/>
    <x v="8"/>
    <s v="Avery Legal 4-Ring Binder"/>
    <n v="83.920000000000016"/>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51"/>
  </r>
  <r>
    <n v="8371"/>
    <x v="4145"/>
    <x v="0"/>
    <x v="508"/>
    <d v="2013-10-22T00:00:00"/>
    <s v="Standard Class"/>
    <s v="MG-17890"/>
    <s v="Michael Granlund"/>
    <x v="2"/>
    <x v="0"/>
    <s v="Fresno"/>
    <x v="1"/>
    <n v="93727"/>
    <x v="1"/>
    <s v="FUR-BO-10003894"/>
    <x v="0"/>
    <x v="0"/>
    <s v="Safco Value Mate Steel Bookcase, Baked Enamel Finish on Steel, Black"/>
    <n v="120.666"/>
    <n v="2"/>
    <n v="0.15"/>
    <n v="21.293999999999993"/>
  </r>
  <r>
    <n v="8372"/>
    <x v="4146"/>
    <x v="2"/>
    <x v="422"/>
    <d v="2011-12-30T00:00:00"/>
    <s v="First Class"/>
    <s v="NC-18415"/>
    <s v="Nathan Cano"/>
    <x v="0"/>
    <x v="0"/>
    <s v="Fort Worth"/>
    <x v="5"/>
    <n v="76106"/>
    <x v="2"/>
    <s v="OFF-BI-10001658"/>
    <x v="1"/>
    <x v="8"/>
    <s v="GBC Standard Therm-A-Bind Covers"/>
    <n v="4.9839999999999991"/>
    <n v="1"/>
    <n v="0.8"/>
    <n v="-8.472800000000003"/>
  </r>
  <r>
    <n v="8373"/>
    <x v="4147"/>
    <x v="0"/>
    <x v="390"/>
    <d v="2013-12-02T00:00:00"/>
    <s v="Standard Class"/>
    <s v="SC-20680"/>
    <s v="Steve Carroll"/>
    <x v="2"/>
    <x v="0"/>
    <s v="Seattle"/>
    <x v="4"/>
    <n v="98105"/>
    <x v="1"/>
    <s v="FUR-FU-10003535"/>
    <x v="0"/>
    <x v="5"/>
    <s v="Howard Miller Distant Time Traveler Alarm Clock"/>
    <n v="82.26"/>
    <n v="3"/>
    <n v="0"/>
    <n v="33.726600000000005"/>
  </r>
  <r>
    <n v="8374"/>
    <x v="4148"/>
    <x v="0"/>
    <x v="338"/>
    <d v="2013-11-14T00:00:00"/>
    <s v="First Class"/>
    <s v="RO-19780"/>
    <s v="Rose O'Brian"/>
    <x v="0"/>
    <x v="0"/>
    <s v="San Francisco"/>
    <x v="1"/>
    <n v="94110"/>
    <x v="1"/>
    <s v="OFF-ST-10000352"/>
    <x v="1"/>
    <x v="4"/>
    <s v="Acco Perma 2700 Stacking Storage Drawers"/>
    <n v="29.74"/>
    <n v="1"/>
    <n v="0"/>
    <n v="4.4610000000000021"/>
  </r>
  <r>
    <n v="8375"/>
    <x v="4149"/>
    <x v="1"/>
    <x v="956"/>
    <d v="2012-01-10T00:00:00"/>
    <s v="Standard Class"/>
    <s v="JL-15175"/>
    <s v="James Lanier"/>
    <x v="2"/>
    <x v="0"/>
    <s v="San Francisco"/>
    <x v="1"/>
    <n v="94110"/>
    <x v="1"/>
    <s v="OFF-AP-10004859"/>
    <x v="1"/>
    <x v="9"/>
    <s v="Acco 6 Outlet Guardian Premium Surge Suppressor"/>
    <n v="87.36"/>
    <n v="6"/>
    <n v="0"/>
    <n v="23.587200000000003"/>
  </r>
  <r>
    <n v="8376"/>
    <x v="4149"/>
    <x v="1"/>
    <x v="956"/>
    <d v="2012-01-10T00:00:00"/>
    <s v="Standard Class"/>
    <s v="JL-15175"/>
    <s v="James Lanier"/>
    <x v="2"/>
    <x v="0"/>
    <s v="San Francisco"/>
    <x v="1"/>
    <n v="94110"/>
    <x v="1"/>
    <s v="OFF-BI-10001294"/>
    <x v="1"/>
    <x v="8"/>
    <s v="Fellowes Binding Cases"/>
    <n v="56.16"/>
    <n v="6"/>
    <n v="0.2"/>
    <n v="17.549999999999994"/>
  </r>
  <r>
    <n v="8377"/>
    <x v="4150"/>
    <x v="3"/>
    <x v="708"/>
    <d v="2014-03-28T00:00:00"/>
    <s v="Standard Class"/>
    <s v="PW-19030"/>
    <s v="Pauline Webber"/>
    <x v="1"/>
    <x v="0"/>
    <s v="Pompano Beach"/>
    <x v="2"/>
    <n v="33068"/>
    <x v="0"/>
    <s v="OFF-AP-10001242"/>
    <x v="1"/>
    <x v="9"/>
    <s v="APC 7 Outlet Network SurgeArrest Surge Protector"/>
    <n v="64.384"/>
    <n v="1"/>
    <n v="0.2"/>
    <n v="8.0479999999999983"/>
  </r>
  <r>
    <n v="8378"/>
    <x v="4151"/>
    <x v="1"/>
    <x v="768"/>
    <d v="2012-11-18T00:00:00"/>
    <s v="Standard Class"/>
    <s v="MF-18250"/>
    <s v="Monica Federle"/>
    <x v="1"/>
    <x v="0"/>
    <s v="Houston"/>
    <x v="5"/>
    <n v="77095"/>
    <x v="2"/>
    <s v="OFF-ST-10002344"/>
    <x v="1"/>
    <x v="4"/>
    <s v="Carina 42&quot;Hx23 3/4&quot;W Media Storage Unit"/>
    <n v="64.784000000000006"/>
    <n v="1"/>
    <n v="0.2"/>
    <n v="-14.576399999999996"/>
  </r>
  <r>
    <n v="8379"/>
    <x v="4151"/>
    <x v="1"/>
    <x v="768"/>
    <d v="2012-11-18T00:00:00"/>
    <s v="Standard Class"/>
    <s v="MF-18250"/>
    <s v="Monica Federle"/>
    <x v="1"/>
    <x v="0"/>
    <s v="Houston"/>
    <x v="5"/>
    <n v="77095"/>
    <x v="2"/>
    <s v="OFF-PA-10003349"/>
    <x v="1"/>
    <x v="10"/>
    <s v="Xerox 1957"/>
    <n v="15.552000000000003"/>
    <n v="3"/>
    <n v="0.2"/>
    <n v="5.6375999999999999"/>
  </r>
  <r>
    <n v="8380"/>
    <x v="4151"/>
    <x v="1"/>
    <x v="768"/>
    <d v="2012-11-18T00:00:00"/>
    <s v="Standard Class"/>
    <s v="MF-18250"/>
    <s v="Monica Federle"/>
    <x v="1"/>
    <x v="0"/>
    <s v="Houston"/>
    <x v="5"/>
    <n v="77095"/>
    <x v="2"/>
    <s v="OFF-EN-10003055"/>
    <x v="1"/>
    <x v="12"/>
    <s v="Blue String-Tie &amp; Button Interoffice Envelopes, 10 x 13"/>
    <n v="223.88799999999998"/>
    <n v="7"/>
    <n v="0.2"/>
    <n v="69.964999999999975"/>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s v="San Francisco"/>
    <x v="1"/>
    <n v="94109"/>
    <x v="1"/>
    <s v="TEC-PH-10003800"/>
    <x v="2"/>
    <x v="7"/>
    <s v="i.Sound Portable Power - 8000 mAh"/>
    <n v="84.784000000000006"/>
    <n v="2"/>
    <n v="0.2"/>
    <n v="-20.136200000000006"/>
  </r>
  <r>
    <n v="8383"/>
    <x v="4154"/>
    <x v="0"/>
    <x v="597"/>
    <d v="2013-02-15T00:00:00"/>
    <s v="Standard Class"/>
    <s v="MH-17440"/>
    <s v="Mark Haberlin"/>
    <x v="1"/>
    <x v="0"/>
    <s v="Houston"/>
    <x v="5"/>
    <n v="77036"/>
    <x v="2"/>
    <s v="FUR-CH-10001270"/>
    <x v="0"/>
    <x v="1"/>
    <s v="Harbour Creations Steel Folding Chair"/>
    <n v="241.49999999999997"/>
    <n v="4"/>
    <n v="0.3"/>
    <n v="0"/>
  </r>
  <r>
    <n v="8384"/>
    <x v="4155"/>
    <x v="0"/>
    <x v="491"/>
    <d v="2013-11-29T00:00:00"/>
    <s v="First Class"/>
    <s v="CD-12790"/>
    <s v="Cynthia Delaney"/>
    <x v="2"/>
    <x v="0"/>
    <s v="Shelton"/>
    <x v="29"/>
    <n v="6484"/>
    <x v="3"/>
    <s v="TEC-AC-10003447"/>
    <x v="2"/>
    <x v="11"/>
    <s v="Micropad Numeric Keypads"/>
    <n v="59.97"/>
    <n v="3"/>
    <n v="0"/>
    <n v="14.992499999999996"/>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4000000000002"/>
  </r>
  <r>
    <n v="8389"/>
    <x v="4158"/>
    <x v="2"/>
    <x v="301"/>
    <d v="2011-11-05T00:00:00"/>
    <s v="Standard Class"/>
    <s v="DG-13300"/>
    <s v="Deirdre Greer"/>
    <x v="1"/>
    <x v="0"/>
    <s v="Orange"/>
    <x v="30"/>
    <n v="7050"/>
    <x v="3"/>
    <s v="OFF-AP-10004708"/>
    <x v="1"/>
    <x v="9"/>
    <s v="Fellowes Superior 10 Outlet Split Surge Protector"/>
    <n v="76.12"/>
    <n v="2"/>
    <n v="0"/>
    <n v="22.074799999999996"/>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 speaker phone"/>
    <n v="137.94"/>
    <n v="3"/>
    <n v="0"/>
    <n v="35.864399999999996"/>
  </r>
  <r>
    <n v="8394"/>
    <x v="4162"/>
    <x v="0"/>
    <x v="49"/>
    <d v="2013-12-07T00:00:00"/>
    <s v="Second Class"/>
    <s v="EJ-14155"/>
    <s v="Eva Jacobs"/>
    <x v="0"/>
    <x v="0"/>
    <s v="Franklin"/>
    <x v="31"/>
    <n v="2038"/>
    <x v="3"/>
    <s v="FUR-FU-10002045"/>
    <x v="0"/>
    <x v="5"/>
    <s v="Executive Impressions 14&quot;"/>
    <n v="111.15"/>
    <n v="5"/>
    <n v="0"/>
    <n v="48.906000000000006"/>
  </r>
  <r>
    <n v="8395"/>
    <x v="4162"/>
    <x v="0"/>
    <x v="49"/>
    <d v="2013-12-07T00:00:00"/>
    <s v="Second Class"/>
    <s v="EJ-14155"/>
    <s v="Eva Jacobs"/>
    <x v="0"/>
    <x v="0"/>
    <s v="Franklin"/>
    <x v="31"/>
    <n v="2038"/>
    <x v="3"/>
    <s v="OFF-AP-10002945"/>
    <x v="1"/>
    <x v="9"/>
    <s v="Honeywell Enviracaire Portable HEPA Air Cleaner for 17' x 22' Room"/>
    <n v="901.94999999999993"/>
    <n v="3"/>
    <n v="0"/>
    <n v="297.64349999999996"/>
  </r>
  <r>
    <n v="8396"/>
    <x v="4162"/>
    <x v="0"/>
    <x v="49"/>
    <d v="2013-12-07T00:00:00"/>
    <s v="Second Class"/>
    <s v="EJ-14155"/>
    <s v="Eva Jacobs"/>
    <x v="0"/>
    <x v="0"/>
    <s v="Franklin"/>
    <x v="31"/>
    <n v="2038"/>
    <x v="3"/>
    <s v="FUR-TA-10001095"/>
    <x v="0"/>
    <x v="3"/>
    <s v="Chromcraft Round Conference Tables"/>
    <n v="366.00899999999996"/>
    <n v="3"/>
    <n v="0.3"/>
    <n v="-47.058300000000003"/>
  </r>
  <r>
    <n v="8397"/>
    <x v="4163"/>
    <x v="2"/>
    <x v="479"/>
    <d v="2011-06-30T00:00:00"/>
    <s v="Same Day"/>
    <s v="BD-11620"/>
    <s v="Brian DeCherney"/>
    <x v="0"/>
    <x v="0"/>
    <s v="Wilmington"/>
    <x v="3"/>
    <n v="28403"/>
    <x v="0"/>
    <s v="OFF-PA-10001144"/>
    <x v="1"/>
    <x v="10"/>
    <s v="Xerox 1913"/>
    <n v="310.68799999999999"/>
    <n v="7"/>
    <n v="0.2"/>
    <n v="108.74079999999998"/>
  </r>
  <r>
    <n v="8398"/>
    <x v="4164"/>
    <x v="2"/>
    <x v="1010"/>
    <d v="2011-09-04T00:00:00"/>
    <s v="First Class"/>
    <s v="MR-17545"/>
    <s v="Mathew Reese"/>
    <x v="2"/>
    <x v="0"/>
    <s v="Houston"/>
    <x v="5"/>
    <n v="77095"/>
    <x v="2"/>
    <s v="OFF-BI-10004099"/>
    <x v="1"/>
    <x v="8"/>
    <s v="GBC VeloBinder Strips"/>
    <n v="7.6799999999999979"/>
    <n v="5"/>
    <n v="0.8"/>
    <n v="-11.52"/>
  </r>
  <r>
    <n v="8399"/>
    <x v="4165"/>
    <x v="3"/>
    <x v="808"/>
    <d v="2014-11-08T00:00:00"/>
    <s v="Second Class"/>
    <s v="SR-20425"/>
    <s v="Sharelle Roach"/>
    <x v="2"/>
    <x v="0"/>
    <s v="Springfield"/>
    <x v="24"/>
    <n v="45503"/>
    <x v="3"/>
    <s v="FUR-CH-10001973"/>
    <x v="0"/>
    <x v="1"/>
    <s v="Office Star Flex Back Scooter Chair with White Frame"/>
    <n v="155.37199999999999"/>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63"/>
  </r>
  <r>
    <n v="8401"/>
    <x v="4167"/>
    <x v="1"/>
    <x v="901"/>
    <d v="2012-12-09T00:00:00"/>
    <s v="Second Class"/>
    <s v="BD-11635"/>
    <s v="Brian Derr"/>
    <x v="0"/>
    <x v="0"/>
    <s v="New York City"/>
    <x v="15"/>
    <n v="10009"/>
    <x v="3"/>
    <s v="OFF-BI-10002026"/>
    <x v="1"/>
    <x v="8"/>
    <s v="Avery Arch Ring Binders"/>
    <n v="232.40000000000003"/>
    <n v="5"/>
    <n v="0.2"/>
    <n v="78.434999999999988"/>
  </r>
  <r>
    <n v="8402"/>
    <x v="4167"/>
    <x v="1"/>
    <x v="901"/>
    <d v="2012-12-09T00:00:00"/>
    <s v="Second Class"/>
    <s v="BD-11635"/>
    <s v="Brian Derr"/>
    <x v="0"/>
    <x v="0"/>
    <s v="New York City"/>
    <x v="15"/>
    <n v="10009"/>
    <x v="3"/>
    <s v="FUR-CH-10003535"/>
    <x v="0"/>
    <x v="1"/>
    <s v="Global Armless Task Chair, Royal Blue"/>
    <n v="164.64599999999999"/>
    <n v="3"/>
    <n v="0.1"/>
    <n v="12.805799999999994"/>
  </r>
  <r>
    <n v="8403"/>
    <x v="4167"/>
    <x v="1"/>
    <x v="901"/>
    <d v="2012-12-09T00:00:00"/>
    <s v="Second Class"/>
    <s v="BD-11635"/>
    <s v="Brian Derr"/>
    <x v="0"/>
    <x v="0"/>
    <s v="New York City"/>
    <x v="15"/>
    <n v="10009"/>
    <x v="3"/>
    <s v="OFF-PA-10004156"/>
    <x v="1"/>
    <x v="10"/>
    <s v="Xerox 188"/>
    <n v="22.68"/>
    <n v="2"/>
    <n v="0"/>
    <n v="11.113199999999999"/>
  </r>
  <r>
    <n v="8404"/>
    <x v="4168"/>
    <x v="0"/>
    <x v="854"/>
    <d v="2013-02-07T00:00:00"/>
    <s v="Standard Class"/>
    <s v="SM-20950"/>
    <s v="Suzanne McNair"/>
    <x v="1"/>
    <x v="0"/>
    <s v="Los Angeles"/>
    <x v="1"/>
    <n v="90036"/>
    <x v="1"/>
    <s v="OFF-PA-10002254"/>
    <x v="1"/>
    <x v="10"/>
    <s v="Xerox 1883"/>
    <n v="105.52"/>
    <n v="4"/>
    <n v="0"/>
    <n v="48.539199999999994"/>
  </r>
  <r>
    <n v="8405"/>
    <x v="4169"/>
    <x v="3"/>
    <x v="141"/>
    <d v="2014-07-13T00:00:00"/>
    <s v="Standard Class"/>
    <s v="HE-14800"/>
    <s v="Harold Engle"/>
    <x v="1"/>
    <x v="0"/>
    <s v="Newark"/>
    <x v="13"/>
    <n v="19711"/>
    <x v="3"/>
    <s v="FUR-FU-10003247"/>
    <x v="0"/>
    <x v="5"/>
    <s v="36X48 HARDFLOOR CHAIRMAT"/>
    <n v="83.92"/>
    <n v="4"/>
    <n v="0"/>
    <n v="5.8743999999999943"/>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29999999999983"/>
  </r>
  <r>
    <n v="8409"/>
    <x v="4169"/>
    <x v="3"/>
    <x v="141"/>
    <d v="2014-07-13T00:00:00"/>
    <s v="Standard Class"/>
    <s v="HE-14800"/>
    <s v="Harold Engle"/>
    <x v="1"/>
    <x v="0"/>
    <s v="Newark"/>
    <x v="13"/>
    <n v="19711"/>
    <x v="3"/>
    <s v="OFF-AR-10004010"/>
    <x v="1"/>
    <x v="6"/>
    <s v="Hunt Boston Vacuum Mount KS Pencil Sharpener"/>
    <n v="174.95000000000002"/>
    <n v="5"/>
    <n v="0"/>
    <n v="45.487000000000002"/>
  </r>
  <r>
    <n v="8410"/>
    <x v="4170"/>
    <x v="1"/>
    <x v="555"/>
    <d v="2012-12-17T00:00:00"/>
    <s v="Standard Class"/>
    <s v="JK-15640"/>
    <s v="Jim Kriz"/>
    <x v="2"/>
    <x v="0"/>
    <s v="San Bernardino"/>
    <x v="1"/>
    <n v="92404"/>
    <x v="1"/>
    <s v="OFF-BI-10004230"/>
    <x v="1"/>
    <x v="8"/>
    <s v="GBC Recycled Grain Textured Covers"/>
    <n v="110.52800000000001"/>
    <n v="4"/>
    <n v="0.2"/>
    <n v="38.684799999999996"/>
  </r>
  <r>
    <n v="8411"/>
    <x v="4171"/>
    <x v="0"/>
    <x v="625"/>
    <d v="2013-11-16T00:00:00"/>
    <s v="Same Day"/>
    <s v="ON-18715"/>
    <s v="Odella Nelson"/>
    <x v="1"/>
    <x v="0"/>
    <s v="Burlington"/>
    <x v="3"/>
    <n v="27217"/>
    <x v="0"/>
    <s v="FUR-TA-10001768"/>
    <x v="0"/>
    <x v="3"/>
    <s v="Hon Racetrack Conference Tables"/>
    <n v="630.024"/>
    <n v="4"/>
    <n v="0.4"/>
    <n v="-199.50760000000008"/>
  </r>
  <r>
    <n v="8412"/>
    <x v="4172"/>
    <x v="0"/>
    <x v="195"/>
    <d v="2013-05-13T00:00:00"/>
    <s v="Second Class"/>
    <s v="TH-21100"/>
    <s v="Thea Hendricks"/>
    <x v="0"/>
    <x v="0"/>
    <s v="Salem"/>
    <x v="17"/>
    <n v="24153"/>
    <x v="0"/>
    <s v="OFF-AR-10003514"/>
    <x v="1"/>
    <x v="6"/>
    <s v="4009 Highlighters by Sanford"/>
    <n v="27.86"/>
    <n v="7"/>
    <n v="0"/>
    <n v="9.1937999999999978"/>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0000000000011"/>
    <n v="10"/>
    <n v="0.2"/>
    <n v="18.143999999999998"/>
  </r>
  <r>
    <n v="8415"/>
    <x v="4174"/>
    <x v="0"/>
    <x v="907"/>
    <d v="2013-12-22T00:00:00"/>
    <s v="Standard Class"/>
    <s v="AH-10075"/>
    <s v="Adam Hart"/>
    <x v="1"/>
    <x v="0"/>
    <s v="Arlington"/>
    <x v="5"/>
    <n v="76017"/>
    <x v="2"/>
    <s v="TEC-AC-10002942"/>
    <x v="2"/>
    <x v="11"/>
    <s v="WD My Passport Ultra 1TB Portable External Hard Drive"/>
    <n v="165.60000000000002"/>
    <n v="3"/>
    <n v="0.2"/>
    <n v="-6.2100000000000151"/>
  </r>
  <r>
    <n v="8416"/>
    <x v="4175"/>
    <x v="3"/>
    <x v="1191"/>
    <d v="2014-04-13T00:00:00"/>
    <s v="Standard Class"/>
    <s v="ML-17755"/>
    <s v="Max Ludwig"/>
    <x v="2"/>
    <x v="0"/>
    <s v="Marion"/>
    <x v="23"/>
    <n v="52302"/>
    <x v="2"/>
    <s v="OFF-PA-10000474"/>
    <x v="1"/>
    <x v="10"/>
    <s v="Staples"/>
    <n v="106.32"/>
    <n v="3"/>
    <n v="0"/>
    <n v="49.970399999999991"/>
  </r>
  <r>
    <n v="8417"/>
    <x v="4176"/>
    <x v="3"/>
    <x v="1188"/>
    <d v="2014-05-12T00:00:00"/>
    <s v="First Class"/>
    <s v="LB-16795"/>
    <s v="Laurel Beltran"/>
    <x v="2"/>
    <x v="0"/>
    <s v="Seattle"/>
    <x v="4"/>
    <n v="98105"/>
    <x v="1"/>
    <s v="OFF-BI-10004330"/>
    <x v="1"/>
    <x v="8"/>
    <s v="GBC Velobind Prepunched Cover Sets, Regency Series"/>
    <n v="147.91999999999999"/>
    <n v="5"/>
    <n v="0.2"/>
    <n v="46.224999999999987"/>
  </r>
  <r>
    <n v="8418"/>
    <x v="4176"/>
    <x v="3"/>
    <x v="1188"/>
    <d v="2014-05-12T00:00:00"/>
    <s v="First Class"/>
    <s v="LB-16795"/>
    <s v="Laurel Beltran"/>
    <x v="2"/>
    <x v="0"/>
    <s v="Seattle"/>
    <x v="4"/>
    <n v="98105"/>
    <x v="1"/>
    <s v="OFF-ST-10000604"/>
    <x v="1"/>
    <x v="4"/>
    <s v="Home/Office Personal File Carts"/>
    <n v="104.28"/>
    <n v="3"/>
    <n v="0"/>
    <n v="26.069999999999993"/>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63"/>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 8gb Micro Traveldrive Usb 2.0 Flash Drive"/>
    <n v="45"/>
    <n v="3"/>
    <n v="0"/>
    <n v="4.9500000000000011"/>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399999999987"/>
  </r>
  <r>
    <n v="8426"/>
    <x v="4178"/>
    <x v="0"/>
    <x v="770"/>
    <d v="2013-08-31T00:00:00"/>
    <s v="First Class"/>
    <s v="EB-13750"/>
    <s v="Edward Becker"/>
    <x v="1"/>
    <x v="0"/>
    <s v="Cincinnati"/>
    <x v="24"/>
    <n v="45231"/>
    <x v="3"/>
    <s v="OFF-BI-10004099"/>
    <x v="1"/>
    <x v="8"/>
    <s v="GBC VeloBinder Strips"/>
    <n v="18.432000000000002"/>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s v="Roseville"/>
    <x v="12"/>
    <n v="48066"/>
    <x v="2"/>
    <s v="OFF-SU-10001935"/>
    <x v="1"/>
    <x v="14"/>
    <s v="Staples"/>
    <n v="4.3600000000000003"/>
    <n v="2"/>
    <n v="0"/>
    <n v="0.17439999999999944"/>
  </r>
  <r>
    <n v="8429"/>
    <x v="4181"/>
    <x v="3"/>
    <x v="105"/>
    <d v="2014-11-17T00:00:00"/>
    <s v="Standard Class"/>
    <s v="DJ-13510"/>
    <s v="Don Jones"/>
    <x v="1"/>
    <x v="0"/>
    <s v="Tempe"/>
    <x v="16"/>
    <n v="85281"/>
    <x v="1"/>
    <s v="TEC-AC-10004227"/>
    <x v="2"/>
    <x v="11"/>
    <s v="SanDisk Ultra 16 GB MicroSDHC Class 10 Memory Card"/>
    <n v="62.352000000000004"/>
    <n v="6"/>
    <n v="0.2"/>
    <n v="-10.911600000000007"/>
  </r>
  <r>
    <n v="8430"/>
    <x v="4182"/>
    <x v="0"/>
    <x v="1054"/>
    <d v="2013-12-22T00:00:00"/>
    <s v="Second Class"/>
    <s v="CL-12565"/>
    <s v="Clay Ludtke"/>
    <x v="0"/>
    <x v="0"/>
    <s v="Reading"/>
    <x v="9"/>
    <n v="19601"/>
    <x v="3"/>
    <s v="FUR-FU-10004904"/>
    <x v="0"/>
    <x v="5"/>
    <s v="Eldon &quot;L&quot; Workstation Diamond Chairmat"/>
    <n v="303.92"/>
    <n v="5"/>
    <n v="0.2"/>
    <n v="-30.392000000000024"/>
  </r>
  <r>
    <n v="8431"/>
    <x v="4183"/>
    <x v="2"/>
    <x v="809"/>
    <d v="2011-04-05T00:00:00"/>
    <s v="Standard Class"/>
    <s v="NC-18340"/>
    <s v="Nat Carroll"/>
    <x v="0"/>
    <x v="0"/>
    <s v="Apple Valley"/>
    <x v="11"/>
    <n v="55124"/>
    <x v="2"/>
    <s v="OFF-ST-10001511"/>
    <x v="1"/>
    <x v="4"/>
    <s v="Space Solutions Commercial Steel Shelving"/>
    <n v="129.30000000000001"/>
    <n v="2"/>
    <n v="0"/>
    <n v="6.4649999999999892"/>
  </r>
  <r>
    <n v="8432"/>
    <x v="4184"/>
    <x v="3"/>
    <x v="1183"/>
    <d v="2014-11-14T00:00:00"/>
    <s v="Standard Class"/>
    <s v="KN-16450"/>
    <s v="Kean Nguyen"/>
    <x v="1"/>
    <x v="0"/>
    <s v="Baltimore"/>
    <x v="39"/>
    <n v="21215"/>
    <x v="3"/>
    <s v="FUR-FU-10003535"/>
    <x v="0"/>
    <x v="5"/>
    <s v="Howard Miller Distant Time Traveler Alarm Clock"/>
    <n v="274.20000000000005"/>
    <n v="10"/>
    <n v="0"/>
    <n v="112.422"/>
  </r>
  <r>
    <n v="8433"/>
    <x v="4185"/>
    <x v="2"/>
    <x v="80"/>
    <d v="2011-09-18T00:00:00"/>
    <s v="Second Class"/>
    <s v="SC-20260"/>
    <s v="Scott Cohen"/>
    <x v="1"/>
    <x v="0"/>
    <s v="Corpus Christi"/>
    <x v="5"/>
    <n v="78415"/>
    <x v="2"/>
    <s v="OFF-FA-10000053"/>
    <x v="1"/>
    <x v="13"/>
    <s v="Revere Boxed Rubber Bands by Revere"/>
    <n v="6.048"/>
    <n v="4"/>
    <n v="0.2"/>
    <n v="-1.3607999999999998"/>
  </r>
  <r>
    <n v="8434"/>
    <x v="4185"/>
    <x v="2"/>
    <x v="80"/>
    <d v="2011-09-18T00:00:00"/>
    <s v="Second Class"/>
    <s v="SC-20260"/>
    <s v="Scott Cohen"/>
    <x v="1"/>
    <x v="0"/>
    <s v="Corpus Christi"/>
    <x v="5"/>
    <n v="78415"/>
    <x v="2"/>
    <s v="OFF-PA-10004610"/>
    <x v="1"/>
    <x v="10"/>
    <s v="Xerox 1900"/>
    <n v="6.8480000000000008"/>
    <n v="2"/>
    <n v="0.2"/>
    <n v="2.1399999999999992"/>
  </r>
  <r>
    <n v="8435"/>
    <x v="4185"/>
    <x v="2"/>
    <x v="80"/>
    <d v="2011-09-18T00:00:00"/>
    <s v="Second Class"/>
    <s v="SC-20260"/>
    <s v="Scott Cohen"/>
    <x v="1"/>
    <x v="0"/>
    <s v="Corpus Christi"/>
    <x v="5"/>
    <n v="78415"/>
    <x v="2"/>
    <s v="FUR-FU-10000550"/>
    <x v="0"/>
    <x v="5"/>
    <s v="Stacking Trays by OIC"/>
    <n v="9.9600000000000009"/>
    <n v="5"/>
    <n v="0.6"/>
    <n v="-6.7230000000000008"/>
  </r>
  <r>
    <n v="8436"/>
    <x v="4185"/>
    <x v="2"/>
    <x v="80"/>
    <d v="2011-09-18T00:00:00"/>
    <s v="Second Class"/>
    <s v="SC-20260"/>
    <s v="Scott Cohen"/>
    <x v="1"/>
    <x v="0"/>
    <s v="Corpus Christi"/>
    <x v="5"/>
    <n v="78415"/>
    <x v="2"/>
    <s v="OFF-BI-10001721"/>
    <x v="1"/>
    <x v="8"/>
    <s v="Trimflex Flexible Post Binders"/>
    <n v="8.5519999999999978"/>
    <n v="2"/>
    <n v="0.8"/>
    <n v="-13.683199999999999"/>
  </r>
  <r>
    <n v="8437"/>
    <x v="4186"/>
    <x v="1"/>
    <x v="1181"/>
    <d v="2012-09-26T00:00:00"/>
    <s v="Standard Class"/>
    <s v="AM-10705"/>
    <s v="Anne McFarland"/>
    <x v="0"/>
    <x v="0"/>
    <s v="Las Vegas"/>
    <x v="33"/>
    <n v="89115"/>
    <x v="1"/>
    <s v="OFF-BI-10004040"/>
    <x v="1"/>
    <x v="8"/>
    <s v="Wilson Jones Impact Binders"/>
    <n v="45.584000000000003"/>
    <n v="11"/>
    <n v="0.2"/>
    <n v="16.524199999999997"/>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59999999999992"/>
  </r>
  <r>
    <n v="8440"/>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x v="0"/>
    <s v="Tucson"/>
    <x v="16"/>
    <n v="85705"/>
    <x v="1"/>
    <s v="OFF-PA-10002254"/>
    <x v="1"/>
    <x v="10"/>
    <s v="Xerox 1883"/>
    <n v="84.415999999999997"/>
    <n v="4"/>
    <n v="0.2"/>
    <n v="27.435199999999995"/>
  </r>
  <r>
    <n v="8443"/>
    <x v="4192"/>
    <x v="0"/>
    <x v="1193"/>
    <d v="2013-03-11T00:00:00"/>
    <s v="Standard Class"/>
    <s v="JB-16045"/>
    <s v="Julia Barnett"/>
    <x v="2"/>
    <x v="0"/>
    <s v="Philadelphia"/>
    <x v="9"/>
    <n v="19120"/>
    <x v="3"/>
    <s v="TEC-PH-10004586"/>
    <x v="2"/>
    <x v="7"/>
    <s v="Wilson SignalBoost 841262 DB PRO Amplifier Kit"/>
    <n v="431.94"/>
    <n v="2"/>
    <n v="0.4"/>
    <n v="-71.990000000000009"/>
  </r>
  <r>
    <n v="8444"/>
    <x v="4192"/>
    <x v="0"/>
    <x v="1193"/>
    <d v="2013-03-11T00:00:00"/>
    <s v="Standard Class"/>
    <s v="JB-16045"/>
    <s v="Julia Barnett"/>
    <x v="2"/>
    <x v="0"/>
    <s v="Philadelphia"/>
    <x v="9"/>
    <n v="19120"/>
    <x v="3"/>
    <s v="OFF-BI-10002982"/>
    <x v="1"/>
    <x v="8"/>
    <s v="Avery Self-Adhesive Photo Pockets for Polaroid Photos"/>
    <n v="2.0430000000000001"/>
    <n v="1"/>
    <n v="0.7"/>
    <n v="-1.4981999999999998"/>
  </r>
  <r>
    <n v="8445"/>
    <x v="4192"/>
    <x v="0"/>
    <x v="1193"/>
    <d v="2013-03-11T00:00:00"/>
    <s v="Standard Class"/>
    <s v="JB-16045"/>
    <s v="Julia Barnett"/>
    <x v="2"/>
    <x v="0"/>
    <s v="Philadelphia"/>
    <x v="9"/>
    <n v="19120"/>
    <x v="3"/>
    <s v="TEC-PH-10002538"/>
    <x v="2"/>
    <x v="7"/>
    <s v="Grandstream GXP1160 VoIP phone"/>
    <n v="68.238"/>
    <n v="3"/>
    <n v="0.4"/>
    <n v="-12.510300000000008"/>
  </r>
  <r>
    <n v="8446"/>
    <x v="4193"/>
    <x v="3"/>
    <x v="436"/>
    <d v="2014-10-25T00:00:00"/>
    <s v="First Class"/>
    <s v="AH-10075"/>
    <s v="Adam Hart"/>
    <x v="1"/>
    <x v="0"/>
    <s v="Cranston"/>
    <x v="34"/>
    <n v="2920"/>
    <x v="3"/>
    <s v="FUR-TA-10001039"/>
    <x v="0"/>
    <x v="3"/>
    <s v="KI Adjustable-Height Table"/>
    <n v="240.744"/>
    <n v="4"/>
    <n v="0.3"/>
    <n v="-13.756799999999984"/>
  </r>
  <r>
    <n v="8447"/>
    <x v="4193"/>
    <x v="3"/>
    <x v="436"/>
    <d v="2014-10-25T00:00:00"/>
    <s v="First Class"/>
    <s v="AH-10075"/>
    <s v="Adam Hart"/>
    <x v="1"/>
    <x v="0"/>
    <s v="Cranston"/>
    <x v="34"/>
    <n v="2920"/>
    <x v="3"/>
    <s v="FUR-FU-10004963"/>
    <x v="0"/>
    <x v="5"/>
    <s v="Eldon 400 Class Desk Accessories, Black Carbon"/>
    <n v="35"/>
    <n v="4"/>
    <n v="0"/>
    <n v="14.700000000000003"/>
  </r>
  <r>
    <n v="8448"/>
    <x v="4193"/>
    <x v="3"/>
    <x v="436"/>
    <d v="2014-10-25T00:00:00"/>
    <s v="First Class"/>
    <s v="AH-10075"/>
    <s v="Adam Hart"/>
    <x v="1"/>
    <x v="0"/>
    <s v="Cranston"/>
    <x v="34"/>
    <n v="2920"/>
    <x v="3"/>
    <s v="FUR-FU-10000277"/>
    <x v="0"/>
    <x v="5"/>
    <s v="Deflect-o DuraMat Antistatic Studded Beveled Mat for Medium Pile Carpeting"/>
    <n v="210.68"/>
    <n v="2"/>
    <n v="0"/>
    <n v="50.563199999999995"/>
  </r>
  <r>
    <n v="8449"/>
    <x v="4193"/>
    <x v="3"/>
    <x v="436"/>
    <d v="2014-10-25T00:00:00"/>
    <s v="First Class"/>
    <s v="AH-10075"/>
    <s v="Adam Hart"/>
    <x v="1"/>
    <x v="0"/>
    <s v="Cranston"/>
    <x v="34"/>
    <n v="2920"/>
    <x v="3"/>
    <s v="FUR-TA-10004915"/>
    <x v="0"/>
    <x v="3"/>
    <s v="Office Impressions End Table, 20-1/2&quot;H x 24&quot;W x 20&quot;D"/>
    <n v="637.89599999999996"/>
    <n v="3"/>
    <n v="0.3"/>
    <n v="-127.57919999999996"/>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s v="San Francisco"/>
    <x v="1"/>
    <n v="94122"/>
    <x v="1"/>
    <s v="TEC-PH-10001459"/>
    <x v="2"/>
    <x v="7"/>
    <s v="Samsung Galaxy Mega 6.3"/>
    <n v="1679.96"/>
    <n v="5"/>
    <n v="0.2"/>
    <n v="125.99700000000007"/>
  </r>
  <r>
    <n v="8453"/>
    <x v="4195"/>
    <x v="0"/>
    <x v="724"/>
    <d v="2013-04-24T00:00:00"/>
    <s v="Standard Class"/>
    <s v="TH-21115"/>
    <s v="Thea Hudgings"/>
    <x v="1"/>
    <x v="0"/>
    <s v="Houston"/>
    <x v="5"/>
    <n v="77070"/>
    <x v="2"/>
    <s v="FUR-CH-10002880"/>
    <x v="0"/>
    <x v="1"/>
    <s v="Global High-Back Leather Tilter, Burgundy"/>
    <n v="344.37199999999996"/>
    <n v="4"/>
    <n v="0.3"/>
    <n v="-93.472400000000022"/>
  </r>
  <r>
    <n v="8454"/>
    <x v="4195"/>
    <x v="0"/>
    <x v="724"/>
    <d v="2013-04-24T00:00:00"/>
    <s v="Standard Class"/>
    <s v="TH-21115"/>
    <s v="Thea Hudgings"/>
    <x v="1"/>
    <x v="0"/>
    <s v="Houston"/>
    <x v="5"/>
    <n v="77070"/>
    <x v="2"/>
    <s v="OFF-ST-10001780"/>
    <x v="1"/>
    <x v="4"/>
    <s v="Tennsco 16-Compartment Lockers with Coat Rack"/>
    <n v="1554.9360000000001"/>
    <n v="3"/>
    <n v="0.2"/>
    <n v="77.746800000000007"/>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400000000001"/>
    <n v="2"/>
    <n v="0.2"/>
    <n v="22.238400000000013"/>
  </r>
  <r>
    <n v="8457"/>
    <x v="4197"/>
    <x v="3"/>
    <x v="39"/>
    <d v="2014-06-03T00:00:00"/>
    <s v="Second Class"/>
    <s v="TH-21235"/>
    <s v="Tiffany House"/>
    <x v="1"/>
    <x v="0"/>
    <s v="Chicago"/>
    <x v="10"/>
    <n v="60653"/>
    <x v="2"/>
    <s v="FUR-CH-10001146"/>
    <x v="0"/>
    <x v="1"/>
    <s v="Global Task Chair, Black"/>
    <n v="106.869"/>
    <n v="3"/>
    <n v="0.3"/>
    <n v="-29.007299999999994"/>
  </r>
  <r>
    <n v="8458"/>
    <x v="4197"/>
    <x v="3"/>
    <x v="39"/>
    <d v="2014-06-03T00:00:00"/>
    <s v="Second Class"/>
    <s v="TH-21235"/>
    <s v="Tiffany House"/>
    <x v="1"/>
    <x v="0"/>
    <s v="Chicago"/>
    <x v="10"/>
    <n v="60653"/>
    <x v="2"/>
    <s v="OFF-BI-10004364"/>
    <x v="1"/>
    <x v="8"/>
    <s v="Storex Dura Pro Binders"/>
    <n v="3.5639999999999992"/>
    <n v="3"/>
    <n v="0.8"/>
    <n v="-6.2370000000000019"/>
  </r>
  <r>
    <n v="8459"/>
    <x v="4198"/>
    <x v="2"/>
    <x v="55"/>
    <d v="2011-08-29T00:00:00"/>
    <s v="Standard Class"/>
    <s v="JE-15715"/>
    <s v="Joe Elijah"/>
    <x v="0"/>
    <x v="0"/>
    <s v="Houston"/>
    <x v="5"/>
    <n v="77070"/>
    <x v="2"/>
    <s v="OFF-BI-10002133"/>
    <x v="1"/>
    <x v="8"/>
    <s v="Wilson Jones Elliptical Ring 3 1/2&quot; Capacity Binders, 800 sheets"/>
    <n v="25.679999999999993"/>
    <n v="3"/>
    <n v="0.8"/>
    <n v="-39.804000000000002"/>
  </r>
  <r>
    <n v="8460"/>
    <x v="4198"/>
    <x v="2"/>
    <x v="55"/>
    <d v="2011-08-29T00:00:00"/>
    <s v="Standard Class"/>
    <s v="JE-15715"/>
    <s v="Joe Elijah"/>
    <x v="0"/>
    <x v="0"/>
    <s v="Houston"/>
    <x v="5"/>
    <n v="77070"/>
    <x v="2"/>
    <s v="OFF-BI-10002225"/>
    <x v="1"/>
    <x v="8"/>
    <s v="Square Ring Data Binders, Rigid 75 Pt. Covers, 11&quot; x 14-7/8&quot;"/>
    <n v="12.383999999999997"/>
    <n v="3"/>
    <n v="0.8"/>
    <n v="-19.814400000000003"/>
  </r>
  <r>
    <n v="8461"/>
    <x v="4199"/>
    <x v="2"/>
    <x v="1194"/>
    <d v="2011-09-04T00:00:00"/>
    <s v="Standard Class"/>
    <s v="AT-10735"/>
    <s v="Annie Thurman"/>
    <x v="0"/>
    <x v="0"/>
    <s v="Bristol"/>
    <x v="29"/>
    <n v="6010"/>
    <x v="3"/>
    <s v="OFF-BI-10002432"/>
    <x v="1"/>
    <x v="8"/>
    <s v="Wilson Jones Standard D-Ring Binders"/>
    <n v="25.299999999999997"/>
    <n v="5"/>
    <n v="0"/>
    <n v="11.890999999999998"/>
  </r>
  <r>
    <n v="8462"/>
    <x v="4199"/>
    <x v="2"/>
    <x v="1194"/>
    <d v="2011-09-04T00:00:00"/>
    <s v="Standard Class"/>
    <s v="AT-10735"/>
    <s v="Annie Thurman"/>
    <x v="0"/>
    <x v="0"/>
    <s v="Bristol"/>
    <x v="29"/>
    <n v="6010"/>
    <x v="3"/>
    <s v="OFF-ST-10000563"/>
    <x v="1"/>
    <x v="4"/>
    <s v="Fellowes Bankers Box Stor/Drawer Steel Plus"/>
    <n v="95.94"/>
    <n v="3"/>
    <n v="0"/>
    <n v="9.5940000000000012"/>
  </r>
  <r>
    <n v="8463"/>
    <x v="4200"/>
    <x v="1"/>
    <x v="37"/>
    <d v="2012-09-07T00:00:00"/>
    <s v="Second Class"/>
    <s v="JH-15820"/>
    <s v="John Huston"/>
    <x v="0"/>
    <x v="0"/>
    <s v="Holland"/>
    <x v="12"/>
    <n v="49423"/>
    <x v="2"/>
    <s v="OFF-LA-10001982"/>
    <x v="1"/>
    <x v="2"/>
    <s v="Smead Alpha-Z Color-Coded Name Labels First Letter Starter Set"/>
    <n v="7.5"/>
    <n v="2"/>
    <n v="0"/>
    <n v="3.5999999999999996"/>
  </r>
  <r>
    <n v="8464"/>
    <x v="4201"/>
    <x v="2"/>
    <x v="1176"/>
    <d v="2011-04-01T00:00:00"/>
    <s v="Standard Class"/>
    <s v="DR-12940"/>
    <s v="Daniel Raglin"/>
    <x v="2"/>
    <x v="0"/>
    <s v="Albuquerque"/>
    <x v="27"/>
    <n v="87105"/>
    <x v="1"/>
    <s v="TEC-PH-10003273"/>
    <x v="2"/>
    <x v="7"/>
    <s v="AT&amp;T TR1909W"/>
    <n v="302.37599999999998"/>
    <n v="3"/>
    <n v="0.2"/>
    <n v="22.678200000000018"/>
  </r>
  <r>
    <n v="8465"/>
    <x v="4202"/>
    <x v="1"/>
    <x v="1187"/>
    <d v="2012-05-15T00:00:00"/>
    <s v="Standard Class"/>
    <s v="AB-10165"/>
    <s v="Alan Barnes"/>
    <x v="0"/>
    <x v="0"/>
    <s v="Louisville"/>
    <x v="22"/>
    <n v="80027"/>
    <x v="1"/>
    <s v="TEC-AC-10002718"/>
    <x v="2"/>
    <x v="11"/>
    <s v="Belkin Standard 104 key USB Keyboard"/>
    <n v="46.688000000000002"/>
    <n v="4"/>
    <n v="0.2"/>
    <n v="-2.9180000000000028"/>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7999999999996"/>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0000000003"/>
  </r>
  <r>
    <n v="8471"/>
    <x v="4207"/>
    <x v="3"/>
    <x v="756"/>
    <d v="2014-04-28T00:00:00"/>
    <s v="Standard Class"/>
    <s v="PN-18775"/>
    <s v="Parhena Norris"/>
    <x v="2"/>
    <x v="0"/>
    <s v="Clarksville"/>
    <x v="18"/>
    <n v="37042"/>
    <x v="0"/>
    <s v="TEC-AC-10002473"/>
    <x v="2"/>
    <x v="11"/>
    <s v="Maxell 4.7GB DVD-R"/>
    <n v="45.408000000000001"/>
    <n v="2"/>
    <n v="0.2"/>
    <n v="11.919599999999999"/>
  </r>
  <r>
    <n v="8472"/>
    <x v="4207"/>
    <x v="3"/>
    <x v="756"/>
    <d v="2014-04-28T00:00:00"/>
    <s v="Standard Class"/>
    <s v="PN-18775"/>
    <s v="Parhena Norris"/>
    <x v="2"/>
    <x v="0"/>
    <s v="Clarksville"/>
    <x v="18"/>
    <n v="37042"/>
    <x v="0"/>
    <s v="FUR-FU-10000193"/>
    <x v="0"/>
    <x v="5"/>
    <s v="Tenex Chairmats For Use with Hard Floors"/>
    <n v="77.951999999999998"/>
    <n v="3"/>
    <n v="0.2"/>
    <n v="-11.692800000000005"/>
  </r>
  <r>
    <n v="8473"/>
    <x v="4207"/>
    <x v="3"/>
    <x v="756"/>
    <d v="2014-04-28T00:00:00"/>
    <s v="Standard Class"/>
    <s v="PN-18775"/>
    <s v="Parhena Norris"/>
    <x v="2"/>
    <x v="0"/>
    <s v="Clarksville"/>
    <x v="18"/>
    <n v="37042"/>
    <x v="0"/>
    <s v="OFF-LA-10000081"/>
    <x v="1"/>
    <x v="2"/>
    <s v="Avery 496"/>
    <n v="3"/>
    <n v="1"/>
    <n v="0.2"/>
    <n v="1.0499999999999998"/>
  </r>
  <r>
    <n v="8474"/>
    <x v="4208"/>
    <x v="1"/>
    <x v="420"/>
    <d v="2012-10-26T00:00:00"/>
    <s v="Second Class"/>
    <s v="GM-14500"/>
    <s v="Gene McClure"/>
    <x v="0"/>
    <x v="0"/>
    <s v="Hollywood"/>
    <x v="2"/>
    <n v="33021"/>
    <x v="0"/>
    <s v="OFF-ST-10000876"/>
    <x v="1"/>
    <x v="4"/>
    <s v="Eldon Simplefile Box Office"/>
    <n v="9.952"/>
    <n v="1"/>
    <n v="0.2"/>
    <n v="0.99520000000000008"/>
  </r>
  <r>
    <n v="8475"/>
    <x v="4209"/>
    <x v="3"/>
    <x v="359"/>
    <d v="2014-04-15T00:00:00"/>
    <s v="Standard Class"/>
    <s v="NC-18625"/>
    <s v="Noah Childs"/>
    <x v="1"/>
    <x v="0"/>
    <s v="York"/>
    <x v="9"/>
    <n v="17403"/>
    <x v="3"/>
    <s v="OFF-BI-10004492"/>
    <x v="1"/>
    <x v="8"/>
    <s v="Tuf-Vin Binders"/>
    <n v="37.896000000000001"/>
    <n v="4"/>
    <n v="0.7"/>
    <n v="-29.053600000000003"/>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ö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3999999999999"/>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6000000000002"/>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699999999999989"/>
    <n v="5"/>
    <n v="0"/>
    <n v="41.012999999999991"/>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799999999996"/>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5"/>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89999999999998"/>
    <n v="7"/>
    <n v="0"/>
    <n v="7.1021999999999998"/>
  </r>
  <r>
    <n v="8492"/>
    <x v="4221"/>
    <x v="3"/>
    <x v="437"/>
    <d v="2014-07-12T00:00:00"/>
    <s v="Standard Class"/>
    <s v="AT-10735"/>
    <s v="Annie Thurman"/>
    <x v="0"/>
    <x v="0"/>
    <s v="Los Angeles"/>
    <x v="1"/>
    <n v="90049"/>
    <x v="1"/>
    <s v="OFF-FA-10001135"/>
    <x v="1"/>
    <x v="13"/>
    <s v="Brites Rubber Bands, 1 1/2 oz. Box"/>
    <n v="5.9399999999999995"/>
    <n v="3"/>
    <n v="0"/>
    <n v="0.11880000000000024"/>
  </r>
  <r>
    <n v="8493"/>
    <x v="4222"/>
    <x v="1"/>
    <x v="924"/>
    <d v="2012-10-28T00:00:00"/>
    <s v="Standard Class"/>
    <s v="CC-12685"/>
    <s v="Craig Carroll"/>
    <x v="0"/>
    <x v="0"/>
    <s v="Lubbock"/>
    <x v="5"/>
    <n v="79424"/>
    <x v="2"/>
    <s v="OFF-PA-10000069"/>
    <x v="1"/>
    <x v="10"/>
    <s v="TOPS 4 x 6 Fluorescent Color Memo Sheets, 500 Sheets per Pack"/>
    <n v="60.736000000000004"/>
    <n v="8"/>
    <n v="0.2"/>
    <n v="20.4984"/>
  </r>
  <r>
    <n v="8494"/>
    <x v="4222"/>
    <x v="1"/>
    <x v="924"/>
    <d v="2012-10-28T00:00:00"/>
    <s v="Standard Class"/>
    <s v="CC-12685"/>
    <s v="Craig Carroll"/>
    <x v="0"/>
    <x v="0"/>
    <s v="Lubbock"/>
    <x v="5"/>
    <n v="79424"/>
    <x v="2"/>
    <s v="TEC-CO-10001943"/>
    <x v="2"/>
    <x v="16"/>
    <s v="Canon PC-428 Personal Copier"/>
    <n v="479.97600000000006"/>
    <n v="3"/>
    <n v="0.2"/>
    <n v="161.99189999999999"/>
  </r>
  <r>
    <n v="8495"/>
    <x v="4222"/>
    <x v="1"/>
    <x v="924"/>
    <d v="2012-10-28T00:00:00"/>
    <s v="Standard Class"/>
    <s v="CC-12685"/>
    <s v="Craig Carroll"/>
    <x v="0"/>
    <x v="0"/>
    <s v="Lubbock"/>
    <x v="5"/>
    <n v="79424"/>
    <x v="2"/>
    <s v="OFF-BI-10000977"/>
    <x v="1"/>
    <x v="8"/>
    <s v="Ibico Plastic Spiral Binding Combs"/>
    <n v="6.0799999999999983"/>
    <n v="1"/>
    <n v="0.8"/>
    <n v="-10.336000000000002"/>
  </r>
  <r>
    <n v="8496"/>
    <x v="4223"/>
    <x v="0"/>
    <x v="499"/>
    <d v="2013-12-09T00:00:00"/>
    <s v="Standard Class"/>
    <s v="AS-10225"/>
    <s v="Alan Schoenberger"/>
    <x v="1"/>
    <x v="0"/>
    <s v="Longmont"/>
    <x v="22"/>
    <n v="80501"/>
    <x v="1"/>
    <s v="TEC-AC-10002942"/>
    <x v="2"/>
    <x v="11"/>
    <s v="WD My Passport Ultra 1TB Portable External Hard Drive"/>
    <n v="165.60000000000002"/>
    <n v="3"/>
    <n v="0.2"/>
    <n v="-6.2100000000000151"/>
  </r>
  <r>
    <n v="8497"/>
    <x v="4224"/>
    <x v="2"/>
    <x v="1195"/>
    <d v="2011-03-08T00:00:00"/>
    <s v="Second Class"/>
    <s v="AB-10150"/>
    <s v="Aimee Bixby"/>
    <x v="0"/>
    <x v="0"/>
    <s v="Yonkers"/>
    <x v="15"/>
    <n v="10701"/>
    <x v="3"/>
    <s v="OFF-AR-10000588"/>
    <x v="1"/>
    <x v="6"/>
    <s v="Newell 345"/>
    <n v="59.519999999999996"/>
    <n v="3"/>
    <n v="0"/>
    <n v="15.475200000000001"/>
  </r>
  <r>
    <n v="8498"/>
    <x v="4224"/>
    <x v="2"/>
    <x v="1195"/>
    <d v="2011-03-08T00:00:00"/>
    <s v="Second Class"/>
    <s v="AB-10150"/>
    <s v="Aimee Bixby"/>
    <x v="0"/>
    <x v="0"/>
    <s v="Yonkers"/>
    <x v="15"/>
    <n v="10701"/>
    <x v="3"/>
    <s v="TEC-AC-10002001"/>
    <x v="2"/>
    <x v="11"/>
    <s v="Logitech Wireless Gaming Headset G930"/>
    <n v="479.97"/>
    <n v="3"/>
    <n v="0"/>
    <n v="177.58890000000002"/>
  </r>
  <r>
    <n v="8499"/>
    <x v="4224"/>
    <x v="2"/>
    <x v="1195"/>
    <d v="2011-03-08T00:00:00"/>
    <s v="Second Class"/>
    <s v="AB-10150"/>
    <s v="Aimee Bixby"/>
    <x v="0"/>
    <x v="0"/>
    <s v="Yonkers"/>
    <x v="15"/>
    <n v="10701"/>
    <x v="3"/>
    <s v="OFF-SU-10000381"/>
    <x v="1"/>
    <x v="14"/>
    <s v="Acme Forged Steel Scissors with Black Enamel Handles"/>
    <n v="18.62"/>
    <n v="2"/>
    <n v="0"/>
    <n v="5.399799999999999"/>
  </r>
  <r>
    <n v="8500"/>
    <x v="4224"/>
    <x v="2"/>
    <x v="1195"/>
    <d v="2011-03-08T00:00:00"/>
    <s v="Second Class"/>
    <s v="AB-10150"/>
    <s v="Aimee Bixby"/>
    <x v="0"/>
    <x v="0"/>
    <s v="Yonkers"/>
    <x v="15"/>
    <n v="10701"/>
    <x v="3"/>
    <s v="OFF-BI-10001617"/>
    <x v="1"/>
    <x v="8"/>
    <s v="GBC Wire Binding Combs"/>
    <n v="49.632000000000005"/>
    <n v="6"/>
    <n v="0.2"/>
    <n v="16.750799999999998"/>
  </r>
  <r>
    <n v="8501"/>
    <x v="4224"/>
    <x v="2"/>
    <x v="1195"/>
    <d v="2011-03-08T00:00:00"/>
    <s v="Second Class"/>
    <s v="AB-10150"/>
    <s v="Aimee Bixby"/>
    <x v="0"/>
    <x v="0"/>
    <s v="Yonkers"/>
    <x v="15"/>
    <n v="10701"/>
    <x v="3"/>
    <s v="OFF-PA-10001878"/>
    <x v="1"/>
    <x v="10"/>
    <s v="Xerox 1891"/>
    <n v="97.82"/>
    <n v="2"/>
    <n v="0"/>
    <n v="45.975399999999993"/>
  </r>
  <r>
    <n v="8502"/>
    <x v="4225"/>
    <x v="1"/>
    <x v="879"/>
    <d v="2012-03-03T00:00:00"/>
    <s v="Second Class"/>
    <s v="DH-13075"/>
    <s v="Dave Hallsten"/>
    <x v="1"/>
    <x v="0"/>
    <s v="Los Angeles"/>
    <x v="1"/>
    <n v="90045"/>
    <x v="1"/>
    <s v="TEC-PH-10000376"/>
    <x v="2"/>
    <x v="7"/>
    <s v="Square Credit Card Reader"/>
    <n v="15.984000000000002"/>
    <n v="2"/>
    <n v="0.2"/>
    <n v="1.1988000000000003"/>
  </r>
  <r>
    <n v="8503"/>
    <x v="4225"/>
    <x v="1"/>
    <x v="879"/>
    <d v="2012-03-03T00:00:00"/>
    <s v="Second Class"/>
    <s v="DH-13075"/>
    <s v="Dave Hallsten"/>
    <x v="1"/>
    <x v="0"/>
    <s v="Los Angeles"/>
    <x v="1"/>
    <n v="90045"/>
    <x v="1"/>
    <s v="FUR-CH-10003396"/>
    <x v="0"/>
    <x v="1"/>
    <s v="Global Deluxe Steno Chair"/>
    <n v="184.75200000000001"/>
    <n v="3"/>
    <n v="0.2"/>
    <n v="-20.784600000000012"/>
  </r>
  <r>
    <n v="8504"/>
    <x v="4226"/>
    <x v="2"/>
    <x v="980"/>
    <d v="2011-02-25T00:00:00"/>
    <s v="Standard Class"/>
    <s v="SR-20740"/>
    <s v="Steven Roelle"/>
    <x v="2"/>
    <x v="0"/>
    <s v="Los Angeles"/>
    <x v="1"/>
    <n v="90049"/>
    <x v="1"/>
    <s v="OFF-PA-10003363"/>
    <x v="1"/>
    <x v="10"/>
    <s v="Xerox 204"/>
    <n v="12.96"/>
    <n v="2"/>
    <n v="0"/>
    <n v="6.2208000000000006"/>
  </r>
  <r>
    <n v="8505"/>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x v="0"/>
    <s v="Dallas"/>
    <x v="5"/>
    <n v="75217"/>
    <x v="2"/>
    <s v="OFF-BI-10001757"/>
    <x v="1"/>
    <x v="8"/>
    <s v="Pressboard Hanging Data Binders for Unburst Sheets"/>
    <n v="8.8559999999999981"/>
    <n v="9"/>
    <n v="0.8"/>
    <n v="-14.169600000000003"/>
  </r>
  <r>
    <n v="8507"/>
    <x v="4228"/>
    <x v="0"/>
    <x v="387"/>
    <d v="2013-03-13T00:00:00"/>
    <s v="Standard Class"/>
    <s v="SJ-20125"/>
    <s v="Sanjit Jacobs"/>
    <x v="2"/>
    <x v="0"/>
    <s v="Dallas"/>
    <x v="5"/>
    <n v="75217"/>
    <x v="2"/>
    <s v="TEC-AC-10004633"/>
    <x v="2"/>
    <x v="11"/>
    <s v="Verbatim 25 GB 6x Blu-ray Single Layer Recordable Disc, 3/Pack"/>
    <n v="27.96"/>
    <n v="5"/>
    <n v="0.2"/>
    <n v="8.3880000000000035"/>
  </r>
  <r>
    <n v="8508"/>
    <x v="4228"/>
    <x v="0"/>
    <x v="387"/>
    <d v="2013-03-13T00:00:00"/>
    <s v="Standard Class"/>
    <s v="SJ-20125"/>
    <s v="Sanjit Jacobs"/>
    <x v="2"/>
    <x v="0"/>
    <s v="Dallas"/>
    <x v="5"/>
    <n v="75217"/>
    <x v="2"/>
    <s v="OFF-EN-10001453"/>
    <x v="1"/>
    <x v="12"/>
    <s v="Tyvek Interoffice Envelopes, 9 1/2&quot; x 12 1/2&quot;, 100/Box"/>
    <n v="146.352"/>
    <n v="3"/>
    <n v="0.2"/>
    <n v="49.393799999999992"/>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500000000002"/>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4"/>
    <n v="4"/>
    <n v="0.2"/>
    <n v="7.2576000000000001"/>
  </r>
  <r>
    <n v="8515"/>
    <x v="4233"/>
    <x v="1"/>
    <x v="291"/>
    <d v="2012-08-26T00:00:00"/>
    <s v="Standard Class"/>
    <s v="HG-14965"/>
    <s v="Henry Goldwyn"/>
    <x v="1"/>
    <x v="0"/>
    <s v="Florence"/>
    <x v="0"/>
    <n v="41042"/>
    <x v="0"/>
    <s v="OFF-AR-10003602"/>
    <x v="1"/>
    <x v="6"/>
    <s v="Quartet Omega Colored Chalk, 12/Pack"/>
    <n v="17.52"/>
    <n v="3"/>
    <n v="0"/>
    <n v="8.2343999999999991"/>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12"/>
  </r>
  <r>
    <n v="8518"/>
    <x v="4235"/>
    <x v="3"/>
    <x v="400"/>
    <d v="2014-06-08T00:00:00"/>
    <s v="Second Class"/>
    <s v="EM-14065"/>
    <s v="Erin Mull"/>
    <x v="0"/>
    <x v="0"/>
    <s v="Frisco"/>
    <x v="5"/>
    <n v="75034"/>
    <x v="2"/>
    <s v="FUR-FU-10002501"/>
    <x v="0"/>
    <x v="5"/>
    <s v="Nu-Dell Executive Frame"/>
    <n v="30.336000000000006"/>
    <n v="6"/>
    <n v="0.6"/>
    <n v="-17.443199999999997"/>
  </r>
  <r>
    <n v="8519"/>
    <x v="4236"/>
    <x v="3"/>
    <x v="769"/>
    <d v="2014-12-11T00:00:00"/>
    <s v="Standard Class"/>
    <s v="DO-13645"/>
    <s v="Doug O'Connell"/>
    <x v="0"/>
    <x v="0"/>
    <s v="Paterson"/>
    <x v="30"/>
    <n v="7501"/>
    <x v="3"/>
    <s v="FUR-FU-10002506"/>
    <x v="0"/>
    <x v="5"/>
    <s v="Tensor &quot;Hersey Kiss&quot; Styled Floor Lamp"/>
    <n v="12.99"/>
    <n v="1"/>
    <n v="0"/>
    <n v="1.5587999999999997"/>
  </r>
  <r>
    <n v="8520"/>
    <x v="4236"/>
    <x v="3"/>
    <x v="769"/>
    <d v="2014-12-11T00:00:00"/>
    <s v="Standard Class"/>
    <s v="DO-13645"/>
    <s v="Doug O'Connell"/>
    <x v="0"/>
    <x v="0"/>
    <s v="Paterson"/>
    <x v="30"/>
    <n v="7501"/>
    <x v="3"/>
    <s v="FUR-CH-10003817"/>
    <x v="0"/>
    <x v="1"/>
    <s v="Global Value Steno Chair, Gray"/>
    <n v="182.22"/>
    <n v="3"/>
    <n v="0"/>
    <n v="45.555000000000007"/>
  </r>
  <r>
    <n v="8521"/>
    <x v="4236"/>
    <x v="3"/>
    <x v="769"/>
    <d v="2014-12-11T00:00:00"/>
    <s v="Standard Class"/>
    <s v="DO-13645"/>
    <s v="Doug O'Connell"/>
    <x v="0"/>
    <x v="0"/>
    <s v="Paterson"/>
    <x v="30"/>
    <n v="7501"/>
    <x v="3"/>
    <s v="FUR-CH-10004860"/>
    <x v="0"/>
    <x v="1"/>
    <s v="Global Low Back Tilter Chair"/>
    <n v="302.94"/>
    <n v="3"/>
    <n v="0"/>
    <n v="18.176399999999973"/>
  </r>
  <r>
    <n v="8522"/>
    <x v="4237"/>
    <x v="0"/>
    <x v="383"/>
    <d v="2013-01-15T00:00:00"/>
    <s v="Standard Class"/>
    <s v="MP-17470"/>
    <s v="Mark Packer"/>
    <x v="2"/>
    <x v="0"/>
    <s v="Columbus"/>
    <x v="24"/>
    <n v="43229"/>
    <x v="3"/>
    <s v="FUR-FU-10002268"/>
    <x v="0"/>
    <x v="5"/>
    <s v="Ultra Door Push Plate"/>
    <n v="54.992000000000004"/>
    <n v="14"/>
    <n v="0.2"/>
    <n v="8.9361999999999959"/>
  </r>
  <r>
    <n v="8523"/>
    <x v="4238"/>
    <x v="0"/>
    <x v="178"/>
    <d v="2013-04-08T00:00:00"/>
    <s v="Standard Class"/>
    <s v="MY-18295"/>
    <s v="Muhammed Yedwab"/>
    <x v="1"/>
    <x v="0"/>
    <s v="Milwaukee"/>
    <x v="6"/>
    <n v="53209"/>
    <x v="2"/>
    <s v="TEC-PH-10000148"/>
    <x v="2"/>
    <x v="7"/>
    <s v="Cyber Acoustics AC-202b Speech Recognition Stereo Headset"/>
    <n v="12.99"/>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60000000000043"/>
  </r>
  <r>
    <n v="8526"/>
    <x v="4240"/>
    <x v="3"/>
    <x v="633"/>
    <d v="2014-03-17T00:00:00"/>
    <s v="Same Day"/>
    <s v="SP-20920"/>
    <s v="Susan Pistek"/>
    <x v="0"/>
    <x v="0"/>
    <s v="Columbus"/>
    <x v="24"/>
    <n v="43229"/>
    <x v="3"/>
    <s v="FUR-FU-10003424"/>
    <x v="0"/>
    <x v="5"/>
    <s v="Nu-Dell Oak Frame"/>
    <n v="51.264000000000003"/>
    <n v="6"/>
    <n v="0.2"/>
    <n v="7.6895999999999933"/>
  </r>
  <r>
    <n v="8527"/>
    <x v="4240"/>
    <x v="3"/>
    <x v="633"/>
    <d v="2014-03-17T00:00:00"/>
    <s v="Same Day"/>
    <s v="SP-20920"/>
    <s v="Susan Pistek"/>
    <x v="0"/>
    <x v="0"/>
    <s v="Columbus"/>
    <x v="24"/>
    <n v="43229"/>
    <x v="3"/>
    <s v="OFF-BI-10004654"/>
    <x v="1"/>
    <x v="8"/>
    <s v="Avery Binding System Hidden Tab Executive Style Index Sets"/>
    <n v="5.1930000000000005"/>
    <n v="3"/>
    <n v="0.7"/>
    <n v="-3.4619999999999997"/>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4000000000004"/>
    <n v="2"/>
    <n v="0.2"/>
    <n v="3.3889999999999993"/>
  </r>
  <r>
    <n v="8530"/>
    <x v="4241"/>
    <x v="3"/>
    <x v="468"/>
    <d v="2014-11-18T00:00:00"/>
    <s v="Standard Class"/>
    <s v="ME-17320"/>
    <s v="Maria Etezadi"/>
    <x v="2"/>
    <x v="0"/>
    <s v="Los Angeles"/>
    <x v="1"/>
    <n v="90008"/>
    <x v="1"/>
    <s v="FUR-CH-10001714"/>
    <x v="0"/>
    <x v="1"/>
    <s v="Global Leather &amp; Oak Executive Chair, Burgundy"/>
    <n v="241.42399999999998"/>
    <n v="2"/>
    <n v="0.2"/>
    <n v="-36.213599999999985"/>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 x 11”"/>
    <n v="13.76"/>
    <n v="2"/>
    <n v="0"/>
    <n v="6.3295999999999992"/>
  </r>
  <r>
    <n v="8533"/>
    <x v="4242"/>
    <x v="0"/>
    <x v="885"/>
    <d v="2013-12-07T00:00:00"/>
    <s v="Standard Class"/>
    <s v="BS-11755"/>
    <s v="Bruce Stewart"/>
    <x v="0"/>
    <x v="0"/>
    <s v="Detroit"/>
    <x v="12"/>
    <n v="48227"/>
    <x v="2"/>
    <s v="OFF-ST-10001370"/>
    <x v="1"/>
    <x v="4"/>
    <s v="Sensible Storage WireTech Storage Systems"/>
    <n v="496.86"/>
    <n v="7"/>
    <n v="0"/>
    <n v="24.842999999999947"/>
  </r>
  <r>
    <n v="8534"/>
    <x v="4242"/>
    <x v="0"/>
    <x v="885"/>
    <d v="2013-12-07T00:00:00"/>
    <s v="Standard Class"/>
    <s v="BS-11755"/>
    <s v="Bruce Stewart"/>
    <x v="0"/>
    <x v="0"/>
    <s v="Detroit"/>
    <x v="12"/>
    <n v="48227"/>
    <x v="2"/>
    <s v="FUR-CH-10000513"/>
    <x v="0"/>
    <x v="1"/>
    <s v="High-Back Leather Manager's Chair"/>
    <n v="389.97"/>
    <n v="3"/>
    <n v="0"/>
    <n v="35.097300000000004"/>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 Clip USB flash drive - 8 GB"/>
    <n v="56.400000000000006"/>
    <n v="3"/>
    <n v="0"/>
    <n v="3.3840000000000003"/>
  </r>
  <r>
    <n v="8537"/>
    <x v="4245"/>
    <x v="1"/>
    <x v="722"/>
    <d v="2012-06-11T00:00:00"/>
    <s v="Standard Class"/>
    <s v="HD-14785"/>
    <s v="Harold Dahlen"/>
    <x v="2"/>
    <x v="0"/>
    <s v="Philadelphia"/>
    <x v="9"/>
    <n v="19143"/>
    <x v="3"/>
    <s v="OFF-BI-10003707"/>
    <x v="1"/>
    <x v="8"/>
    <s v="Aluminum Screw Posts"/>
    <n v="18.312000000000001"/>
    <n v="4"/>
    <n v="0.7"/>
    <n v="-12.207999999999995"/>
  </r>
  <r>
    <n v="8538"/>
    <x v="4245"/>
    <x v="1"/>
    <x v="722"/>
    <d v="2012-06-11T00:00:00"/>
    <s v="Standard Class"/>
    <s v="HD-14785"/>
    <s v="Harold Dahlen"/>
    <x v="2"/>
    <x v="0"/>
    <s v="Philadelphia"/>
    <x v="9"/>
    <n v="19143"/>
    <x v="3"/>
    <s v="OFF-PA-10000552"/>
    <x v="1"/>
    <x v="10"/>
    <s v="Xerox 200"/>
    <n v="25.920000000000005"/>
    <n v="5"/>
    <n v="0.2"/>
    <n v="9.0719999999999992"/>
  </r>
  <r>
    <n v="8539"/>
    <x v="4245"/>
    <x v="1"/>
    <x v="722"/>
    <d v="2012-06-11T00:00:00"/>
    <s v="Standard Class"/>
    <s v="HD-14785"/>
    <s v="Harold Dahlen"/>
    <x v="2"/>
    <x v="0"/>
    <s v="Philadelphia"/>
    <x v="9"/>
    <n v="19143"/>
    <x v="3"/>
    <s v="OFF-AR-10003183"/>
    <x v="1"/>
    <x v="6"/>
    <s v="Avery Fluorescent Highlighter Four-Color Set"/>
    <n v="8.016"/>
    <n v="3"/>
    <n v="0.2"/>
    <n v="1.0019999999999993"/>
  </r>
  <r>
    <n v="8540"/>
    <x v="4246"/>
    <x v="3"/>
    <x v="631"/>
    <d v="2014-03-14T00:00:00"/>
    <s v="Standard Class"/>
    <s v="KB-16315"/>
    <s v="Karl Braun"/>
    <x v="0"/>
    <x v="0"/>
    <s v="Los Angeles"/>
    <x v="1"/>
    <n v="90008"/>
    <x v="1"/>
    <s v="TEC-CO-10000971"/>
    <x v="2"/>
    <x v="16"/>
    <s v="Hewlett Packard 310 Color Digital Copier"/>
    <n v="479.98400000000004"/>
    <n v="2"/>
    <n v="0.2"/>
    <n v="59.997999999999962"/>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8000000000005"/>
    <n v="2"/>
    <n v="0.2"/>
    <n v="1.6783999999999981"/>
  </r>
  <r>
    <n v="8543"/>
    <x v="4247"/>
    <x v="1"/>
    <x v="937"/>
    <d v="2012-12-23T00:00:00"/>
    <s v="First Class"/>
    <s v="HR-14830"/>
    <s v="Harold Ryan"/>
    <x v="1"/>
    <x v="0"/>
    <s v="Philadelphia"/>
    <x v="9"/>
    <n v="19140"/>
    <x v="3"/>
    <s v="FUR-CH-10001270"/>
    <x v="0"/>
    <x v="1"/>
    <s v="Harbour Creations Steel Folding Chair"/>
    <n v="422.62499999999994"/>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x v="0"/>
    <s v="Los Angeles"/>
    <x v="1"/>
    <n v="90049"/>
    <x v="1"/>
    <s v="TEC-AC-10001266"/>
    <x v="2"/>
    <x v="11"/>
    <s v="Memorex Micro Travel Drive 8 GB"/>
    <n v="39"/>
    <n v="3"/>
    <n v="0"/>
    <n v="17.549999999999997"/>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78"/>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000000000004"/>
  </r>
  <r>
    <n v="8553"/>
    <x v="4253"/>
    <x v="2"/>
    <x v="992"/>
    <d v="2011-06-03T00:00:00"/>
    <s v="Standard Class"/>
    <s v="MC-17425"/>
    <s v="Mark Cousins"/>
    <x v="1"/>
    <x v="0"/>
    <s v="Chicago"/>
    <x v="10"/>
    <n v="60623"/>
    <x v="2"/>
    <s v="TEC-CO-10004202"/>
    <x v="2"/>
    <x v="16"/>
    <s v="Brother DCP1000 Digital 3 in 1 Multifunction Machine"/>
    <n v="719.97600000000011"/>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199999999999"/>
  </r>
  <r>
    <n v="8555"/>
    <x v="4255"/>
    <x v="0"/>
    <x v="10"/>
    <d v="2013-12-12T00:00:00"/>
    <s v="First Class"/>
    <s v="PM-18940"/>
    <s v="Paul MacIntyre"/>
    <x v="0"/>
    <x v="0"/>
    <s v="Springfield"/>
    <x v="17"/>
    <n v="22153"/>
    <x v="0"/>
    <s v="FUR-TA-10002530"/>
    <x v="0"/>
    <x v="3"/>
    <s v="Iceberg OfficeWorks 42&quot; Round Tables"/>
    <n v="1056.8599999999999"/>
    <n v="7"/>
    <n v="0"/>
    <n v="158.52899999999994"/>
  </r>
  <r>
    <n v="8556"/>
    <x v="4256"/>
    <x v="1"/>
    <x v="204"/>
    <d v="2012-03-22T00:00:00"/>
    <s v="Same Day"/>
    <s v="DC-13285"/>
    <s v="Debra Catini"/>
    <x v="0"/>
    <x v="0"/>
    <s v="Plantation"/>
    <x v="2"/>
    <n v="33317"/>
    <x v="0"/>
    <s v="TEC-AC-10002567"/>
    <x v="2"/>
    <x v="11"/>
    <s v="Logitech G602 Wireless Gaming Mouse"/>
    <n v="447.94399999999996"/>
    <n v="7"/>
    <n v="0.2"/>
    <n v="89.588799999999992"/>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85"/>
  </r>
  <r>
    <n v="8559"/>
    <x v="4257"/>
    <x v="0"/>
    <x v="443"/>
    <d v="2013-12-27T00:00:00"/>
    <s v="Second Class"/>
    <s v="LA-16780"/>
    <s v="Laura Armstrong"/>
    <x v="1"/>
    <x v="0"/>
    <s v="Houston"/>
    <x v="5"/>
    <n v="77041"/>
    <x v="2"/>
    <s v="OFF-LA-10002945"/>
    <x v="1"/>
    <x v="2"/>
    <s v="Permanent Self-Adhesive File Folder Labels for Typewriters, 1 1/8 x 3 1/2, White"/>
    <n v="45.36"/>
    <n v="9"/>
    <n v="0.2"/>
    <n v="14.741999999999997"/>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0000000000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s v="Sanford"/>
    <x v="2"/>
    <n v="32771"/>
    <x v="0"/>
    <s v="FUR-FU-10000747"/>
    <x v="0"/>
    <x v="5"/>
    <s v="Tenex B1-RE Series Chair Mats for Low Pile Carpets"/>
    <n v="220.70400000000001"/>
    <n v="6"/>
    <n v="0.2"/>
    <n v="-8.2764000000000379"/>
  </r>
  <r>
    <n v="8566"/>
    <x v="4260"/>
    <x v="0"/>
    <x v="1019"/>
    <d v="2013-11-19T00:00:00"/>
    <s v="First Class"/>
    <s v="BG-11035"/>
    <s v="Barry Gonzalez"/>
    <x v="0"/>
    <x v="0"/>
    <s v="The Colony"/>
    <x v="5"/>
    <n v="75056"/>
    <x v="2"/>
    <s v="TEC-PH-10002350"/>
    <x v="2"/>
    <x v="7"/>
    <s v="Apple EarPods with Remote and Mic"/>
    <n v="67.176000000000002"/>
    <n v="3"/>
    <n v="0.2"/>
    <n v="6.7175999999999974"/>
  </r>
  <r>
    <n v="8567"/>
    <x v="4260"/>
    <x v="0"/>
    <x v="1019"/>
    <d v="2013-11-19T00:00:00"/>
    <s v="First Class"/>
    <s v="BG-11035"/>
    <s v="Barry Gonzalez"/>
    <x v="0"/>
    <x v="0"/>
    <s v="The Colony"/>
    <x v="5"/>
    <n v="75056"/>
    <x v="2"/>
    <s v="OFF-PA-10000697"/>
    <x v="1"/>
    <x v="10"/>
    <s v="TOPS Voice Message Log Book, Flash Format"/>
    <n v="15.231999999999999"/>
    <n v="4"/>
    <n v="0.2"/>
    <n v="5.5215999999999994"/>
  </r>
  <r>
    <n v="8568"/>
    <x v="4261"/>
    <x v="0"/>
    <x v="338"/>
    <d v="2013-11-13T00:00:00"/>
    <s v="First Class"/>
    <s v="SV-20365"/>
    <s v="Seth Vernon"/>
    <x v="0"/>
    <x v="0"/>
    <s v="Troy"/>
    <x v="24"/>
    <n v="45373"/>
    <x v="3"/>
    <s v="OFF-PA-10002787"/>
    <x v="1"/>
    <x v="10"/>
    <s v="Xerox 227"/>
    <n v="31.104000000000006"/>
    <n v="6"/>
    <n v="0.2"/>
    <n v="10.8864"/>
  </r>
  <r>
    <n v="8569"/>
    <x v="4262"/>
    <x v="0"/>
    <x v="409"/>
    <d v="2013-12-13T00:00:00"/>
    <s v="Standard Class"/>
    <s v="DP-13105"/>
    <s v="Dave Poirier"/>
    <x v="1"/>
    <x v="0"/>
    <s v="Hempstead"/>
    <x v="15"/>
    <n v="11550"/>
    <x v="3"/>
    <s v="OFF-BI-10004318"/>
    <x v="1"/>
    <x v="8"/>
    <s v="Ibico EB-19 Dual Function Manual Binding System"/>
    <n v="968.74400000000014"/>
    <n v="7"/>
    <n v="0.2"/>
    <n v="314.84180000000003"/>
  </r>
  <r>
    <n v="8570"/>
    <x v="4262"/>
    <x v="0"/>
    <x v="409"/>
    <d v="2013-12-13T00:00:00"/>
    <s v="Standard Class"/>
    <s v="DP-13105"/>
    <s v="Dave Poirier"/>
    <x v="1"/>
    <x v="0"/>
    <s v="Hempstead"/>
    <x v="15"/>
    <n v="11550"/>
    <x v="3"/>
    <s v="OFF-BI-10001721"/>
    <x v="1"/>
    <x v="8"/>
    <s v="Trimflex Flexible Post Binders"/>
    <n v="222.35199999999998"/>
    <n v="13"/>
    <n v="0.2"/>
    <n v="77.823200000000014"/>
  </r>
  <r>
    <n v="8571"/>
    <x v="4262"/>
    <x v="0"/>
    <x v="409"/>
    <d v="2013-12-13T00:00:00"/>
    <s v="Standard Class"/>
    <s v="DP-13105"/>
    <s v="Dave Poirier"/>
    <x v="1"/>
    <x v="0"/>
    <s v="Hempstead"/>
    <x v="15"/>
    <n v="11550"/>
    <x v="3"/>
    <s v="TEC-CO-10004202"/>
    <x v="2"/>
    <x v="16"/>
    <s v="Brother DCP1000 Digital 3 in 1 Multifunction Machine"/>
    <n v="479.98400000000004"/>
    <n v="2"/>
    <n v="0.2"/>
    <n v="89.996999999999986"/>
  </r>
  <r>
    <n v="8572"/>
    <x v="4263"/>
    <x v="0"/>
    <x v="1015"/>
    <d v="2013-04-04T00:00:00"/>
    <s v="Same Day"/>
    <s v="SR-20740"/>
    <s v="Steven Roelle"/>
    <x v="2"/>
    <x v="0"/>
    <s v="Dallas"/>
    <x v="5"/>
    <n v="75081"/>
    <x v="2"/>
    <s v="OFF-PA-10003893"/>
    <x v="1"/>
    <x v="10"/>
    <s v="Xerox 1962"/>
    <n v="10.272000000000002"/>
    <n v="3"/>
    <n v="0.2"/>
    <n v="3.2099999999999982"/>
  </r>
  <r>
    <n v="8573"/>
    <x v="4264"/>
    <x v="2"/>
    <x v="683"/>
    <d v="2011-12-02T00:00:00"/>
    <s v="Standard Class"/>
    <s v="BT-11680"/>
    <s v="Brian Thompson"/>
    <x v="0"/>
    <x v="0"/>
    <s v="Houston"/>
    <x v="5"/>
    <n v="77041"/>
    <x v="2"/>
    <s v="TEC-MA-10004679"/>
    <x v="2"/>
    <x v="15"/>
    <s v="StarTech.com 10/100 VDSL2 Ethernet Extender Kit"/>
    <n v="998.84999999999991"/>
    <n v="5"/>
    <n v="0.4"/>
    <n v="-199.7700000000001"/>
  </r>
  <r>
    <n v="8574"/>
    <x v="4265"/>
    <x v="1"/>
    <x v="1182"/>
    <d v="2012-10-22T00:00:00"/>
    <s v="First Class"/>
    <s v="MS-17770"/>
    <s v="Maxwell Schwartz"/>
    <x v="0"/>
    <x v="0"/>
    <s v="New York City"/>
    <x v="15"/>
    <n v="10035"/>
    <x v="3"/>
    <s v="OFF-PA-10000249"/>
    <x v="1"/>
    <x v="10"/>
    <s v="Staples"/>
    <n v="24.56"/>
    <n v="2"/>
    <n v="0"/>
    <n v="11.543199999999999"/>
  </r>
  <r>
    <n v="8575"/>
    <x v="4266"/>
    <x v="2"/>
    <x v="111"/>
    <d v="2011-09-19T00:00:00"/>
    <s v="Same Day"/>
    <s v="JK-15640"/>
    <s v="Jim Kriz"/>
    <x v="2"/>
    <x v="0"/>
    <s v="San Francisco"/>
    <x v="1"/>
    <n v="94110"/>
    <x v="1"/>
    <s v="OFF-FA-10000053"/>
    <x v="1"/>
    <x v="13"/>
    <s v="Revere Boxed Rubber Bands by Revere"/>
    <n v="5.67"/>
    <n v="3"/>
    <n v="0"/>
    <n v="0.11340000000000017"/>
  </r>
  <r>
    <n v="8576"/>
    <x v="4267"/>
    <x v="3"/>
    <x v="151"/>
    <d v="2014-08-31T00:00:00"/>
    <s v="Second Class"/>
    <s v="ST-20530"/>
    <s v="Shui Tom"/>
    <x v="0"/>
    <x v="0"/>
    <s v="Port Saint Lucie"/>
    <x v="2"/>
    <n v="34952"/>
    <x v="0"/>
    <s v="OFF-AP-10000804"/>
    <x v="1"/>
    <x v="9"/>
    <s v="Hoover Portapower Portable Vacuum"/>
    <n v="14.336000000000002"/>
    <n v="4"/>
    <n v="0.2"/>
    <n v="0.89599999999999991"/>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200000000038"/>
  </r>
  <r>
    <n v="8579"/>
    <x v="4269"/>
    <x v="3"/>
    <x v="66"/>
    <d v="2014-12-27T00:00:00"/>
    <s v="Standard Class"/>
    <s v="CM-12190"/>
    <s v="Charlotte Melton"/>
    <x v="0"/>
    <x v="0"/>
    <s v="Rochester"/>
    <x v="11"/>
    <n v="55901"/>
    <x v="2"/>
    <s v="OFF-ST-10001228"/>
    <x v="1"/>
    <x v="4"/>
    <s v="Personal File Boxes with Fold-Down Carry Handle"/>
    <n v="31.16"/>
    <n v="2"/>
    <n v="0"/>
    <n v="7.7899999999999991"/>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8999999999992"/>
  </r>
  <r>
    <n v="8582"/>
    <x v="4271"/>
    <x v="2"/>
    <x v="671"/>
    <d v="2011-05-22T00:00:00"/>
    <s v="Second Class"/>
    <s v="MC-17590"/>
    <s v="Matt Collister"/>
    <x v="1"/>
    <x v="0"/>
    <s v="San Marcos"/>
    <x v="5"/>
    <n v="78666"/>
    <x v="2"/>
    <s v="OFF-PA-10000289"/>
    <x v="1"/>
    <x v="10"/>
    <s v="Xerox 213"/>
    <n v="10.368000000000002"/>
    <n v="2"/>
    <n v="0.2"/>
    <n v="3.6288"/>
  </r>
  <r>
    <n v="8583"/>
    <x v="4271"/>
    <x v="2"/>
    <x v="671"/>
    <d v="2011-05-22T00:00:00"/>
    <s v="Second Class"/>
    <s v="MC-17590"/>
    <s v="Matt Collister"/>
    <x v="1"/>
    <x v="0"/>
    <s v="San Marcos"/>
    <x v="5"/>
    <n v="78666"/>
    <x v="2"/>
    <s v="TEC-AC-10004227"/>
    <x v="2"/>
    <x v="11"/>
    <s v="SanDisk Ultra 16 GB MicroSDHC Class 10 Memory Card"/>
    <n v="20.784000000000002"/>
    <n v="2"/>
    <n v="0.2"/>
    <n v="-3.6372000000000027"/>
  </r>
  <r>
    <n v="8584"/>
    <x v="4271"/>
    <x v="2"/>
    <x v="671"/>
    <d v="2011-05-22T00:00:00"/>
    <s v="Second Class"/>
    <s v="MC-17590"/>
    <s v="Matt Collister"/>
    <x v="1"/>
    <x v="0"/>
    <s v="San Marcos"/>
    <x v="5"/>
    <n v="78666"/>
    <x v="2"/>
    <s v="OFF-ST-10000636"/>
    <x v="1"/>
    <x v="4"/>
    <s v="Rogers Profile Extra Capacity Storage Tub"/>
    <n v="66.959999999999994"/>
    <n v="5"/>
    <n v="0.2"/>
    <n v="-13.392000000000003"/>
  </r>
  <r>
    <n v="8585"/>
    <x v="4272"/>
    <x v="2"/>
    <x v="519"/>
    <d v="2011-02-09T00:00:00"/>
    <s v="Second Class"/>
    <s v="MH-17440"/>
    <s v="Mark Haberlin"/>
    <x v="1"/>
    <x v="0"/>
    <s v="Escondido"/>
    <x v="1"/>
    <n v="92025"/>
    <x v="1"/>
    <s v="OFF-BI-10003676"/>
    <x v="1"/>
    <x v="8"/>
    <s v="GBC Standard Recycled Report Covers, Clear Plastic Sheets"/>
    <n v="17.248000000000001"/>
    <n v="2"/>
    <n v="0.2"/>
    <n v="6.0367999999999986"/>
  </r>
  <r>
    <n v="8586"/>
    <x v="4273"/>
    <x v="3"/>
    <x v="34"/>
    <d v="2014-12-16T00:00:00"/>
    <s v="Standard Class"/>
    <s v="RD-19720"/>
    <s v="Roger Demir"/>
    <x v="0"/>
    <x v="0"/>
    <s v="Philadelphia"/>
    <x v="9"/>
    <n v="19134"/>
    <x v="3"/>
    <s v="OFF-BI-10001116"/>
    <x v="1"/>
    <x v="8"/>
    <s v="Wilson Jones 1&quot; Hanging DublLock Ring Binders"/>
    <n v="11.088000000000003"/>
    <n v="7"/>
    <n v="0.7"/>
    <n v="-8.1311999999999998"/>
  </r>
  <r>
    <n v="8587"/>
    <x v="4274"/>
    <x v="3"/>
    <x v="497"/>
    <d v="2014-07-19T00:00:00"/>
    <s v="Standard Class"/>
    <s v="KB-16240"/>
    <s v="Karen Bern"/>
    <x v="1"/>
    <x v="0"/>
    <s v="Los Angeles"/>
    <x v="1"/>
    <n v="90049"/>
    <x v="1"/>
    <s v="TEC-AC-10003832"/>
    <x v="2"/>
    <x v="11"/>
    <s v="Logitech P710e Mobile Speakerphone"/>
    <n v="1287.45"/>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x v="0"/>
    <s v="Philadelphia"/>
    <x v="9"/>
    <n v="19140"/>
    <x v="3"/>
    <s v="OFF-ST-10002583"/>
    <x v="1"/>
    <x v="4"/>
    <s v="Fellowes Neat Ideas Storage Cubes"/>
    <n v="51.967999999999996"/>
    <n v="2"/>
    <n v="0.2"/>
    <n v="-10.393600000000001"/>
  </r>
  <r>
    <n v="8590"/>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x v="0"/>
    <s v="Hempstead"/>
    <x v="15"/>
    <n v="11550"/>
    <x v="3"/>
    <s v="OFF-EN-10004846"/>
    <x v="1"/>
    <x v="12"/>
    <s v="Letter or Legal Size Expandable Poly String Tie Envelopes"/>
    <n v="7.98"/>
    <n v="3"/>
    <n v="0"/>
    <n v="3.9102000000000006"/>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àge Series Desk Accessories, Clear"/>
    <n v="11.664000000000001"/>
    <n v="3"/>
    <n v="0.2"/>
    <n v="3.3534000000000006"/>
  </r>
  <r>
    <n v="8594"/>
    <x v="4279"/>
    <x v="3"/>
    <x v="45"/>
    <d v="2014-11-14T00:00:00"/>
    <s v="Standard Class"/>
    <s v="PM-19135"/>
    <s v="Peter McVee"/>
    <x v="2"/>
    <x v="0"/>
    <s v="Jacksonville"/>
    <x v="2"/>
    <n v="32216"/>
    <x v="0"/>
    <s v="TEC-AC-10002567"/>
    <x v="2"/>
    <x v="11"/>
    <s v="Logitech G602 Wireless Gaming Mouse"/>
    <n v="191.976"/>
    <n v="3"/>
    <n v="0.2"/>
    <n v="38.395199999999988"/>
  </r>
  <r>
    <n v="8595"/>
    <x v="4279"/>
    <x v="3"/>
    <x v="45"/>
    <d v="2014-11-14T00:00:00"/>
    <s v="Standard Class"/>
    <s v="PM-19135"/>
    <s v="Peter McVee"/>
    <x v="2"/>
    <x v="0"/>
    <s v="Jacksonville"/>
    <x v="2"/>
    <n v="32216"/>
    <x v="0"/>
    <s v="TEC-PH-10004094"/>
    <x v="2"/>
    <x v="7"/>
    <s v="Motorola L703CM"/>
    <n v="499.16800000000006"/>
    <n v="4"/>
    <n v="0.2"/>
    <n v="31.197999999999993"/>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799999999997"/>
  </r>
  <r>
    <n v="8598"/>
    <x v="4281"/>
    <x v="0"/>
    <x v="189"/>
    <d v="2013-11-01T00:00:00"/>
    <s v="Standard Class"/>
    <s v="PA-19060"/>
    <s v="Pete Armstrong"/>
    <x v="2"/>
    <x v="0"/>
    <s v="San Francisco"/>
    <x v="1"/>
    <n v="94122"/>
    <x v="1"/>
    <s v="OFF-BI-10004308"/>
    <x v="1"/>
    <x v="8"/>
    <s v="Avery Legal 4-Ring Binder"/>
    <n v="67.13600000000001"/>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0000000000001"/>
    <n v="3"/>
    <n v="0"/>
    <n v="7.0218000000000007"/>
  </r>
  <r>
    <n v="8601"/>
    <x v="4282"/>
    <x v="2"/>
    <x v="35"/>
    <d v="2011-12-01T00:00:00"/>
    <s v="Standard Class"/>
    <s v="LS-17200"/>
    <s v="Luke Schmidt"/>
    <x v="1"/>
    <x v="0"/>
    <s v="Fresno"/>
    <x v="1"/>
    <n v="93727"/>
    <x v="1"/>
    <s v="OFF-AP-10000692"/>
    <x v="1"/>
    <x v="9"/>
    <s v="Fellowes Mighty 8 Compact Surge Protector"/>
    <n v="40.54"/>
    <n v="2"/>
    <n v="0"/>
    <n v="11.351200000000002"/>
  </r>
  <r>
    <n v="8602"/>
    <x v="4282"/>
    <x v="2"/>
    <x v="35"/>
    <d v="2011-12-01T00:00:00"/>
    <s v="Standard Class"/>
    <s v="LS-17200"/>
    <s v="Luke Schmidt"/>
    <x v="1"/>
    <x v="0"/>
    <s v="Fresno"/>
    <x v="1"/>
    <n v="93727"/>
    <x v="1"/>
    <s v="OFF-BI-10001553"/>
    <x v="1"/>
    <x v="8"/>
    <s v="SpineVue Locking Slant-D Ring Binders by Cardinal"/>
    <n v="7.3120000000000012"/>
    <n v="1"/>
    <n v="0.2"/>
    <n v="2.5591999999999997"/>
  </r>
  <r>
    <n v="8603"/>
    <x v="4283"/>
    <x v="2"/>
    <x v="520"/>
    <d v="2011-12-31T00:00:00"/>
    <s v="Same Day"/>
    <s v="JL-15175"/>
    <s v="James Lanier"/>
    <x v="2"/>
    <x v="0"/>
    <s v="Reno"/>
    <x v="33"/>
    <n v="89502"/>
    <x v="1"/>
    <s v="TEC-PH-10004908"/>
    <x v="2"/>
    <x v="7"/>
    <s v="Panasonic KX TS3282W Corded phone"/>
    <n v="475.94400000000002"/>
    <n v="7"/>
    <n v="0.2"/>
    <n v="59.492999999999952"/>
  </r>
  <r>
    <n v="8604"/>
    <x v="4284"/>
    <x v="0"/>
    <x v="835"/>
    <d v="2013-01-08T00:00:00"/>
    <s v="Standard Class"/>
    <s v="CA-12310"/>
    <s v="Christine Abelman"/>
    <x v="1"/>
    <x v="0"/>
    <s v="San Antonio"/>
    <x v="5"/>
    <n v="78207"/>
    <x v="2"/>
    <s v="TEC-AC-10002217"/>
    <x v="2"/>
    <x v="11"/>
    <s v="Imation Clip USB flash drive - 8 GB"/>
    <n v="30.080000000000002"/>
    <n v="2"/>
    <n v="0.2"/>
    <n v="-5.2640000000000002"/>
  </r>
  <r>
    <n v="8605"/>
    <x v="4284"/>
    <x v="0"/>
    <x v="835"/>
    <d v="2013-01-08T00:00:00"/>
    <s v="Standard Class"/>
    <s v="CA-12310"/>
    <s v="Christine Abelman"/>
    <x v="1"/>
    <x v="0"/>
    <s v="San Antonio"/>
    <x v="5"/>
    <n v="78207"/>
    <x v="2"/>
    <s v="TEC-AC-10002942"/>
    <x v="2"/>
    <x v="11"/>
    <s v="WD My Passport Ultra 1TB Portable External Hard Drive"/>
    <n v="165.60000000000002"/>
    <n v="3"/>
    <n v="0.2"/>
    <n v="-6.2100000000000151"/>
  </r>
  <r>
    <n v="8606"/>
    <x v="4284"/>
    <x v="0"/>
    <x v="835"/>
    <d v="2013-01-08T00:00:00"/>
    <s v="Standard Class"/>
    <s v="CA-12310"/>
    <s v="Christine Abelman"/>
    <x v="1"/>
    <x v="0"/>
    <s v="San Antonio"/>
    <x v="5"/>
    <n v="78207"/>
    <x v="2"/>
    <s v="TEC-PH-10002890"/>
    <x v="2"/>
    <x v="7"/>
    <s v="AT&amp;T 17929 Lendline Telephone"/>
    <n v="180.96"/>
    <n v="5"/>
    <n v="0.2"/>
    <n v="13.571999999999996"/>
  </r>
  <r>
    <n v="8607"/>
    <x v="4285"/>
    <x v="3"/>
    <x v="238"/>
    <d v="2014-08-23T00:00:00"/>
    <s v="Standard Class"/>
    <s v="CM-12160"/>
    <s v="Charles McCrossin"/>
    <x v="0"/>
    <x v="0"/>
    <s v="New Bedford"/>
    <x v="31"/>
    <n v="2740"/>
    <x v="3"/>
    <s v="TEC-AC-10003614"/>
    <x v="2"/>
    <x v="11"/>
    <s v="Verbatim 25 GB 6x Blu-ray Single Layer Recordable Disc, 10/Pack"/>
    <n v="23.18"/>
    <n v="2"/>
    <n v="0"/>
    <n v="7.6493999999999982"/>
  </r>
  <r>
    <n v="8608"/>
    <x v="4286"/>
    <x v="2"/>
    <x v="611"/>
    <d v="2011-06-09T00:00:00"/>
    <s v="Standard Class"/>
    <s v="BT-11440"/>
    <s v="Bobby Trafton"/>
    <x v="0"/>
    <x v="0"/>
    <s v="New York City"/>
    <x v="15"/>
    <n v="10035"/>
    <x v="3"/>
    <s v="FUR-FU-10002878"/>
    <x v="0"/>
    <x v="5"/>
    <s v="Seth Thomas 14&quot; Day/Date Wall Clock"/>
    <n v="56.96"/>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6000000000026"/>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0000000002"/>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000000000002"/>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9"/>
    <n v="3"/>
    <n v="0.2"/>
    <n v="13.868400000000001"/>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s v="New York City"/>
    <x v="15"/>
    <n v="10024"/>
    <x v="3"/>
    <s v="OFF-ST-10001031"/>
    <x v="1"/>
    <x v="4"/>
    <s v="Adjustable Personal File Tote"/>
    <n v="65.12"/>
    <n v="4"/>
    <n v="0"/>
    <n v="16.931200000000004"/>
  </r>
  <r>
    <n v="8621"/>
    <x v="4293"/>
    <x v="3"/>
    <x v="44"/>
    <d v="2014-11-10T00:00:00"/>
    <s v="Second Class"/>
    <s v="LC-17050"/>
    <s v="Liz Carlisle"/>
    <x v="0"/>
    <x v="0"/>
    <s v="Dallas"/>
    <x v="5"/>
    <n v="75217"/>
    <x v="2"/>
    <s v="FUR-FU-10003878"/>
    <x v="0"/>
    <x v="5"/>
    <s v="Linden 10&quot; Round Wall Clock, Black"/>
    <n v="30.560000000000002"/>
    <n v="5"/>
    <n v="0.6"/>
    <n v="-19.863999999999997"/>
  </r>
  <r>
    <n v="8622"/>
    <x v="4294"/>
    <x v="3"/>
    <x v="726"/>
    <d v="2014-05-19T00:00:00"/>
    <s v="Standard Class"/>
    <s v="FH-14275"/>
    <s v="Frank Hawley"/>
    <x v="1"/>
    <x v="0"/>
    <s v="Franklin"/>
    <x v="18"/>
    <n v="37064"/>
    <x v="0"/>
    <s v="OFF-AP-10000358"/>
    <x v="1"/>
    <x v="9"/>
    <s v="Fellowes Basic Home/Office Series Surge Protectors"/>
    <n v="20.768000000000001"/>
    <n v="2"/>
    <n v="0.2"/>
    <n v="2.3363999999999976"/>
  </r>
  <r>
    <n v="8623"/>
    <x v="4295"/>
    <x v="0"/>
    <x v="581"/>
    <d v="2013-12-02T00:00:00"/>
    <s v="Standard Class"/>
    <s v="CM-12235"/>
    <s v="Chris McAfee"/>
    <x v="0"/>
    <x v="0"/>
    <s v="Phoenix"/>
    <x v="16"/>
    <n v="85023"/>
    <x v="1"/>
    <s v="OFF-ST-10000876"/>
    <x v="1"/>
    <x v="4"/>
    <s v="Eldon Simplefile Box Office"/>
    <n v="39.808"/>
    <n v="4"/>
    <n v="0.2"/>
    <n v="3.9808000000000003"/>
  </r>
  <r>
    <n v="8624"/>
    <x v="4296"/>
    <x v="1"/>
    <x v="50"/>
    <d v="2012-11-18T00:00:00"/>
    <s v="Standard Class"/>
    <s v="FM-14380"/>
    <s v="Fred McMath"/>
    <x v="0"/>
    <x v="0"/>
    <s v="Miami"/>
    <x v="2"/>
    <n v="33178"/>
    <x v="0"/>
    <s v="OFF-BI-10004224"/>
    <x v="1"/>
    <x v="8"/>
    <s v="Catalog Binders with Expanding Posts"/>
    <n v="121.10400000000003"/>
    <n v="6"/>
    <n v="0.7"/>
    <n v="-100.91999999999999"/>
  </r>
  <r>
    <n v="8625"/>
    <x v="4296"/>
    <x v="1"/>
    <x v="50"/>
    <d v="2012-11-18T00:00:00"/>
    <s v="Standard Class"/>
    <s v="FM-14380"/>
    <s v="Fred McMath"/>
    <x v="0"/>
    <x v="0"/>
    <s v="Miami"/>
    <x v="2"/>
    <n v="33178"/>
    <x v="0"/>
    <s v="TEC-AC-10004568"/>
    <x v="2"/>
    <x v="11"/>
    <s v="Maxell LTO Ultrium - 800 GB"/>
    <n v="111.96"/>
    <n v="5"/>
    <n v="0.2"/>
    <n v="-1.3995000000000104"/>
  </r>
  <r>
    <n v="8626"/>
    <x v="4297"/>
    <x v="1"/>
    <x v="575"/>
    <d v="2012-12-12T00:00:00"/>
    <s v="Standard Class"/>
    <s v="HG-14965"/>
    <s v="Henry Goldwyn"/>
    <x v="1"/>
    <x v="0"/>
    <s v="Colorado Springs"/>
    <x v="22"/>
    <n v="80906"/>
    <x v="1"/>
    <s v="OFF-PA-10000533"/>
    <x v="1"/>
    <x v="10"/>
    <s v="Southworth Parchment Paper &amp; Envelopes"/>
    <n v="15.696000000000002"/>
    <n v="3"/>
    <n v="0.2"/>
    <n v="5.1011999999999995"/>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 E03601U1 - Keyboard - Beige"/>
    <n v="90"/>
    <n v="5"/>
    <n v="0"/>
    <n v="16.19999999999999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s v="New York City"/>
    <x v="15"/>
    <n v="10011"/>
    <x v="3"/>
    <s v="FUR-TA-10003569"/>
    <x v="0"/>
    <x v="3"/>
    <s v="Bretford CR8500 Series Meeting Room Furniture"/>
    <n v="481.17599999999999"/>
    <n v="2"/>
    <n v="0.4"/>
    <n v="-120.29400000000004"/>
  </r>
  <r>
    <n v="8631"/>
    <x v="4298"/>
    <x v="1"/>
    <x v="67"/>
    <d v="2012-09-12T00:00:00"/>
    <s v="Standard Class"/>
    <s v="AG-10525"/>
    <s v="Andy Gerbode"/>
    <x v="1"/>
    <x v="0"/>
    <s v="New York City"/>
    <x v="15"/>
    <n v="10011"/>
    <x v="3"/>
    <s v="OFF-FA-10003059"/>
    <x v="1"/>
    <x v="13"/>
    <s v="Assorted Color Push Pins"/>
    <n v="7.24"/>
    <n v="4"/>
    <n v="0"/>
    <n v="2.3891999999999998"/>
  </r>
  <r>
    <n v="8632"/>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s v="Bethlehem"/>
    <x v="9"/>
    <n v="18018"/>
    <x v="3"/>
    <s v="OFF-BI-10000545"/>
    <x v="1"/>
    <x v="8"/>
    <s v="GBC Ibimaster 500 Manual ProClick Binding System"/>
    <n v="1369.764000000000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x v="0"/>
    <s v="Philadelphia"/>
    <x v="9"/>
    <n v="19140"/>
    <x v="3"/>
    <s v="FUR-BO-10001798"/>
    <x v="0"/>
    <x v="0"/>
    <s v="Bush Somerset Collection Bookcase"/>
    <n v="130.97999999999999"/>
    <n v="2"/>
    <n v="0.5"/>
    <n v="-89.066399999999987"/>
  </r>
  <r>
    <n v="8636"/>
    <x v="4301"/>
    <x v="2"/>
    <x v="1013"/>
    <d v="2011-05-02T00:00:00"/>
    <s v="First Class"/>
    <s v="JM-16195"/>
    <s v="Justin MacKendrick"/>
    <x v="0"/>
    <x v="0"/>
    <s v="Louisville"/>
    <x v="0"/>
    <n v="40214"/>
    <x v="0"/>
    <s v="OFF-AR-10004010"/>
    <x v="1"/>
    <x v="6"/>
    <s v="Hunt Boston Vacuum Mount KS Pencil Sharpener"/>
    <n v="174.95000000000002"/>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00000000007"/>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7999999999979"/>
    <n v="5"/>
    <n v="0.8"/>
    <n v="-1141.47"/>
  </r>
  <r>
    <n v="8642"/>
    <x v="4306"/>
    <x v="3"/>
    <x v="574"/>
    <d v="2014-12-03T00:00:00"/>
    <s v="Same Day"/>
    <s v="SV-20935"/>
    <s v="Susan Vittorini"/>
    <x v="0"/>
    <x v="0"/>
    <s v="Peoria"/>
    <x v="16"/>
    <n v="85345"/>
    <x v="1"/>
    <s v="OFF-BI-10001670"/>
    <x v="1"/>
    <x v="8"/>
    <s v="Vinyl Sectional Post Binders"/>
    <n v="67.860000000000014"/>
    <n v="6"/>
    <n v="0.7"/>
    <n v="-45.239999999999995"/>
  </r>
  <r>
    <n v="8643"/>
    <x v="4307"/>
    <x v="1"/>
    <x v="627"/>
    <d v="2012-11-15T00:00:00"/>
    <s v="Standard Class"/>
    <s v="NS-18640"/>
    <s v="Noel Staavos"/>
    <x v="1"/>
    <x v="0"/>
    <s v="Jacksonville"/>
    <x v="3"/>
    <n v="28540"/>
    <x v="0"/>
    <s v="OFF-FA-10000624"/>
    <x v="1"/>
    <x v="13"/>
    <s v="OIC Binder Clips"/>
    <n v="31.504000000000005"/>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x v="0"/>
    <s v="Jacksonville"/>
    <x v="3"/>
    <n v="28540"/>
    <x v="0"/>
    <s v="OFF-BI-10000315"/>
    <x v="1"/>
    <x v="8"/>
    <s v="Poly Designer Cover &amp; Back"/>
    <n v="39.878999999999998"/>
    <n v="7"/>
    <n v="0.7"/>
    <n v="-29.244599999999991"/>
  </r>
  <r>
    <n v="8646"/>
    <x v="4307"/>
    <x v="1"/>
    <x v="627"/>
    <d v="2012-11-15T00:00:00"/>
    <s v="Standard Class"/>
    <s v="NS-18640"/>
    <s v="Noel Staavos"/>
    <x v="1"/>
    <x v="0"/>
    <s v="Jacksonville"/>
    <x v="3"/>
    <n v="28540"/>
    <x v="0"/>
    <s v="FUR-FU-10000023"/>
    <x v="0"/>
    <x v="5"/>
    <s v="Eldon Wave Desk Accessories"/>
    <n v="4.7119999999999997"/>
    <n v="1"/>
    <n v="0.2"/>
    <n v="1.4136000000000002"/>
  </r>
  <r>
    <n v="8647"/>
    <x v="4308"/>
    <x v="0"/>
    <x v="881"/>
    <d v="2013-11-30T00:00:00"/>
    <s v="Standard Class"/>
    <s v="MH-17455"/>
    <s v="Mark Hamilton"/>
    <x v="0"/>
    <x v="0"/>
    <s v="Los Angeles"/>
    <x v="1"/>
    <n v="90032"/>
    <x v="1"/>
    <s v="FUR-CH-10004698"/>
    <x v="0"/>
    <x v="1"/>
    <s v="Padded Folding Chairs, Black, 4/Carton"/>
    <n v="194.35200000000003"/>
    <n v="3"/>
    <n v="0.2"/>
    <n v="19.435200000000009"/>
  </r>
  <r>
    <n v="8648"/>
    <x v="4309"/>
    <x v="1"/>
    <x v="901"/>
    <d v="2012-12-08T00:00:00"/>
    <s v="First Class"/>
    <s v="RR-19525"/>
    <s v="Rick Reed"/>
    <x v="1"/>
    <x v="0"/>
    <s v="Nashville"/>
    <x v="18"/>
    <n v="37211"/>
    <x v="0"/>
    <s v="FUR-CH-10004477"/>
    <x v="0"/>
    <x v="1"/>
    <s v="Global Push Button Manager's Chair, Indigo"/>
    <n v="97.424000000000007"/>
    <n v="2"/>
    <n v="0.2"/>
    <n v="10.960199999999993"/>
  </r>
  <r>
    <n v="8649"/>
    <x v="4310"/>
    <x v="0"/>
    <x v="875"/>
    <d v="2013-08-04T00:00:00"/>
    <s v="Standard Class"/>
    <s v="RH-19555"/>
    <s v="Ritsa Hightower"/>
    <x v="0"/>
    <x v="0"/>
    <s v="Charlotte"/>
    <x v="3"/>
    <n v="28205"/>
    <x v="0"/>
    <s v="OFF-ST-10003816"/>
    <x v="1"/>
    <x v="4"/>
    <s v="Fellowes High-Stak Drawer Files"/>
    <n v="704.76"/>
    <n v="5"/>
    <n v="0.2"/>
    <n v="26.428499999999957"/>
  </r>
  <r>
    <n v="8650"/>
    <x v="4310"/>
    <x v="0"/>
    <x v="875"/>
    <d v="2013-08-04T00:00:00"/>
    <s v="Standard Class"/>
    <s v="RH-19555"/>
    <s v="Ritsa Hightower"/>
    <x v="0"/>
    <x v="0"/>
    <s v="Charlotte"/>
    <x v="3"/>
    <n v="28205"/>
    <x v="0"/>
    <s v="OFF-BI-10002429"/>
    <x v="1"/>
    <x v="8"/>
    <s v="Premier Elliptical Ring Binder, Black"/>
    <n v="27.396000000000004"/>
    <n v="3"/>
    <n v="0.7"/>
    <n v="-20.090399999999995"/>
  </r>
  <r>
    <n v="8651"/>
    <x v="4311"/>
    <x v="2"/>
    <x v="103"/>
    <d v="2011-09-13T00:00:00"/>
    <s v="Same Day"/>
    <s v="RP-19390"/>
    <s v="Resi Pölking"/>
    <x v="0"/>
    <x v="0"/>
    <s v="Seattle"/>
    <x v="4"/>
    <n v="98103"/>
    <x v="1"/>
    <s v="OFF-FA-10000840"/>
    <x v="1"/>
    <x v="13"/>
    <s v="OIC Thumb-Tacks"/>
    <n v="5.6999999999999993"/>
    <n v="5"/>
    <n v="0"/>
    <n v="2.6789999999999998"/>
  </r>
  <r>
    <n v="8652"/>
    <x v="4311"/>
    <x v="2"/>
    <x v="103"/>
    <d v="2011-09-13T00:00:00"/>
    <s v="Same Day"/>
    <s v="RP-19390"/>
    <s v="Resi Pölking"/>
    <x v="0"/>
    <x v="0"/>
    <s v="Seattle"/>
    <x v="4"/>
    <n v="98103"/>
    <x v="1"/>
    <s v="FUR-FU-10001918"/>
    <x v="0"/>
    <x v="5"/>
    <s v="C-Line Cubicle Keepers Polyproplyene Holder With Velcro Backings"/>
    <n v="14.190000000000001"/>
    <n v="3"/>
    <n v="0"/>
    <n v="5.5341000000000014"/>
  </r>
  <r>
    <n v="8653"/>
    <x v="4311"/>
    <x v="2"/>
    <x v="103"/>
    <d v="2011-09-13T00:00:00"/>
    <s v="Same Day"/>
    <s v="RP-19390"/>
    <s v="Resi Pölking"/>
    <x v="0"/>
    <x v="0"/>
    <s v="Seattle"/>
    <x v="4"/>
    <n v="98103"/>
    <x v="1"/>
    <s v="OFF-SU-10001574"/>
    <x v="1"/>
    <x v="14"/>
    <s v="Acme Value Line Scissors"/>
    <n v="7.3"/>
    <n v="2"/>
    <n v="0"/>
    <n v="2.1899999999999995"/>
  </r>
  <r>
    <n v="8654"/>
    <x v="4311"/>
    <x v="2"/>
    <x v="103"/>
    <d v="2011-09-13T00:00:00"/>
    <s v="Same Day"/>
    <s v="RP-19390"/>
    <s v="Resi Pölking"/>
    <x v="0"/>
    <x v="0"/>
    <s v="Seattle"/>
    <x v="4"/>
    <n v="98103"/>
    <x v="1"/>
    <s v="TEC-AC-10001606"/>
    <x v="2"/>
    <x v="11"/>
    <s v="Logitech Wireless Performance Mouse MX for PC and Mac"/>
    <n v="199.98"/>
    <n v="2"/>
    <n v="0"/>
    <n v="75.992400000000004"/>
  </r>
  <r>
    <n v="8655"/>
    <x v="4311"/>
    <x v="2"/>
    <x v="103"/>
    <d v="2011-09-13T00:00:00"/>
    <s v="Same Day"/>
    <s v="RP-19390"/>
    <s v="Resi Pölking"/>
    <x v="0"/>
    <x v="0"/>
    <s v="Seattle"/>
    <x v="4"/>
    <n v="98103"/>
    <x v="1"/>
    <s v="TEC-AC-10003399"/>
    <x v="2"/>
    <x v="11"/>
    <s v="Memorex Mini Travel Drive 64 GB USB 2.0 Flash Drive"/>
    <n v="144.96"/>
    <n v="4"/>
    <n v="0"/>
    <n v="60.883200000000002"/>
  </r>
  <r>
    <n v="8656"/>
    <x v="4311"/>
    <x v="2"/>
    <x v="103"/>
    <d v="2011-09-13T00:00:00"/>
    <s v="Same Day"/>
    <s v="RP-19390"/>
    <s v="Resi Pölking"/>
    <x v="0"/>
    <x v="0"/>
    <s v="Seattle"/>
    <x v="4"/>
    <n v="98103"/>
    <x v="1"/>
    <s v="TEC-AC-10000865"/>
    <x v="2"/>
    <x v="11"/>
    <s v="WD My Passport Ultra 500GB Portable External Hard Drive"/>
    <n v="118"/>
    <n v="2"/>
    <n v="0"/>
    <n v="20.059999999999988"/>
  </r>
  <r>
    <n v="8657"/>
    <x v="4311"/>
    <x v="2"/>
    <x v="103"/>
    <d v="2011-09-13T00:00:00"/>
    <s v="Same Day"/>
    <s v="RP-19390"/>
    <s v="Resi Pölking"/>
    <x v="0"/>
    <x v="0"/>
    <s v="Seattle"/>
    <x v="4"/>
    <n v="98103"/>
    <x v="1"/>
    <s v="OFF-PA-10002923"/>
    <x v="1"/>
    <x v="10"/>
    <s v="Xerox 1942"/>
    <n v="48.94"/>
    <n v="1"/>
    <n v="0"/>
    <n v="24.47"/>
  </r>
  <r>
    <n v="8658"/>
    <x v="4311"/>
    <x v="2"/>
    <x v="103"/>
    <d v="2011-09-13T00:00:00"/>
    <s v="Same Day"/>
    <s v="RP-19390"/>
    <s v="Resi Pölking"/>
    <x v="0"/>
    <x v="0"/>
    <s v="Seattle"/>
    <x v="4"/>
    <n v="98103"/>
    <x v="1"/>
    <s v="OFF-AP-10004785"/>
    <x v="1"/>
    <x v="9"/>
    <s v="Holmes Replacement Filter for HEPA Air Cleaner, Medium Room"/>
    <n v="22.66"/>
    <n v="2"/>
    <n v="0"/>
    <n v="9.743800000000002"/>
  </r>
  <r>
    <n v="8659"/>
    <x v="4312"/>
    <x v="0"/>
    <x v="1028"/>
    <d v="2013-06-26T00:00:00"/>
    <s v="Standard Class"/>
    <s v="KB-16600"/>
    <s v="Ken Brennan"/>
    <x v="1"/>
    <x v="0"/>
    <s v="Chicago"/>
    <x v="10"/>
    <n v="60623"/>
    <x v="2"/>
    <s v="OFF-BI-10003727"/>
    <x v="1"/>
    <x v="8"/>
    <s v="Avery Durable Slant Ring Binders With Label Holder"/>
    <n v="0.83599999999999974"/>
    <n v="1"/>
    <n v="0.8"/>
    <n v="-1.3376000000000001"/>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0999999999946"/>
  </r>
  <r>
    <n v="8662"/>
    <x v="4315"/>
    <x v="1"/>
    <x v="793"/>
    <d v="2012-05-17T00:00:00"/>
    <s v="Standard Class"/>
    <s v="JG-15160"/>
    <s v="James Galang"/>
    <x v="0"/>
    <x v="0"/>
    <s v="Houston"/>
    <x v="5"/>
    <n v="77041"/>
    <x v="2"/>
    <s v="FUR-FU-10000175"/>
    <x v="0"/>
    <x v="5"/>
    <s v="DAX Wood Document Frame."/>
    <n v="21.968000000000004"/>
    <n v="4"/>
    <n v="0.6"/>
    <n v="-15.9268"/>
  </r>
  <r>
    <n v="8663"/>
    <x v="4315"/>
    <x v="1"/>
    <x v="793"/>
    <d v="2012-05-17T00:00:00"/>
    <s v="Standard Class"/>
    <s v="JG-15160"/>
    <s v="James Galang"/>
    <x v="0"/>
    <x v="0"/>
    <s v="Houston"/>
    <x v="5"/>
    <n v="77041"/>
    <x v="2"/>
    <s v="TEC-PH-10001336"/>
    <x v="2"/>
    <x v="7"/>
    <s v="Digium D40 VoIP phone"/>
    <n v="619.15200000000004"/>
    <n v="6"/>
    <n v="0.2"/>
    <n v="69.654599999999988"/>
  </r>
  <r>
    <n v="8664"/>
    <x v="4315"/>
    <x v="1"/>
    <x v="793"/>
    <d v="2012-05-17T00:00:00"/>
    <s v="Standard Class"/>
    <s v="JG-15160"/>
    <s v="James Galang"/>
    <x v="0"/>
    <x v="0"/>
    <s v="Houston"/>
    <x v="5"/>
    <n v="77041"/>
    <x v="2"/>
    <s v="OFF-PA-10001954"/>
    <x v="1"/>
    <x v="10"/>
    <s v="Xerox 1964"/>
    <n v="127.90400000000001"/>
    <n v="7"/>
    <n v="0.2"/>
    <n v="41.568799999999996"/>
  </r>
  <r>
    <n v="8665"/>
    <x v="4316"/>
    <x v="3"/>
    <x v="983"/>
    <d v="2014-04-02T00:00:00"/>
    <s v="Second Class"/>
    <s v="AB-10165"/>
    <s v="Alan Barnes"/>
    <x v="0"/>
    <x v="0"/>
    <s v="Lakewood"/>
    <x v="1"/>
    <n v="90712"/>
    <x v="1"/>
    <s v="FUR-FU-10004973"/>
    <x v="0"/>
    <x v="5"/>
    <s v="Flat Face Poster Frame"/>
    <n v="94.2"/>
    <n v="5"/>
    <n v="0"/>
    <n v="39.564000000000007"/>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0000000000003"/>
    <n v="5"/>
    <n v="0.2"/>
    <n v="1.6519999999999992"/>
  </r>
  <r>
    <n v="8668"/>
    <x v="4319"/>
    <x v="0"/>
    <x v="596"/>
    <d v="2013-12-25T00:00:00"/>
    <s v="Second Class"/>
    <s v="ED-13885"/>
    <s v="Emily Ducich"/>
    <x v="2"/>
    <x v="0"/>
    <s v="Seattle"/>
    <x v="4"/>
    <n v="98115"/>
    <x v="1"/>
    <s v="OFF-BI-10004002"/>
    <x v="1"/>
    <x v="8"/>
    <s v="Wilson Jones International Size A4 Ring Binders"/>
    <n v="55.360000000000007"/>
    <n v="4"/>
    <n v="0.2"/>
    <n v="19.375999999999998"/>
  </r>
  <r>
    <n v="8669"/>
    <x v="4319"/>
    <x v="0"/>
    <x v="596"/>
    <d v="2013-12-25T00:00:00"/>
    <s v="Second Class"/>
    <s v="ED-13885"/>
    <s v="Emily Ducich"/>
    <x v="2"/>
    <x v="0"/>
    <s v="Seattle"/>
    <x v="4"/>
    <n v="98115"/>
    <x v="1"/>
    <s v="TEC-MA-10000752"/>
    <x v="2"/>
    <x v="15"/>
    <s v="Texas Instrument TI-15 Fraction Calculator"/>
    <n v="11.56"/>
    <n v="1"/>
    <n v="0.2"/>
    <n v="3.7569999999999992"/>
  </r>
  <r>
    <n v="8670"/>
    <x v="4320"/>
    <x v="1"/>
    <x v="139"/>
    <d v="2012-12-25T00:00:00"/>
    <s v="Second Class"/>
    <s v="AI-10855"/>
    <s v="Arianne Irving"/>
    <x v="0"/>
    <x v="0"/>
    <s v="Los Angeles"/>
    <x v="1"/>
    <n v="90036"/>
    <x v="1"/>
    <s v="OFF-PA-10004947"/>
    <x v="1"/>
    <x v="10"/>
    <s v="Staples"/>
    <n v="17.12"/>
    <n v="4"/>
    <n v="0"/>
    <n v="7.7039999999999988"/>
  </r>
  <r>
    <n v="8671"/>
    <x v="4321"/>
    <x v="2"/>
    <x v="422"/>
    <d v="2012-01-01T00:00:00"/>
    <s v="Second Class"/>
    <s v="KB-16315"/>
    <s v="Karl Braun"/>
    <x v="0"/>
    <x v="0"/>
    <s v="Cleveland"/>
    <x v="24"/>
    <n v="44105"/>
    <x v="3"/>
    <s v="FUR-FU-10004904"/>
    <x v="0"/>
    <x v="5"/>
    <s v="Eldon &quot;L&quot; Workstation Diamond Chairmat"/>
    <n v="182.35200000000003"/>
    <n v="3"/>
    <n v="0.2"/>
    <n v="-18.23520000000002"/>
  </r>
  <r>
    <n v="8672"/>
    <x v="4321"/>
    <x v="2"/>
    <x v="422"/>
    <d v="2012-01-01T00:00:00"/>
    <s v="Second Class"/>
    <s v="KB-16315"/>
    <s v="Karl Braun"/>
    <x v="0"/>
    <x v="0"/>
    <s v="Cleveland"/>
    <x v="24"/>
    <n v="44105"/>
    <x v="3"/>
    <s v="OFF-ST-10002790"/>
    <x v="1"/>
    <x v="4"/>
    <s v="Safco Industrial Shelving"/>
    <n v="118.16"/>
    <n v="2"/>
    <n v="0.2"/>
    <n v="-25.108999999999988"/>
  </r>
  <r>
    <n v="8673"/>
    <x v="4322"/>
    <x v="3"/>
    <x v="911"/>
    <d v="2014-02-22T00:00:00"/>
    <s v="Standard Class"/>
    <s v="JS-16030"/>
    <s v="Joy Smith"/>
    <x v="0"/>
    <x v="0"/>
    <s v="Decatur"/>
    <x v="10"/>
    <n v="62521"/>
    <x v="2"/>
    <s v="OFF-FA-10004854"/>
    <x v="1"/>
    <x v="13"/>
    <s v="Vinyl Coated Wire Paper Clips in Organizer Box, 800/Box"/>
    <n v="18.368000000000002"/>
    <n v="2"/>
    <n v="0.2"/>
    <n v="6.1991999999999994"/>
  </r>
  <r>
    <n v="8674"/>
    <x v="4322"/>
    <x v="3"/>
    <x v="911"/>
    <d v="2014-02-22T00:00:00"/>
    <s v="Standard Class"/>
    <s v="JS-16030"/>
    <s v="Joy Smith"/>
    <x v="0"/>
    <x v="0"/>
    <s v="Decatur"/>
    <x v="10"/>
    <n v="62521"/>
    <x v="2"/>
    <s v="FUR-CH-10004063"/>
    <x v="0"/>
    <x v="1"/>
    <s v="Global Deluxe High-Back Manager's Chair"/>
    <n v="600.55799999999999"/>
    <n v="3"/>
    <n v="0.3"/>
    <n v="-8.5794000000000779"/>
  </r>
  <r>
    <n v="8675"/>
    <x v="4322"/>
    <x v="3"/>
    <x v="911"/>
    <d v="2014-02-22T00:00:00"/>
    <s v="Standard Class"/>
    <s v="JS-16030"/>
    <s v="Joy Smith"/>
    <x v="0"/>
    <x v="0"/>
    <s v="Decatur"/>
    <x v="10"/>
    <n v="62521"/>
    <x v="2"/>
    <s v="OFF-ST-10000642"/>
    <x v="1"/>
    <x v="4"/>
    <s v="Tennsco Lockers, Gray"/>
    <n v="50.352000000000004"/>
    <n v="3"/>
    <n v="0.2"/>
    <n v="-8.1822000000000052"/>
  </r>
  <r>
    <n v="8676"/>
    <x v="4322"/>
    <x v="3"/>
    <x v="911"/>
    <d v="2014-02-22T00:00:00"/>
    <s v="Standard Class"/>
    <s v="JS-16030"/>
    <s v="Joy Smith"/>
    <x v="0"/>
    <x v="0"/>
    <s v="Decatur"/>
    <x v="10"/>
    <n v="62521"/>
    <x v="2"/>
    <s v="OFF-AR-10004078"/>
    <x v="1"/>
    <x v="6"/>
    <s v="Newell 312"/>
    <n v="28.031999999999996"/>
    <n v="6"/>
    <n v="0.2"/>
    <n v="3.5039999999999996"/>
  </r>
  <r>
    <n v="8677"/>
    <x v="4322"/>
    <x v="3"/>
    <x v="911"/>
    <d v="2014-02-22T00:00:00"/>
    <s v="Standard Class"/>
    <s v="JS-16030"/>
    <s v="Joy Smith"/>
    <x v="0"/>
    <x v="0"/>
    <s v="Decatur"/>
    <x v="10"/>
    <n v="62521"/>
    <x v="2"/>
    <s v="FUR-FU-10004270"/>
    <x v="0"/>
    <x v="5"/>
    <s v="Executive Impressions 13&quot; Clairmont Wall Clock"/>
    <n v="7.6920000000000002"/>
    <n v="1"/>
    <n v="0.6"/>
    <n v="-3.6536999999999988"/>
  </r>
  <r>
    <n v="8678"/>
    <x v="4323"/>
    <x v="3"/>
    <x v="1200"/>
    <d v="2014-10-27T00:00:00"/>
    <s v="First Class"/>
    <s v="PO-18850"/>
    <s v="Patrick O'Brill"/>
    <x v="0"/>
    <x v="0"/>
    <s v="Mansfield"/>
    <x v="5"/>
    <n v="76063"/>
    <x v="2"/>
    <s v="FUR-TA-10004607"/>
    <x v="0"/>
    <x v="3"/>
    <s v="Hon 2111 Invitation Series Straight Table"/>
    <n v="517.40500000000009"/>
    <n v="5"/>
    <n v="0.3"/>
    <n v="-81.306500000000028"/>
  </r>
  <r>
    <n v="8679"/>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s v="Houston"/>
    <x v="5"/>
    <n v="77070"/>
    <x v="2"/>
    <s v="TEC-AC-10001714"/>
    <x v="2"/>
    <x v="11"/>
    <s v="Logitech MX Performance Wireless Mouse"/>
    <n v="159.56"/>
    <n v="5"/>
    <n v="0.2"/>
    <n v="33.906499999999994"/>
  </r>
  <r>
    <n v="8681"/>
    <x v="432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x v="0"/>
    <s v="Richmond"/>
    <x v="17"/>
    <n v="23223"/>
    <x v="0"/>
    <s v="OFF-SU-10004664"/>
    <x v="1"/>
    <x v="14"/>
    <s v="Acme Softgrip Scissors"/>
    <n v="40.700000000000003"/>
    <n v="5"/>
    <n v="0"/>
    <n v="11.802999999999999"/>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6000000000001"/>
  </r>
  <r>
    <n v="8685"/>
    <x v="4328"/>
    <x v="0"/>
    <x v="186"/>
    <d v="2013-12-24T00:00:00"/>
    <s v="Standard Class"/>
    <s v="TN-21040"/>
    <s v="Tanja Norvell"/>
    <x v="2"/>
    <x v="0"/>
    <s v="San Diego"/>
    <x v="1"/>
    <n v="92024"/>
    <x v="1"/>
    <s v="TEC-AC-10001445"/>
    <x v="2"/>
    <x v="11"/>
    <s v="Imation USB 2.0 Swivel Flash Drive USB flash drive - 4 GB - Pink"/>
    <n v="21.209999999999997"/>
    <n v="7"/>
    <n v="0"/>
    <n v="4.4540999999999986"/>
  </r>
  <r>
    <n v="8686"/>
    <x v="4329"/>
    <x v="3"/>
    <x v="237"/>
    <d v="2014-11-19T00:00:00"/>
    <s v="Second Class"/>
    <s v="PW-19030"/>
    <s v="Pauline Webber"/>
    <x v="1"/>
    <x v="0"/>
    <s v="Watertown"/>
    <x v="15"/>
    <n v="13601"/>
    <x v="3"/>
    <s v="OFF-ST-10003996"/>
    <x v="1"/>
    <x v="4"/>
    <s v="Letter/Legal File Tote with Clear Snap-On Lid, Black Granite"/>
    <n v="96.359999999999985"/>
    <n v="6"/>
    <n v="0"/>
    <n v="25.053599999999996"/>
  </r>
  <r>
    <n v="8687"/>
    <x v="4330"/>
    <x v="0"/>
    <x v="190"/>
    <d v="2013-06-27T00:00:00"/>
    <s v="Same Day"/>
    <s v="AH-10075"/>
    <s v="Adam Hart"/>
    <x v="1"/>
    <x v="0"/>
    <s v="Los Angeles"/>
    <x v="1"/>
    <n v="90036"/>
    <x v="1"/>
    <s v="OFF-SU-10003505"/>
    <x v="1"/>
    <x v="14"/>
    <s v="Premier Electric Letter Opener"/>
    <n v="231.72"/>
    <n v="2"/>
    <n v="0"/>
    <n v="11.585999999999984"/>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¾” x 11”"/>
    <n v="12.48"/>
    <n v="2"/>
    <n v="0"/>
    <n v="5.6159999999999997"/>
  </r>
  <r>
    <n v="8690"/>
    <x v="4331"/>
    <x v="2"/>
    <x v="58"/>
    <d v="2011-12-30T00:00:00"/>
    <s v="Standard Class"/>
    <s v="AY-10555"/>
    <s v="Andy Yotov"/>
    <x v="1"/>
    <x v="0"/>
    <s v="Philadelphia"/>
    <x v="9"/>
    <n v="19140"/>
    <x v="3"/>
    <s v="OFF-AR-10002257"/>
    <x v="1"/>
    <x v="6"/>
    <s v="Eldon Spacemaker Box, Quick-Snap Lid, Clear"/>
    <n v="8.016"/>
    <n v="3"/>
    <n v="0.2"/>
    <n v="1.102199999999999"/>
  </r>
  <r>
    <n v="8691"/>
    <x v="4332"/>
    <x v="0"/>
    <x v="1041"/>
    <d v="2013-08-19T00:00:00"/>
    <s v="Standard Class"/>
    <s v="SP-20650"/>
    <s v="Stephanie Phelps"/>
    <x v="1"/>
    <x v="0"/>
    <s v="Akron"/>
    <x v="24"/>
    <n v="44312"/>
    <x v="3"/>
    <s v="TEC-PH-10003580"/>
    <x v="2"/>
    <x v="7"/>
    <s v="Cisco IP Phone 7961G-GE VoIP phone"/>
    <n v="259.89600000000002"/>
    <n v="2"/>
    <n v="0.4"/>
    <n v="-56.310799999999972"/>
  </r>
  <r>
    <n v="8692"/>
    <x v="4332"/>
    <x v="0"/>
    <x v="1041"/>
    <d v="2013-08-19T00:00:00"/>
    <s v="Standard Class"/>
    <s v="SP-20650"/>
    <s v="Stephanie Phelps"/>
    <x v="1"/>
    <x v="0"/>
    <s v="Akron"/>
    <x v="24"/>
    <n v="44312"/>
    <x v="3"/>
    <s v="TEC-PH-10001530"/>
    <x v="2"/>
    <x v="7"/>
    <s v="Plantronics Voyager Pro Legend"/>
    <n v="247.18799999999999"/>
    <n v="2"/>
    <n v="0.4"/>
    <n v="-49.437600000000032"/>
  </r>
  <r>
    <n v="8693"/>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900000000017"/>
  </r>
  <r>
    <n v="8697"/>
    <x v="4336"/>
    <x v="3"/>
    <x v="140"/>
    <d v="2014-06-21T00:00:00"/>
    <s v="Standard Class"/>
    <s v="TS-21205"/>
    <s v="Thomas Seio"/>
    <x v="1"/>
    <x v="0"/>
    <s v="Nashville"/>
    <x v="18"/>
    <n v="37211"/>
    <x v="0"/>
    <s v="TEC-PH-10001051"/>
    <x v="2"/>
    <x v="7"/>
    <s v="HTC One"/>
    <n v="239.976"/>
    <n v="3"/>
    <n v="0.2"/>
    <n v="26.997299999999967"/>
  </r>
  <r>
    <n v="8698"/>
    <x v="4336"/>
    <x v="3"/>
    <x v="140"/>
    <d v="2014-06-21T00:00:00"/>
    <s v="Standard Class"/>
    <s v="TS-21205"/>
    <s v="Thomas Seio"/>
    <x v="1"/>
    <x v="0"/>
    <s v="Nashville"/>
    <x v="18"/>
    <n v="37211"/>
    <x v="0"/>
    <s v="FUR-FU-10004351"/>
    <x v="0"/>
    <x v="5"/>
    <s v="Staples"/>
    <n v="31.168000000000003"/>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x v="0"/>
    <s v="Nashville"/>
    <x v="18"/>
    <n v="37211"/>
    <x v="0"/>
    <s v="TEC-PH-10000560"/>
    <x v="2"/>
    <x v="7"/>
    <s v="Samsung Galaxy S III - 16GB - pebble blue (T-Mobile)"/>
    <n v="2239.9360000000001"/>
    <n v="8"/>
    <n v="0.2"/>
    <n v="223.99360000000013"/>
  </r>
  <r>
    <n v="8701"/>
    <x v="4336"/>
    <x v="3"/>
    <x v="140"/>
    <d v="2014-06-21T00:00:00"/>
    <s v="Standard Class"/>
    <s v="TS-21205"/>
    <s v="Thomas Seio"/>
    <x v="1"/>
    <x v="0"/>
    <s v="Nashville"/>
    <x v="18"/>
    <n v="37211"/>
    <x v="0"/>
    <s v="OFF-AP-10004249"/>
    <x v="1"/>
    <x v="9"/>
    <s v="Staples"/>
    <n v="76.608000000000004"/>
    <n v="8"/>
    <n v="0.2"/>
    <n v="6.7031999999999954"/>
  </r>
  <r>
    <n v="8702"/>
    <x v="4336"/>
    <x v="3"/>
    <x v="140"/>
    <d v="2014-06-21T00:00:00"/>
    <s v="Standard Class"/>
    <s v="TS-21205"/>
    <s v="Thomas Seio"/>
    <x v="1"/>
    <x v="0"/>
    <s v="Nashville"/>
    <x v="18"/>
    <n v="37211"/>
    <x v="0"/>
    <s v="OFF-ST-10001490"/>
    <x v="1"/>
    <x v="4"/>
    <s v="Hot File 7-Pocket, Floor Stand"/>
    <n v="142.77600000000001"/>
    <n v="1"/>
    <n v="0.2"/>
    <n v="17.84699999999998"/>
  </r>
  <r>
    <n v="8703"/>
    <x v="4336"/>
    <x v="3"/>
    <x v="140"/>
    <d v="2014-06-21T00:00:00"/>
    <s v="Standard Class"/>
    <s v="TS-21205"/>
    <s v="Thomas Seio"/>
    <x v="1"/>
    <x v="0"/>
    <s v="Nashville"/>
    <x v="18"/>
    <n v="37211"/>
    <x v="0"/>
    <s v="OFF-PA-10000312"/>
    <x v="1"/>
    <x v="10"/>
    <s v="Xerox 1955"/>
    <n v="91.360000000000014"/>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s v="Houston"/>
    <x v="5"/>
    <n v="77041"/>
    <x v="2"/>
    <s v="TEC-PH-10004100"/>
    <x v="2"/>
    <x v="7"/>
    <s v="Griffin GC17055 Auxiliary Audio Cable"/>
    <n v="115.136"/>
    <n v="8"/>
    <n v="0.2"/>
    <n v="11.513600000000004"/>
  </r>
  <r>
    <n v="8706"/>
    <x v="4339"/>
    <x v="2"/>
    <x v="1202"/>
    <d v="2011-10-05T00:00:00"/>
    <s v="Standard Class"/>
    <s v="NF-18475"/>
    <s v="Neil Franzö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199999999986"/>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899999999969"/>
  </r>
  <r>
    <n v="8711"/>
    <x v="4341"/>
    <x v="2"/>
    <x v="912"/>
    <d v="2011-11-18T00:00:00"/>
    <s v="First Class"/>
    <s v="JD-16150"/>
    <s v="Justin Deggeller"/>
    <x v="1"/>
    <x v="0"/>
    <s v="Los Angeles"/>
    <x v="1"/>
    <n v="90008"/>
    <x v="1"/>
    <s v="OFF-ST-10000991"/>
    <x v="1"/>
    <x v="4"/>
    <s v="Space Solutions HD Industrial Steel Shelving."/>
    <n v="344.90999999999997"/>
    <n v="3"/>
    <n v="0"/>
    <n v="10.347300000000004"/>
  </r>
  <r>
    <n v="8712"/>
    <x v="4342"/>
    <x v="2"/>
    <x v="223"/>
    <d v="2011-03-07T00:00:00"/>
    <s v="Standard Class"/>
    <s v="EJ-14155"/>
    <s v="Eva Jacobs"/>
    <x v="0"/>
    <x v="0"/>
    <s v="San Diego"/>
    <x v="1"/>
    <n v="92037"/>
    <x v="1"/>
    <s v="FUR-TA-10002958"/>
    <x v="0"/>
    <x v="3"/>
    <s v="Bevis Oval Conference Table, Walnut"/>
    <n v="626.35200000000009"/>
    <n v="3"/>
    <n v="0.2"/>
    <n v="-23.488200000000091"/>
  </r>
  <r>
    <n v="8713"/>
    <x v="4343"/>
    <x v="1"/>
    <x v="155"/>
    <d v="2012-12-07T00:00:00"/>
    <s v="Standard Class"/>
    <s v="PW-19240"/>
    <s v="Pierre Wener"/>
    <x v="0"/>
    <x v="0"/>
    <s v="San Francisco"/>
    <x v="1"/>
    <n v="94110"/>
    <x v="1"/>
    <s v="FUR-BO-10002213"/>
    <x v="0"/>
    <x v="0"/>
    <s v="Sauder Forest Hills Library, Woodland Oak Finish"/>
    <n v="359.49899999999997"/>
    <n v="3"/>
    <n v="0.15"/>
    <n v="-29.605799999999981"/>
  </r>
  <r>
    <n v="8714"/>
    <x v="4344"/>
    <x v="3"/>
    <x v="497"/>
    <d v="2014-07-17T00:00:00"/>
    <s v="Standard Class"/>
    <s v="TS-21430"/>
    <s v="Tom Stivers"/>
    <x v="1"/>
    <x v="0"/>
    <s v="San Diego"/>
    <x v="1"/>
    <n v="92105"/>
    <x v="1"/>
    <s v="TEC-PH-10000004"/>
    <x v="2"/>
    <x v="7"/>
    <s v="Belkin iPhone and iPad Lightning Cable"/>
    <n v="71.951999999999998"/>
    <n v="6"/>
    <n v="0.2"/>
    <n v="5.3963999999999963"/>
  </r>
  <r>
    <n v="8715"/>
    <x v="4344"/>
    <x v="3"/>
    <x v="497"/>
    <d v="2014-07-17T00:00:00"/>
    <s v="Standard Class"/>
    <s v="TS-21430"/>
    <s v="Tom Stivers"/>
    <x v="1"/>
    <x v="0"/>
    <s v="San Diego"/>
    <x v="1"/>
    <n v="92105"/>
    <x v="1"/>
    <s v="OFF-BI-10003708"/>
    <x v="1"/>
    <x v="8"/>
    <s v="Acco Four Pocket Poly Ring Binder with Label Holder, Smoke, 1&quot;"/>
    <n v="29.800000000000004"/>
    <n v="5"/>
    <n v="0.2"/>
    <n v="9.3124999999999982"/>
  </r>
  <r>
    <n v="8716"/>
    <x v="4345"/>
    <x v="3"/>
    <x v="673"/>
    <d v="2014-11-21T00:00:00"/>
    <s v="Second Class"/>
    <s v="BM-11650"/>
    <s v="Brian Moss"/>
    <x v="1"/>
    <x v="0"/>
    <s v="Elyria"/>
    <x v="24"/>
    <n v="44035"/>
    <x v="3"/>
    <s v="OFF-BI-10002949"/>
    <x v="1"/>
    <x v="8"/>
    <s v="Prestige Round Ring Binders"/>
    <n v="1.8240000000000003"/>
    <n v="1"/>
    <n v="0.7"/>
    <n v="-1.3983999999999996"/>
  </r>
  <r>
    <n v="8717"/>
    <x v="4346"/>
    <x v="0"/>
    <x v="1"/>
    <d v="2013-06-17T00:00:00"/>
    <s v="Second Class"/>
    <s v="AW-10930"/>
    <s v="Arthur Wiediger"/>
    <x v="2"/>
    <x v="0"/>
    <s v="Houston"/>
    <x v="5"/>
    <n v="77070"/>
    <x v="2"/>
    <s v="OFF-AP-10001242"/>
    <x v="1"/>
    <x v="9"/>
    <s v="APC 7 Outlet Network SurgeArrest Surge Protector"/>
    <n v="64.383999999999986"/>
    <n v="4"/>
    <n v="0.8"/>
    <n v="-160.96"/>
  </r>
  <r>
    <n v="8718"/>
    <x v="4346"/>
    <x v="0"/>
    <x v="1"/>
    <d v="2013-06-17T00:00:00"/>
    <s v="Second Class"/>
    <s v="AW-10930"/>
    <s v="Arthur Wiediger"/>
    <x v="2"/>
    <x v="0"/>
    <s v="Houston"/>
    <x v="5"/>
    <n v="77070"/>
    <x v="2"/>
    <s v="FUR-FU-10001424"/>
    <x v="0"/>
    <x v="5"/>
    <s v="Dax Clear Box Frame"/>
    <n v="6.9840000000000009"/>
    <n v="2"/>
    <n v="0.6"/>
    <n v="-4.5396000000000019"/>
  </r>
  <r>
    <n v="8719"/>
    <x v="4346"/>
    <x v="0"/>
    <x v="1"/>
    <d v="2013-06-17T00:00:00"/>
    <s v="Second Class"/>
    <s v="AW-10930"/>
    <s v="Arthur Wiediger"/>
    <x v="2"/>
    <x v="0"/>
    <s v="Houston"/>
    <x v="5"/>
    <n v="77070"/>
    <x v="2"/>
    <s v="OFF-AR-10003469"/>
    <x v="1"/>
    <x v="6"/>
    <s v="Nontoxic Chalk"/>
    <n v="11.264000000000001"/>
    <n v="8"/>
    <n v="0.2"/>
    <n v="3.9423999999999997"/>
  </r>
  <r>
    <n v="8720"/>
    <x v="4346"/>
    <x v="0"/>
    <x v="1"/>
    <d v="2013-06-17T00:00:00"/>
    <s v="Second Class"/>
    <s v="AW-10930"/>
    <s v="Arthur Wiediger"/>
    <x v="2"/>
    <x v="0"/>
    <s v="Houston"/>
    <x v="5"/>
    <n v="77070"/>
    <x v="2"/>
    <s v="OFF-PA-10000232"/>
    <x v="1"/>
    <x v="10"/>
    <s v="Xerox 1975"/>
    <n v="15.552000000000003"/>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0000000003"/>
  </r>
  <r>
    <n v="8722"/>
    <x v="4346"/>
    <x v="0"/>
    <x v="1"/>
    <d v="2013-06-17T00:00:00"/>
    <s v="Second Class"/>
    <s v="AW-10930"/>
    <s v="Arthur Wiediger"/>
    <x v="2"/>
    <x v="0"/>
    <s v="Houston"/>
    <x v="5"/>
    <n v="77070"/>
    <x v="2"/>
    <s v="OFF-ST-10002562"/>
    <x v="1"/>
    <x v="4"/>
    <s v="Staples"/>
    <n v="67.536000000000016"/>
    <n v="9"/>
    <n v="0.2"/>
    <n v="6.7535999999999987"/>
  </r>
  <r>
    <n v="8723"/>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18"/>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19999999999961"/>
  </r>
  <r>
    <n v="8728"/>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x v="0"/>
    <s v="Murfreesboro"/>
    <x v="18"/>
    <n v="37130"/>
    <x v="0"/>
    <s v="FUR-BO-10002853"/>
    <x v="0"/>
    <x v="0"/>
    <s v="O'Sullivan 5-Shelf Heavy-Duty Bookcases"/>
    <n v="131.10400000000001"/>
    <n v="2"/>
    <n v="0.2"/>
    <n v="8.1939999999999955"/>
  </r>
  <r>
    <n v="8730"/>
    <x v="4349"/>
    <x v="1"/>
    <x v="17"/>
    <d v="2012-12-31T00:00:00"/>
    <s v="Standard Class"/>
    <s v="SP-20860"/>
    <s v="Sung Pak"/>
    <x v="1"/>
    <x v="0"/>
    <s v="Murfreesboro"/>
    <x v="18"/>
    <n v="37130"/>
    <x v="0"/>
    <s v="OFF-ST-10002562"/>
    <x v="1"/>
    <x v="4"/>
    <s v="Staples"/>
    <n v="22.512000000000004"/>
    <n v="3"/>
    <n v="0.2"/>
    <n v="2.2511999999999999"/>
  </r>
  <r>
    <n v="8731"/>
    <x v="4349"/>
    <x v="1"/>
    <x v="17"/>
    <d v="2012-12-31T00:00:00"/>
    <s v="Standard Class"/>
    <s v="SP-20860"/>
    <s v="Sung Pak"/>
    <x v="1"/>
    <x v="0"/>
    <s v="Murfreesboro"/>
    <x v="18"/>
    <n v="37130"/>
    <x v="0"/>
    <s v="TEC-AC-10004227"/>
    <x v="2"/>
    <x v="11"/>
    <s v="SanDisk Ultra 16 GB MicroSDHC Class 10 Memory Card"/>
    <n v="72.744000000000014"/>
    <n v="7"/>
    <n v="0.2"/>
    <n v="-12.730200000000011"/>
  </r>
  <r>
    <n v="8732"/>
    <x v="4350"/>
    <x v="1"/>
    <x v="374"/>
    <d v="2012-08-06T00:00:00"/>
    <s v="Standard Class"/>
    <s v="SC-20695"/>
    <s v="Steve Chapman"/>
    <x v="1"/>
    <x v="0"/>
    <s v="Saint Louis"/>
    <x v="25"/>
    <n v="63116"/>
    <x v="2"/>
    <s v="OFF-SU-10002573"/>
    <x v="1"/>
    <x v="14"/>
    <s v="Acme 10&quot; Easy Grip Assistive Scissors"/>
    <n v="52.59"/>
    <n v="3"/>
    <n v="0"/>
    <n v="15.776999999999996"/>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0000000000001"/>
    <n v="3"/>
    <n v="0"/>
    <n v="40.415999999999997"/>
  </r>
  <r>
    <n v="8735"/>
    <x v="4351"/>
    <x v="3"/>
    <x v="818"/>
    <d v="2014-06-30T00:00:00"/>
    <s v="Second Class"/>
    <s v="PW-19030"/>
    <s v="Pauline Webber"/>
    <x v="1"/>
    <x v="0"/>
    <s v="Seattle"/>
    <x v="4"/>
    <n v="98105"/>
    <x v="1"/>
    <s v="TEC-AC-10003832"/>
    <x v="2"/>
    <x v="11"/>
    <s v="Logitech P710e Mobile Speakerphone"/>
    <n v="1287.45"/>
    <n v="5"/>
    <n v="0"/>
    <n v="244.61549999999988"/>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3"/>
  </r>
  <r>
    <n v="8738"/>
    <x v="4354"/>
    <x v="3"/>
    <x v="1191"/>
    <d v="2014-04-11T00:00:00"/>
    <s v="Standard Class"/>
    <s v="CS-12175"/>
    <s v="Charles Sheldon"/>
    <x v="1"/>
    <x v="0"/>
    <s v="Chattanooga"/>
    <x v="18"/>
    <n v="37421"/>
    <x v="0"/>
    <s v="OFF-BI-10003669"/>
    <x v="1"/>
    <x v="8"/>
    <s v="3M Organizer Strips"/>
    <n v="8.1000000000000014"/>
    <n v="5"/>
    <n v="0.7"/>
    <n v="-5.9399999999999977"/>
  </r>
  <r>
    <n v="8739"/>
    <x v="4355"/>
    <x v="3"/>
    <x v="166"/>
    <d v="2014-12-12T00:00:00"/>
    <s v="First Class"/>
    <s v="MJ-17740"/>
    <s v="Max Jones"/>
    <x v="0"/>
    <x v="0"/>
    <s v="Philadelphia"/>
    <x v="9"/>
    <n v="19140"/>
    <x v="3"/>
    <s v="OFF-AR-10004441"/>
    <x v="1"/>
    <x v="6"/>
    <s v="BIC Brite Liner Highlighters"/>
    <n v="13.247999999999999"/>
    <n v="4"/>
    <n v="0.2"/>
    <n v="3.6431999999999998"/>
  </r>
  <r>
    <n v="8740"/>
    <x v="4355"/>
    <x v="3"/>
    <x v="166"/>
    <d v="2014-12-12T00:00:00"/>
    <s v="First Class"/>
    <s v="MJ-17740"/>
    <s v="Max Jones"/>
    <x v="0"/>
    <x v="0"/>
    <s v="Philadelphia"/>
    <x v="9"/>
    <n v="19140"/>
    <x v="3"/>
    <s v="TEC-PH-10001924"/>
    <x v="2"/>
    <x v="7"/>
    <s v="iHome FM Clock Radio with Lightning Dock"/>
    <n v="83.987999999999985"/>
    <n v="2"/>
    <n v="0.4"/>
    <n v="-20.996999999999993"/>
  </r>
  <r>
    <n v="8741"/>
    <x v="4356"/>
    <x v="0"/>
    <x v="1131"/>
    <d v="2013-07-26T00:00:00"/>
    <s v="First Class"/>
    <s v="JG-15160"/>
    <s v="James Galang"/>
    <x v="0"/>
    <x v="0"/>
    <s v="Lafayette"/>
    <x v="28"/>
    <n v="70506"/>
    <x v="0"/>
    <s v="OFF-AR-10004456"/>
    <x v="1"/>
    <x v="6"/>
    <s v="Panasonic KP-4ABK Battery-Operated Pencil Sharpener"/>
    <n v="73.2"/>
    <n v="5"/>
    <n v="0"/>
    <n v="21.227999999999998"/>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8000000000003"/>
  </r>
  <r>
    <n v="8744"/>
    <x v="4358"/>
    <x v="1"/>
    <x v="653"/>
    <d v="2012-10-04T00:00:00"/>
    <s v="First Class"/>
    <s v="CK-12205"/>
    <s v="Chloris Kastensmidt"/>
    <x v="0"/>
    <x v="0"/>
    <s v="Hillsboro"/>
    <x v="21"/>
    <n v="97123"/>
    <x v="1"/>
    <s v="TEC-AC-10002323"/>
    <x v="2"/>
    <x v="11"/>
    <s v="SanDisk Ultra 32 GB MicroSDHC Class 10 Memory Card"/>
    <n v="53.040000000000006"/>
    <n v="3"/>
    <n v="0.2"/>
    <n v="-4.6409999999999982"/>
  </r>
  <r>
    <n v="8745"/>
    <x v="4359"/>
    <x v="1"/>
    <x v="6"/>
    <d v="2012-11-25T00:00:00"/>
    <s v="Second Class"/>
    <s v="HD-14785"/>
    <s v="Harold Dahlen"/>
    <x v="2"/>
    <x v="0"/>
    <s v="Cambridge"/>
    <x v="31"/>
    <n v="2138"/>
    <x v="3"/>
    <s v="OFF-AR-10003056"/>
    <x v="1"/>
    <x v="6"/>
    <s v="Newell 341"/>
    <n v="17.12"/>
    <n v="4"/>
    <n v="0"/>
    <n v="4.9647999999999985"/>
  </r>
  <r>
    <n v="8746"/>
    <x v="4359"/>
    <x v="1"/>
    <x v="6"/>
    <d v="2012-11-25T00:00:00"/>
    <s v="Second Class"/>
    <s v="HD-14785"/>
    <s v="Harold Dahlen"/>
    <x v="2"/>
    <x v="0"/>
    <s v="Cambridge"/>
    <x v="31"/>
    <n v="2138"/>
    <x v="3"/>
    <s v="OFF-PA-10000300"/>
    <x v="1"/>
    <x v="10"/>
    <s v="Xerox 1936"/>
    <n v="59.94"/>
    <n v="3"/>
    <n v="0"/>
    <n v="28.171799999999998"/>
  </r>
  <r>
    <n v="8747"/>
    <x v="4360"/>
    <x v="3"/>
    <x v="62"/>
    <d v="2014-02-08T00:00:00"/>
    <s v="Standard Class"/>
    <s v="BO-11350"/>
    <s v="Bill Overfelt"/>
    <x v="1"/>
    <x v="0"/>
    <s v="San Diego"/>
    <x v="1"/>
    <n v="92105"/>
    <x v="1"/>
    <s v="FUR-FU-10000293"/>
    <x v="0"/>
    <x v="5"/>
    <s v="Eldon Antistatic Chair Mats for Low to Medium Pile Carpets"/>
    <n v="210.58"/>
    <n v="2"/>
    <n v="0"/>
    <n v="12.634799999999984"/>
  </r>
  <r>
    <n v="8748"/>
    <x v="4360"/>
    <x v="3"/>
    <x v="62"/>
    <d v="2014-02-08T00:00:00"/>
    <s v="Standard Class"/>
    <s v="BO-11350"/>
    <s v="Bill Overfelt"/>
    <x v="1"/>
    <x v="0"/>
    <s v="San Diego"/>
    <x v="1"/>
    <n v="92105"/>
    <x v="1"/>
    <s v="OFF-BI-10003638"/>
    <x v="1"/>
    <x v="8"/>
    <s v="GBC Durable Plastic Covers"/>
    <n v="30.960000000000004"/>
    <n v="2"/>
    <n v="0.2"/>
    <n v="10.061999999999998"/>
  </r>
  <r>
    <n v="8749"/>
    <x v="4360"/>
    <x v="3"/>
    <x v="62"/>
    <d v="2014-02-08T00:00:00"/>
    <s v="Standard Class"/>
    <s v="BO-11350"/>
    <s v="Bill Overfelt"/>
    <x v="1"/>
    <x v="0"/>
    <s v="San Diego"/>
    <x v="1"/>
    <n v="92105"/>
    <x v="1"/>
    <s v="TEC-MA-10002109"/>
    <x v="2"/>
    <x v="15"/>
    <s v="HP Officejet Pro 8600 e-All-In-One Printer, Copier, Scanner, Fax"/>
    <n v="239.98400000000004"/>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5000000000005"/>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000000000002"/>
    <n v="3"/>
    <n v="0.2"/>
    <n v="19.966499999999982"/>
  </r>
  <r>
    <n v="8754"/>
    <x v="4363"/>
    <x v="3"/>
    <x v="428"/>
    <d v="2014-09-11T00:00:00"/>
    <s v="First Class"/>
    <s v="JD-16015"/>
    <s v="Joy Daniels"/>
    <x v="0"/>
    <x v="0"/>
    <s v="Toledo"/>
    <x v="24"/>
    <n v="43615"/>
    <x v="3"/>
    <s v="OFF-LA-10000443"/>
    <x v="1"/>
    <x v="2"/>
    <s v="Avery 501"/>
    <n v="17.712"/>
    <n v="6"/>
    <n v="0.2"/>
    <n v="5.9777999999999993"/>
  </r>
  <r>
    <n v="8755"/>
    <x v="4363"/>
    <x v="3"/>
    <x v="428"/>
    <d v="2014-09-11T00:00:00"/>
    <s v="First Class"/>
    <s v="JD-16015"/>
    <s v="Joy Daniels"/>
    <x v="0"/>
    <x v="0"/>
    <s v="Toledo"/>
    <x v="24"/>
    <n v="43615"/>
    <x v="3"/>
    <s v="OFF-BI-10003669"/>
    <x v="1"/>
    <x v="8"/>
    <s v="3M Organizer Strips"/>
    <n v="4.8600000000000012"/>
    <n v="3"/>
    <n v="0.7"/>
    <n v="-3.5640000000000001"/>
  </r>
  <r>
    <n v="8756"/>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200000000002"/>
  </r>
  <r>
    <n v="8759"/>
    <x v="4364"/>
    <x v="0"/>
    <x v="405"/>
    <d v="2013-07-27T00:00:00"/>
    <s v="Standard Class"/>
    <s v="MF-17665"/>
    <s v="Maureen Fritzler"/>
    <x v="1"/>
    <x v="0"/>
    <s v="Columbia"/>
    <x v="39"/>
    <n v="21044"/>
    <x v="3"/>
    <s v="FUR-FU-10000794"/>
    <x v="0"/>
    <x v="5"/>
    <s v="Eldon Stackable Tray, Side-Load, Legal, Smoke"/>
    <n v="27.42"/>
    <n v="3"/>
    <n v="0"/>
    <n v="9.3227999999999991"/>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89"/>
  </r>
  <r>
    <n v="8763"/>
    <x v="4366"/>
    <x v="0"/>
    <x v="723"/>
    <d v="2014-01-03T00:00:00"/>
    <s v="Standard Class"/>
    <s v="FO-14305"/>
    <s v="Frank Olsen"/>
    <x v="0"/>
    <x v="0"/>
    <s v="Sacramento"/>
    <x v="1"/>
    <n v="95823"/>
    <x v="1"/>
    <s v="OFF-ST-10003722"/>
    <x v="1"/>
    <x v="4"/>
    <s v="Project Tote Personal File"/>
    <n v="14.03"/>
    <n v="1"/>
    <n v="0"/>
    <n v="4.068699999999998"/>
  </r>
  <r>
    <n v="8764"/>
    <x v="4366"/>
    <x v="0"/>
    <x v="723"/>
    <d v="2014-01-03T00:00:00"/>
    <s v="Standard Class"/>
    <s v="FO-14305"/>
    <s v="Frank Olsen"/>
    <x v="0"/>
    <x v="0"/>
    <s v="Sacramento"/>
    <x v="1"/>
    <n v="95823"/>
    <x v="1"/>
    <s v="OFF-SU-10002557"/>
    <x v="1"/>
    <x v="14"/>
    <s v="Fiskars Spring-Action Scissors"/>
    <n v="27.96"/>
    <n v="2"/>
    <n v="0"/>
    <n v="7.2696000000000005"/>
  </r>
  <r>
    <n v="8765"/>
    <x v="4367"/>
    <x v="1"/>
    <x v="82"/>
    <d v="2012-11-27T00:00:00"/>
    <s v="Standard Class"/>
    <s v="BB-11545"/>
    <s v="Brenda Bowman"/>
    <x v="1"/>
    <x v="0"/>
    <s v="Fort Worth"/>
    <x v="5"/>
    <n v="76106"/>
    <x v="2"/>
    <s v="OFF-AR-10002257"/>
    <x v="1"/>
    <x v="6"/>
    <s v="Eldon Spacemaker Box, Quick-Snap Lid, Clear"/>
    <n v="5.3440000000000003"/>
    <n v="2"/>
    <n v="0.2"/>
    <n v="0.73479999999999923"/>
  </r>
  <r>
    <n v="8766"/>
    <x v="4367"/>
    <x v="1"/>
    <x v="82"/>
    <d v="2012-11-27T00:00:00"/>
    <s v="Standard Class"/>
    <s v="BB-11545"/>
    <s v="Brenda Bowman"/>
    <x v="1"/>
    <x v="0"/>
    <s v="Fort Worth"/>
    <x v="5"/>
    <n v="76106"/>
    <x v="2"/>
    <s v="OFF-BI-10000756"/>
    <x v="1"/>
    <x v="8"/>
    <s v="Storex DuraTech Recycled Plastic Frosted Binders"/>
    <n v="1.6959999999999997"/>
    <n v="2"/>
    <n v="0.8"/>
    <n v="-2.5440000000000005"/>
  </r>
  <r>
    <n v="8767"/>
    <x v="4367"/>
    <x v="1"/>
    <x v="82"/>
    <d v="2012-11-27T00:00:00"/>
    <s v="Standard Class"/>
    <s v="BB-11545"/>
    <s v="Brenda Bowman"/>
    <x v="1"/>
    <x v="0"/>
    <s v="Fort Worth"/>
    <x v="5"/>
    <n v="76106"/>
    <x v="2"/>
    <s v="OFF-AP-10004136"/>
    <x v="1"/>
    <x v="9"/>
    <s v="Kensington 6 Outlet SmartSocket Surge Protector"/>
    <n v="24.587999999999994"/>
    <n v="3"/>
    <n v="0.8"/>
    <n v="-67.617000000000019"/>
  </r>
  <r>
    <n v="8768"/>
    <x v="4367"/>
    <x v="1"/>
    <x v="82"/>
    <d v="2012-11-27T00:00:00"/>
    <s v="Standard Class"/>
    <s v="BB-11545"/>
    <s v="Brenda Bowman"/>
    <x v="1"/>
    <x v="0"/>
    <s v="Fort Worth"/>
    <x v="5"/>
    <n v="76106"/>
    <x v="2"/>
    <s v="OFF-BI-10002194"/>
    <x v="1"/>
    <x v="8"/>
    <s v="Cardinal Hold-It CD Pocket"/>
    <n v="7.9799999999999986"/>
    <n v="5"/>
    <n v="0.8"/>
    <n v="-13.167000000000002"/>
  </r>
  <r>
    <n v="8769"/>
    <x v="4368"/>
    <x v="1"/>
    <x v="348"/>
    <d v="2012-10-09T00:00:00"/>
    <s v="Standard Class"/>
    <s v="IL-15100"/>
    <s v="Ivan Liston"/>
    <x v="0"/>
    <x v="0"/>
    <s v="Columbus"/>
    <x v="24"/>
    <n v="43229"/>
    <x v="3"/>
    <s v="TEC-AC-10000892"/>
    <x v="2"/>
    <x v="11"/>
    <s v="NETGEAR N750 Dual Band Wi-Fi Gigabit Router"/>
    <n v="288"/>
    <n v="4"/>
    <n v="0.2"/>
    <n v="57.599999999999994"/>
  </r>
  <r>
    <n v="8770"/>
    <x v="4369"/>
    <x v="0"/>
    <x v="126"/>
    <d v="2013-09-14T00:00:00"/>
    <s v="Same Day"/>
    <s v="PO-19180"/>
    <s v="Philisse Overcash"/>
    <x v="2"/>
    <x v="0"/>
    <s v="Louisville"/>
    <x v="22"/>
    <n v="80027"/>
    <x v="1"/>
    <s v="TEC-PH-10001870"/>
    <x v="2"/>
    <x v="7"/>
    <s v="Lunatik TT5L-002 Taktik Strike Impact Protection System for iPhone 5"/>
    <n v="146.952"/>
    <n v="3"/>
    <n v="0.2"/>
    <n v="9.1844999999999928"/>
  </r>
  <r>
    <n v="8771"/>
    <x v="4369"/>
    <x v="0"/>
    <x v="126"/>
    <d v="2013-09-14T00:00:00"/>
    <s v="Same Day"/>
    <s v="PO-19180"/>
    <s v="Philisse Overcash"/>
    <x v="2"/>
    <x v="0"/>
    <s v="Louisville"/>
    <x v="22"/>
    <n v="80027"/>
    <x v="1"/>
    <s v="FUR-CH-10002304"/>
    <x v="0"/>
    <x v="1"/>
    <s v="Global Stack Chair without Arms, Black"/>
    <n v="83.13600000000001"/>
    <n v="4"/>
    <n v="0.2"/>
    <n v="5.1960000000000015"/>
  </r>
  <r>
    <n v="8772"/>
    <x v="4370"/>
    <x v="3"/>
    <x v="32"/>
    <d v="2014-09-18T00:00:00"/>
    <s v="First Class"/>
    <s v="DB-13555"/>
    <s v="Dorothy Badders"/>
    <x v="1"/>
    <x v="0"/>
    <s v="Raleigh"/>
    <x v="3"/>
    <n v="27604"/>
    <x v="0"/>
    <s v="OFF-AP-10002534"/>
    <x v="1"/>
    <x v="9"/>
    <s v="3.6 Cubic Foot Counter Height Office Refrigerator"/>
    <n v="942.78400000000011"/>
    <n v="4"/>
    <n v="0.2"/>
    <n v="94.278400000000033"/>
  </r>
  <r>
    <n v="8773"/>
    <x v="4370"/>
    <x v="3"/>
    <x v="32"/>
    <d v="2014-09-18T00:00:00"/>
    <s v="First Class"/>
    <s v="DB-13555"/>
    <s v="Dorothy Badders"/>
    <x v="1"/>
    <x v="0"/>
    <s v="Raleigh"/>
    <x v="3"/>
    <n v="27604"/>
    <x v="0"/>
    <s v="OFF-PA-10001125"/>
    <x v="1"/>
    <x v="10"/>
    <s v="Xerox 1988"/>
    <n v="74.352000000000004"/>
    <n v="3"/>
    <n v="0.2"/>
    <n v="23.234999999999992"/>
  </r>
  <r>
    <n v="8774"/>
    <x v="4371"/>
    <x v="1"/>
    <x v="1203"/>
    <d v="2012-02-28T00:00:00"/>
    <s v="Standard Class"/>
    <s v="LC-16960"/>
    <s v="Lindsay Castell"/>
    <x v="2"/>
    <x v="0"/>
    <s v="New York City"/>
    <x v="15"/>
    <n v="10024"/>
    <x v="3"/>
    <s v="OFF-AP-10000804"/>
    <x v="1"/>
    <x v="9"/>
    <s v="Hoover Portapower Portable Vacuum"/>
    <n v="26.880000000000003"/>
    <n v="6"/>
    <n v="0"/>
    <n v="6.7200000000000006"/>
  </r>
  <r>
    <n v="8775"/>
    <x v="4371"/>
    <x v="1"/>
    <x v="1203"/>
    <d v="2012-02-28T00:00:00"/>
    <s v="Standard Class"/>
    <s v="LC-16960"/>
    <s v="Lindsay Castell"/>
    <x v="2"/>
    <x v="0"/>
    <s v="New York City"/>
    <x v="15"/>
    <n v="10024"/>
    <x v="3"/>
    <s v="OFF-BI-10002982"/>
    <x v="1"/>
    <x v="8"/>
    <s v="Avery Self-Adhesive Photo Pockets for Polaroid Photos"/>
    <n v="10.896000000000001"/>
    <n v="2"/>
    <n v="0.2"/>
    <n v="3.8135999999999992"/>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8"/>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687"/>
  </r>
  <r>
    <n v="8780"/>
    <x v="4375"/>
    <x v="1"/>
    <x v="305"/>
    <d v="2012-03-22T00:00:00"/>
    <s v="Second Class"/>
    <s v="BM-11785"/>
    <s v="Bryan Mills"/>
    <x v="0"/>
    <x v="0"/>
    <s v="Salem"/>
    <x v="21"/>
    <n v="97301"/>
    <x v="1"/>
    <s v="OFF-ST-10004258"/>
    <x v="1"/>
    <x v="4"/>
    <s v="Portable Personal File Box"/>
    <n v="29.304000000000002"/>
    <n v="3"/>
    <n v="0.2"/>
    <n v="2.5641000000000034"/>
  </r>
  <r>
    <n v="8781"/>
    <x v="4376"/>
    <x v="1"/>
    <x v="1201"/>
    <d v="2012-03-04T00:00:00"/>
    <s v="First Class"/>
    <s v="CM-12715"/>
    <s v="Craig Molinari"/>
    <x v="1"/>
    <x v="0"/>
    <s v="Houston"/>
    <x v="5"/>
    <n v="77070"/>
    <x v="2"/>
    <s v="OFF-AR-10003696"/>
    <x v="1"/>
    <x v="6"/>
    <s v="Panasonic KP-350BK Electric Pencil Sharpener with Auto Stop"/>
    <n v="55.328000000000003"/>
    <n v="2"/>
    <n v="0.2"/>
    <n v="6.2243999999999957"/>
  </r>
  <r>
    <n v="8782"/>
    <x v="4376"/>
    <x v="1"/>
    <x v="1201"/>
    <d v="2012-03-04T00:00:00"/>
    <s v="First Class"/>
    <s v="CM-12715"/>
    <s v="Craig Molinari"/>
    <x v="1"/>
    <x v="0"/>
    <s v="Houston"/>
    <x v="5"/>
    <n v="77070"/>
    <x v="2"/>
    <s v="FUR-BO-10001811"/>
    <x v="0"/>
    <x v="0"/>
    <s v="Atlantic Metals Mobile 5-Shelf Bookcases, Custom Colors"/>
    <n v="1227.9983999999999"/>
    <n v="6"/>
    <n v="0.32"/>
    <n v="-36.117600000000152"/>
  </r>
  <r>
    <n v="8783"/>
    <x v="4377"/>
    <x v="0"/>
    <x v="306"/>
    <d v="2013-09-21T00:00:00"/>
    <s v="Standard Class"/>
    <s v="JD-16150"/>
    <s v="Justin Deggeller"/>
    <x v="1"/>
    <x v="0"/>
    <s v="Twin Falls"/>
    <x v="45"/>
    <n v="83301"/>
    <x v="1"/>
    <s v="OFF-BI-10001249"/>
    <x v="1"/>
    <x v="8"/>
    <s v="Avery Heavy-Duty EZD View Binder with Locking Rings"/>
    <n v="20.416"/>
    <n v="4"/>
    <n v="0.2"/>
    <n v="6.6351999999999984"/>
  </r>
  <r>
    <n v="8784"/>
    <x v="4377"/>
    <x v="0"/>
    <x v="306"/>
    <d v="2013-09-21T00:00:00"/>
    <s v="Standard Class"/>
    <s v="JD-16150"/>
    <s v="Justin Deggeller"/>
    <x v="1"/>
    <x v="0"/>
    <s v="Twin Falls"/>
    <x v="45"/>
    <n v="83301"/>
    <x v="1"/>
    <s v="FUR-TA-10003473"/>
    <x v="0"/>
    <x v="3"/>
    <s v="Bretford Rectangular Conference Table Tops"/>
    <n v="1128.3899999999999"/>
    <n v="3"/>
    <n v="0"/>
    <n v="259.52970000000005"/>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000000000004"/>
    <n v="5"/>
    <n v="0.2"/>
    <n v="19.596000000000018"/>
  </r>
  <r>
    <n v="8787"/>
    <x v="4379"/>
    <x v="3"/>
    <x v="39"/>
    <d v="2014-06-03T00:00:00"/>
    <s v="Standard Class"/>
    <s v="CM-11815"/>
    <s v="Candace McMahon"/>
    <x v="1"/>
    <x v="0"/>
    <s v="Phoenix"/>
    <x v="16"/>
    <n v="85023"/>
    <x v="1"/>
    <s v="OFF-PA-10001534"/>
    <x v="1"/>
    <x v="10"/>
    <s v="Xerox 230"/>
    <n v="15.552000000000003"/>
    <n v="3"/>
    <n v="0.2"/>
    <n v="5.4432"/>
  </r>
  <r>
    <n v="8788"/>
    <x v="4379"/>
    <x v="3"/>
    <x v="39"/>
    <d v="2014-06-03T00:00:00"/>
    <s v="Standard Class"/>
    <s v="CM-11815"/>
    <s v="Candace McMahon"/>
    <x v="1"/>
    <x v="0"/>
    <s v="Phoenix"/>
    <x v="16"/>
    <n v="85023"/>
    <x v="1"/>
    <s v="TEC-AC-10000844"/>
    <x v="2"/>
    <x v="11"/>
    <s v="Logitech Gaming G510s - Keyboard"/>
    <n v="271.96800000000002"/>
    <n v="4"/>
    <n v="0.2"/>
    <n v="54.393599999999978"/>
  </r>
  <r>
    <n v="8789"/>
    <x v="4380"/>
    <x v="3"/>
    <x v="140"/>
    <d v="2014-06-20T00:00:00"/>
    <s v="Standard Class"/>
    <s v="JE-15715"/>
    <s v="Joe Elijah"/>
    <x v="0"/>
    <x v="0"/>
    <s v="Monroe"/>
    <x v="3"/>
    <n v="28110"/>
    <x v="0"/>
    <s v="FUR-CH-10000847"/>
    <x v="0"/>
    <x v="1"/>
    <s v="Global Executive Mid-Back Manager's Chair"/>
    <n v="698.35200000000009"/>
    <n v="3"/>
    <n v="0.2"/>
    <n v="52.376399999999961"/>
  </r>
  <r>
    <n v="8790"/>
    <x v="4380"/>
    <x v="3"/>
    <x v="140"/>
    <d v="2014-06-20T00:00:00"/>
    <s v="Standard Class"/>
    <s v="JE-15715"/>
    <s v="Joe Elijah"/>
    <x v="0"/>
    <x v="0"/>
    <s v="Monroe"/>
    <x v="3"/>
    <n v="28110"/>
    <x v="0"/>
    <s v="FUR-BO-10000468"/>
    <x v="0"/>
    <x v="0"/>
    <s v="O'Sullivan 2-Shelf Heavy-Duty Bookcases"/>
    <n v="77.728000000000009"/>
    <n v="2"/>
    <n v="0.2"/>
    <n v="-3.8863999999999947"/>
  </r>
  <r>
    <n v="8791"/>
    <x v="4381"/>
    <x v="1"/>
    <x v="684"/>
    <d v="2012-09-12T00:00:00"/>
    <s v="Standard Class"/>
    <s v="AG-10525"/>
    <s v="Andy Gerbode"/>
    <x v="1"/>
    <x v="0"/>
    <s v="Richmond"/>
    <x v="17"/>
    <n v="23223"/>
    <x v="0"/>
    <s v="OFF-BI-10002799"/>
    <x v="1"/>
    <x v="8"/>
    <s v="SlimView Poly Binder, 3/8&quot;"/>
    <n v="46.62"/>
    <n v="9"/>
    <n v="0"/>
    <n v="21.445199999999996"/>
  </r>
  <r>
    <n v="8792"/>
    <x v="4382"/>
    <x v="3"/>
    <x v="257"/>
    <d v="2014-03-25T00:00:00"/>
    <s v="Standard Class"/>
    <s v="TT-21220"/>
    <s v="Thomas Thornton"/>
    <x v="0"/>
    <x v="0"/>
    <s v="Houston"/>
    <x v="5"/>
    <n v="77041"/>
    <x v="2"/>
    <s v="TEC-PH-10001557"/>
    <x v="2"/>
    <x v="7"/>
    <s v="Pyle PMP37LED"/>
    <n v="537.54399999999998"/>
    <n v="7"/>
    <n v="0.2"/>
    <n v="47.035099999999971"/>
  </r>
  <r>
    <n v="8793"/>
    <x v="4383"/>
    <x v="2"/>
    <x v="174"/>
    <d v="2011-12-21T00:00:00"/>
    <s v="First Class"/>
    <s v="BP-11095"/>
    <s v="Bart Pistole"/>
    <x v="1"/>
    <x v="0"/>
    <s v="Los Angeles"/>
    <x v="1"/>
    <n v="90008"/>
    <x v="1"/>
    <s v="OFF-LA-10001934"/>
    <x v="1"/>
    <x v="2"/>
    <s v="Avery 516"/>
    <n v="14.62"/>
    <n v="2"/>
    <n v="0"/>
    <n v="6.8713999999999995"/>
  </r>
  <r>
    <n v="8794"/>
    <x v="4383"/>
    <x v="2"/>
    <x v="174"/>
    <d v="2011-12-21T00:00:00"/>
    <s v="First Class"/>
    <s v="BP-11095"/>
    <s v="Bart Pistole"/>
    <x v="1"/>
    <x v="0"/>
    <s v="Los Angeles"/>
    <x v="1"/>
    <n v="90008"/>
    <x v="1"/>
    <s v="OFF-FA-10004248"/>
    <x v="1"/>
    <x v="13"/>
    <s v="Advantus T-Pin Paper Clips"/>
    <n v="22.549999999999997"/>
    <n v="5"/>
    <n v="0"/>
    <n v="8.7945000000000011"/>
  </r>
  <r>
    <n v="8795"/>
    <x v="4383"/>
    <x v="2"/>
    <x v="174"/>
    <d v="2011-12-21T00:00:00"/>
    <s v="First Class"/>
    <s v="BP-11095"/>
    <s v="Bart Pistole"/>
    <x v="1"/>
    <x v="0"/>
    <s v="Los Angeles"/>
    <x v="1"/>
    <n v="90008"/>
    <x v="1"/>
    <s v="TEC-PH-10001944"/>
    <x v="2"/>
    <x v="7"/>
    <s v="Wi-Ex zBoost YX540 Cellular Phone Signal Booster"/>
    <n v="583.79999999999995"/>
    <n v="5"/>
    <n v="0.2"/>
    <n v="72.974999999999909"/>
  </r>
  <r>
    <n v="8796"/>
    <x v="4383"/>
    <x v="2"/>
    <x v="174"/>
    <d v="2011-12-21T00:00:00"/>
    <s v="First Class"/>
    <s v="BP-11095"/>
    <s v="Bart Pistole"/>
    <x v="1"/>
    <x v="0"/>
    <s v="Los Angeles"/>
    <x v="1"/>
    <n v="90008"/>
    <x v="1"/>
    <s v="TEC-PH-10002085"/>
    <x v="2"/>
    <x v="7"/>
    <s v="Clarity 53712"/>
    <n v="211.16800000000001"/>
    <n v="4"/>
    <n v="0.2"/>
    <n v="15.837600000000009"/>
  </r>
  <r>
    <n v="8797"/>
    <x v="4384"/>
    <x v="0"/>
    <x v="274"/>
    <d v="2013-07-14T00:00:00"/>
    <s v="Standard Class"/>
    <s v="MJ-17740"/>
    <s v="Max Jones"/>
    <x v="0"/>
    <x v="0"/>
    <s v="Orem"/>
    <x v="7"/>
    <n v="84057"/>
    <x v="1"/>
    <s v="OFF-PA-10003441"/>
    <x v="1"/>
    <x v="10"/>
    <s v="Xerox 226"/>
    <n v="12.96"/>
    <n v="2"/>
    <n v="0"/>
    <n v="6.2208000000000006"/>
  </r>
  <r>
    <n v="8798"/>
    <x v="4384"/>
    <x v="0"/>
    <x v="274"/>
    <d v="2013-07-14T00:00:00"/>
    <s v="Standard Class"/>
    <s v="MJ-17740"/>
    <s v="Max Jones"/>
    <x v="0"/>
    <x v="0"/>
    <s v="Orem"/>
    <x v="7"/>
    <n v="84057"/>
    <x v="1"/>
    <s v="OFF-AR-10004602"/>
    <x v="1"/>
    <x v="6"/>
    <s v="Boston KS Multi-Size Manual Pencil Sharpener"/>
    <n v="45.98"/>
    <n v="2"/>
    <n v="0"/>
    <n v="12.874400000000001"/>
  </r>
  <r>
    <n v="8799"/>
    <x v="4385"/>
    <x v="0"/>
    <x v="1204"/>
    <d v="2013-04-11T00:00:00"/>
    <s v="Standard Class"/>
    <s v="VM-21685"/>
    <s v="Valerie Mitchum"/>
    <x v="2"/>
    <x v="0"/>
    <s v="Burlington"/>
    <x v="42"/>
    <s v="0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699999999998"/>
    <n v="5"/>
    <n v="0.4"/>
    <n v="239.99600000000009"/>
  </r>
  <r>
    <n v="8801"/>
    <x v="4387"/>
    <x v="3"/>
    <x v="51"/>
    <d v="2014-11-28T00:00:00"/>
    <s v="Standard Class"/>
    <s v="CS-12250"/>
    <s v="Chris Selesnick"/>
    <x v="1"/>
    <x v="0"/>
    <s v="Chicago"/>
    <x v="10"/>
    <n v="60623"/>
    <x v="2"/>
    <s v="OFF-PA-10004285"/>
    <x v="1"/>
    <x v="10"/>
    <s v="Xerox 1959"/>
    <n v="10.688000000000001"/>
    <n v="2"/>
    <n v="0.2"/>
    <n v="3.7407999999999997"/>
  </r>
  <r>
    <n v="8802"/>
    <x v="4388"/>
    <x v="0"/>
    <x v="338"/>
    <d v="2013-11-13T00:00:00"/>
    <s v="First Class"/>
    <s v="AB-10015"/>
    <s v="Aaron Bergman"/>
    <x v="0"/>
    <x v="0"/>
    <s v="Oklahoma City"/>
    <x v="26"/>
    <n v="73120"/>
    <x v="2"/>
    <s v="TEC-PH-10000562"/>
    <x v="2"/>
    <x v="7"/>
    <s v="Samsung Convoy 3"/>
    <n v="221.98"/>
    <n v="2"/>
    <n v="0"/>
    <n v="62.15440000000001"/>
  </r>
  <r>
    <n v="8803"/>
    <x v="4388"/>
    <x v="0"/>
    <x v="338"/>
    <d v="2013-11-13T00:00:00"/>
    <s v="First Class"/>
    <s v="AB-10015"/>
    <s v="Aaron Bergman"/>
    <x v="0"/>
    <x v="0"/>
    <s v="Oklahoma City"/>
    <x v="26"/>
    <n v="73120"/>
    <x v="2"/>
    <s v="FUR-BO-10003966"/>
    <x v="0"/>
    <x v="0"/>
    <s v="Sauder Facets Collection Library, Sky Alder Finish"/>
    <n v="341.96"/>
    <n v="2"/>
    <n v="0"/>
    <n v="54.713599999999985"/>
  </r>
  <r>
    <n v="8804"/>
    <x v="4389"/>
    <x v="2"/>
    <x v="520"/>
    <d v="2012-01-01T00:00:00"/>
    <s v="First Class"/>
    <s v="AH-10030"/>
    <s v="Aaron Hawkins"/>
    <x v="1"/>
    <x v="0"/>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x v="0"/>
    <s v="New York City"/>
    <x v="15"/>
    <n v="10035"/>
    <x v="3"/>
    <s v="OFF-LA-10003148"/>
    <x v="1"/>
    <x v="2"/>
    <s v="Avery 51"/>
    <n v="18.899999999999999"/>
    <n v="3"/>
    <n v="0"/>
    <n v="8.6939999999999991"/>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x v="0"/>
    <s v="Philadelphia"/>
    <x v="9"/>
    <n v="19134"/>
    <x v="3"/>
    <s v="OFF-BI-10004330"/>
    <x v="1"/>
    <x v="8"/>
    <s v="GBC Velobind Prepunched Cover Sets, Regency Series"/>
    <n v="33.282000000000004"/>
    <n v="3"/>
    <n v="0.7"/>
    <n v="-27.734999999999992"/>
  </r>
  <r>
    <n v="8809"/>
    <x v="4392"/>
    <x v="3"/>
    <x v="40"/>
    <d v="2014-11-01T00:00:00"/>
    <s v="Standard Class"/>
    <s v="JF-15190"/>
    <s v="Jamie Frazer"/>
    <x v="0"/>
    <x v="0"/>
    <s v="Philadelphia"/>
    <x v="9"/>
    <n v="19134"/>
    <x v="3"/>
    <s v="TEC-PH-10002807"/>
    <x v="2"/>
    <x v="7"/>
    <s v="Motorla HX550 Universal Bluetooth Headset"/>
    <n v="118.64999999999998"/>
    <n v="5"/>
    <n v="0.4"/>
    <n v="19.775000000000006"/>
  </r>
  <r>
    <n v="8810"/>
    <x v="4392"/>
    <x v="3"/>
    <x v="40"/>
    <d v="2014-11-01T00:00:00"/>
    <s v="Standard Class"/>
    <s v="JF-15190"/>
    <s v="Jamie Frazer"/>
    <x v="0"/>
    <x v="0"/>
    <s v="Philadelphia"/>
    <x v="9"/>
    <n v="19134"/>
    <x v="3"/>
    <s v="OFF-LA-10001404"/>
    <x v="1"/>
    <x v="2"/>
    <s v="Avery 517"/>
    <n v="14.7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x v="0"/>
    <s v="Jackson"/>
    <x v="12"/>
    <n v="49201"/>
    <x v="2"/>
    <s v="OFF-AR-10002766"/>
    <x v="1"/>
    <x v="6"/>
    <s v="Prang Drawing Pencil Set"/>
    <n v="13.899999999999999"/>
    <n v="5"/>
    <n v="0"/>
    <n v="3.7529999999999997"/>
  </r>
  <r>
    <n v="8814"/>
    <x v="4395"/>
    <x v="1"/>
    <x v="353"/>
    <d v="2012-07-31T00:00:00"/>
    <s v="Standard Class"/>
    <s v="CK-12760"/>
    <s v="Cyma Kinney"/>
    <x v="1"/>
    <x v="0"/>
    <s v="Glendale"/>
    <x v="16"/>
    <n v="85301"/>
    <x v="1"/>
    <s v="FUR-CH-10003199"/>
    <x v="0"/>
    <x v="1"/>
    <s v="Office Star - Contemporary Task Swivel Chair"/>
    <n v="266.35200000000003"/>
    <n v="3"/>
    <n v="0.2"/>
    <n v="13.317599999999985"/>
  </r>
  <r>
    <n v="8815"/>
    <x v="4396"/>
    <x v="1"/>
    <x v="521"/>
    <d v="2012-11-25T00:00:00"/>
    <s v="Second Class"/>
    <s v="PW-19240"/>
    <s v="Pierre Wener"/>
    <x v="0"/>
    <x v="0"/>
    <s v="Wilmington"/>
    <x v="13"/>
    <n v="19805"/>
    <x v="3"/>
    <s v="TEC-PH-10003012"/>
    <x v="2"/>
    <x v="7"/>
    <s v="Nortel Meridian M3904 Professional Digital phone"/>
    <n v="307.98"/>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199999999999"/>
  </r>
  <r>
    <n v="8821"/>
    <x v="4398"/>
    <x v="3"/>
    <x v="132"/>
    <d v="2014-11-08T00:00:00"/>
    <s v="Standard Class"/>
    <s v="DK-13090"/>
    <s v="Dave Kipp"/>
    <x v="0"/>
    <x v="0"/>
    <s v="Orlando"/>
    <x v="2"/>
    <n v="32839"/>
    <x v="0"/>
    <s v="TEC-CO-10003236"/>
    <x v="2"/>
    <x v="16"/>
    <s v="Canon Image Class D660 Copier"/>
    <n v="959.98400000000004"/>
    <n v="2"/>
    <n v="0.2"/>
    <n v="311.99479999999994"/>
  </r>
  <r>
    <n v="8822"/>
    <x v="4398"/>
    <x v="3"/>
    <x v="132"/>
    <d v="2014-11-08T00:00:00"/>
    <s v="Standard Class"/>
    <s v="DK-13090"/>
    <s v="Dave Kipp"/>
    <x v="0"/>
    <x v="0"/>
    <s v="Orlando"/>
    <x v="2"/>
    <n v="32839"/>
    <x v="0"/>
    <s v="OFF-BI-10002982"/>
    <x v="1"/>
    <x v="8"/>
    <s v="Avery Self-Adhesive Photo Pockets for Polaroid Photos"/>
    <n v="4.0860000000000003"/>
    <n v="2"/>
    <n v="0.7"/>
    <n v="-2.9963999999999995"/>
  </r>
  <r>
    <n v="8823"/>
    <x v="4398"/>
    <x v="3"/>
    <x v="132"/>
    <d v="2014-11-08T00:00:00"/>
    <s v="Standard Class"/>
    <s v="DK-13090"/>
    <s v="Dave Kipp"/>
    <x v="0"/>
    <x v="0"/>
    <s v="Orlando"/>
    <x v="2"/>
    <n v="32839"/>
    <x v="0"/>
    <s v="OFF-AR-10004010"/>
    <x v="1"/>
    <x v="6"/>
    <s v="Hunt Boston Vacuum Mount KS Pencil Sharpener"/>
    <n v="55.984000000000009"/>
    <n v="2"/>
    <n v="0.2"/>
    <n v="4.1987999999999985"/>
  </r>
  <r>
    <n v="8824"/>
    <x v="4398"/>
    <x v="3"/>
    <x v="132"/>
    <d v="2014-11-08T00:00:00"/>
    <s v="Standard Class"/>
    <s v="DK-13090"/>
    <s v="Dave Kipp"/>
    <x v="0"/>
    <x v="0"/>
    <s v="Orlando"/>
    <x v="2"/>
    <n v="32839"/>
    <x v="0"/>
    <s v="OFF-PA-10002947"/>
    <x v="1"/>
    <x v="10"/>
    <s v="Xerox 1923"/>
    <n v="10.688000000000001"/>
    <n v="2"/>
    <n v="0.2"/>
    <n v="3.7407999999999997"/>
  </r>
  <r>
    <n v="8825"/>
    <x v="4399"/>
    <x v="3"/>
    <x v="708"/>
    <d v="2014-03-24T00:00:00"/>
    <s v="Second Class"/>
    <s v="TB-21055"/>
    <s v="Ted Butterfield"/>
    <x v="0"/>
    <x v="0"/>
    <s v="Reading"/>
    <x v="9"/>
    <n v="19601"/>
    <x v="3"/>
    <s v="OFF-EN-10003845"/>
    <x v="1"/>
    <x v="12"/>
    <s v="Colored Envelopes"/>
    <n v="8.8559999999999999"/>
    <n v="3"/>
    <n v="0.2"/>
    <n v="2.8781999999999992"/>
  </r>
  <r>
    <n v="8826"/>
    <x v="4400"/>
    <x v="1"/>
    <x v="546"/>
    <d v="2012-12-22T00:00:00"/>
    <s v="First Class"/>
    <s v="AG-10900"/>
    <s v="Arthur Gainer"/>
    <x v="0"/>
    <x v="0"/>
    <s v="Philadelphia"/>
    <x v="9"/>
    <n v="19134"/>
    <x v="3"/>
    <s v="OFF-LA-10003190"/>
    <x v="1"/>
    <x v="2"/>
    <s v="Avery 474"/>
    <n v="6.911999999999999"/>
    <n v="3"/>
    <n v="0.2"/>
    <n v="2.5056000000000003"/>
  </r>
  <r>
    <n v="8827"/>
    <x v="4401"/>
    <x v="2"/>
    <x v="1063"/>
    <d v="2011-04-06T00:00:00"/>
    <s v="Second Class"/>
    <s v="SC-20020"/>
    <s v="Sam Craven"/>
    <x v="0"/>
    <x v="0"/>
    <s v="Houston"/>
    <x v="5"/>
    <n v="77095"/>
    <x v="2"/>
    <s v="OFF-PA-10002986"/>
    <x v="1"/>
    <x v="10"/>
    <s v="Xerox 1898"/>
    <n v="26.720000000000002"/>
    <n v="5"/>
    <n v="0.2"/>
    <n v="9.3520000000000003"/>
  </r>
  <r>
    <n v="8828"/>
    <x v="4401"/>
    <x v="2"/>
    <x v="1063"/>
    <d v="2011-04-06T00:00:00"/>
    <s v="Second Class"/>
    <s v="SC-20020"/>
    <s v="Sam Craven"/>
    <x v="0"/>
    <x v="0"/>
    <s v="Houston"/>
    <x v="5"/>
    <n v="77095"/>
    <x v="2"/>
    <s v="OFF-PA-10001593"/>
    <x v="1"/>
    <x v="10"/>
    <s v="Xerox 1947"/>
    <n v="33.488000000000007"/>
    <n v="7"/>
    <n v="0.2"/>
    <n v="10.464999999999998"/>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9"/>
  </r>
  <r>
    <n v="8831"/>
    <x v="4404"/>
    <x v="0"/>
    <x v="1036"/>
    <d v="2013-08-25T00:00:00"/>
    <s v="Second Class"/>
    <s v="RP-19270"/>
    <s v="Rachel Payne"/>
    <x v="1"/>
    <x v="0"/>
    <s v="Seattle"/>
    <x v="4"/>
    <n v="98115"/>
    <x v="1"/>
    <s v="OFF-BI-10003727"/>
    <x v="1"/>
    <x v="8"/>
    <s v="Avery Durable Slant Ring Binders With Label Holder"/>
    <n v="33.44"/>
    <n v="10"/>
    <n v="0.2"/>
    <n v="11.703999999999997"/>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5"/>
  </r>
  <r>
    <n v="8835"/>
    <x v="4407"/>
    <x v="3"/>
    <x v="241"/>
    <d v="2014-09-29T00:00:00"/>
    <s v="Standard Class"/>
    <s v="KF-16285"/>
    <s v="Karen Ferguson"/>
    <x v="2"/>
    <x v="0"/>
    <s v="Sandy Springs"/>
    <x v="32"/>
    <n v="30328"/>
    <x v="0"/>
    <s v="TEC-PH-10003171"/>
    <x v="2"/>
    <x v="7"/>
    <s v="Plantronics Encore H101 Dual Earpieces Headset"/>
    <n v="89.9"/>
    <n v="2"/>
    <n v="0"/>
    <n v="25.171999999999997"/>
  </r>
  <r>
    <n v="8836"/>
    <x v="4407"/>
    <x v="3"/>
    <x v="241"/>
    <d v="2014-09-29T00:00:00"/>
    <s v="Standard Class"/>
    <s v="KF-16285"/>
    <s v="Karen Ferguson"/>
    <x v="2"/>
    <x v="0"/>
    <s v="Sandy Springs"/>
    <x v="32"/>
    <n v="30328"/>
    <x v="0"/>
    <s v="OFF-AR-10000614"/>
    <x v="1"/>
    <x v="6"/>
    <s v="Barrel Sharpener"/>
    <n v="14.28"/>
    <n v="4"/>
    <n v="0"/>
    <n v="3.7127999999999997"/>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00000000000005"/>
  </r>
  <r>
    <n v="8839"/>
    <x v="4408"/>
    <x v="2"/>
    <x v="322"/>
    <d v="2011-04-10T00:00:00"/>
    <s v="Second Class"/>
    <s v="FH-14275"/>
    <s v="Frank Hawley"/>
    <x v="1"/>
    <x v="0"/>
    <s v="Los Angeles"/>
    <x v="1"/>
    <n v="90004"/>
    <x v="1"/>
    <s v="OFF-AR-10001725"/>
    <x v="1"/>
    <x v="6"/>
    <s v="Boston Home &amp; Office Model 2000 Electric Pencil Sharpeners"/>
    <n v="70.949999999999989"/>
    <n v="3"/>
    <n v="0"/>
    <n v="18.447000000000003"/>
  </r>
  <r>
    <n v="8840"/>
    <x v="4408"/>
    <x v="2"/>
    <x v="322"/>
    <d v="2011-04-10T00:00:00"/>
    <s v="Second Class"/>
    <s v="FH-14275"/>
    <s v="Frank Hawley"/>
    <x v="1"/>
    <x v="0"/>
    <s v="Los Angeles"/>
    <x v="1"/>
    <n v="90004"/>
    <x v="1"/>
    <s v="OFF-BI-10002794"/>
    <x v="1"/>
    <x v="8"/>
    <s v="Avery Trapezoid Ring Binder, 3&quot; Capacity, Black, 1040 sheets"/>
    <n v="65.567999999999998"/>
    <n v="2"/>
    <n v="0.2"/>
    <n v="23.768399999999996"/>
  </r>
  <r>
    <n v="8841"/>
    <x v="4408"/>
    <x v="2"/>
    <x v="322"/>
    <d v="2011-04-10T00:00:00"/>
    <s v="Second Class"/>
    <s v="FH-14275"/>
    <s v="Frank Hawley"/>
    <x v="1"/>
    <x v="0"/>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x v="0"/>
    <s v="San Francisco"/>
    <x v="1"/>
    <n v="94110"/>
    <x v="1"/>
    <s v="TEC-AC-10003628"/>
    <x v="2"/>
    <x v="11"/>
    <s v="Logitech 910-002974 M325 Wireless Mouse for Web Scrolling"/>
    <n v="89.97"/>
    <n v="3"/>
    <n v="0"/>
    <n v="39.586800000000011"/>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299999999999976"/>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0000000000014"/>
    <n v="5"/>
    <n v="0.2"/>
    <n v="29.691999999999993"/>
  </r>
  <r>
    <n v="8848"/>
    <x v="4411"/>
    <x v="3"/>
    <x v="404"/>
    <d v="2014-12-24T00:00:00"/>
    <s v="Standard Class"/>
    <s v="BP-11290"/>
    <s v="Beth Paige"/>
    <x v="0"/>
    <x v="0"/>
    <s v="Columbus"/>
    <x v="24"/>
    <n v="43229"/>
    <x v="3"/>
    <s v="OFF-AP-10004487"/>
    <x v="1"/>
    <x v="9"/>
    <s v="Kensington 4 Outlet MasterPiece Compact Power Control Center"/>
    <n v="130.11199999999999"/>
    <n v="2"/>
    <n v="0.2"/>
    <n v="13.011199999999995"/>
  </r>
  <r>
    <n v="8849"/>
    <x v="4412"/>
    <x v="1"/>
    <x v="740"/>
    <d v="2012-07-04T00:00:00"/>
    <s v="First Class"/>
    <s v="FA-14230"/>
    <s v="Frank Atkinson"/>
    <x v="1"/>
    <x v="0"/>
    <s v="Raleigh"/>
    <x v="3"/>
    <n v="27604"/>
    <x v="0"/>
    <s v="TEC-PH-10003505"/>
    <x v="2"/>
    <x v="7"/>
    <s v="Geemarc AmpliPOWER60"/>
    <n v="74.239999999999995"/>
    <n v="1"/>
    <n v="0.2"/>
    <n v="8.3519999999999932"/>
  </r>
  <r>
    <n v="8850"/>
    <x v="4412"/>
    <x v="1"/>
    <x v="740"/>
    <d v="2012-07-04T00:00:00"/>
    <s v="First Class"/>
    <s v="FA-14230"/>
    <s v="Frank Atkinson"/>
    <x v="1"/>
    <x v="0"/>
    <s v="Raleigh"/>
    <x v="3"/>
    <n v="27604"/>
    <x v="0"/>
    <s v="FUR-FU-10000076"/>
    <x v="0"/>
    <x v="5"/>
    <s v="24-Hour Round Wall Clock"/>
    <n v="159.84000000000003"/>
    <n v="10"/>
    <n v="0.2"/>
    <n v="45.954000000000008"/>
  </r>
  <r>
    <n v="8851"/>
    <x v="4412"/>
    <x v="1"/>
    <x v="740"/>
    <d v="2012-07-04T00:00:00"/>
    <s v="First Class"/>
    <s v="FA-14230"/>
    <s v="Frank Atkinson"/>
    <x v="1"/>
    <x v="0"/>
    <s v="Raleigh"/>
    <x v="3"/>
    <n v="27604"/>
    <x v="0"/>
    <s v="OFF-BI-10004728"/>
    <x v="1"/>
    <x v="8"/>
    <s v="Wilson Jones Turn Tabs Binder Tool for Ring Binders"/>
    <n v="2.8920000000000008"/>
    <n v="2"/>
    <n v="0.7"/>
    <n v="-2.3136000000000001"/>
  </r>
  <r>
    <n v="8852"/>
    <x v="4412"/>
    <x v="1"/>
    <x v="740"/>
    <d v="2012-07-04T00:00:00"/>
    <s v="First Class"/>
    <s v="FA-14230"/>
    <s v="Frank Atkinson"/>
    <x v="1"/>
    <x v="0"/>
    <s v="Raleigh"/>
    <x v="3"/>
    <n v="27604"/>
    <x v="0"/>
    <s v="OFF-PA-10002250"/>
    <x v="1"/>
    <x v="10"/>
    <s v="Things To Do Today Pad"/>
    <n v="9.3920000000000012"/>
    <n v="2"/>
    <n v="0.2"/>
    <n v="3.2871999999999999"/>
  </r>
  <r>
    <n v="8853"/>
    <x v="4413"/>
    <x v="2"/>
    <x v="1169"/>
    <d v="2011-10-13T00:00:00"/>
    <s v="Second Class"/>
    <s v="DN-13690"/>
    <s v="Duane Noonan"/>
    <x v="0"/>
    <x v="0"/>
    <s v="New York City"/>
    <x v="15"/>
    <n v="10011"/>
    <x v="3"/>
    <s v="OFF-PA-10003823"/>
    <x v="1"/>
    <x v="10"/>
    <s v="Xerox 197"/>
    <n v="123.9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s v="Philadelphia"/>
    <x v="9"/>
    <n v="19143"/>
    <x v="3"/>
    <s v="TEC-AC-10003832"/>
    <x v="2"/>
    <x v="11"/>
    <s v="Logitech P710e Mobile Speakerphone"/>
    <n v="617.97600000000011"/>
    <n v="3"/>
    <n v="0.2"/>
    <n v="-7.724700000000098"/>
  </r>
  <r>
    <n v="8856"/>
    <x v="4415"/>
    <x v="3"/>
    <x v="165"/>
    <d v="2014-12-31T00:00:00"/>
    <s v="Standard Class"/>
    <s v="DP-13105"/>
    <s v="Dave Poirier"/>
    <x v="1"/>
    <x v="0"/>
    <s v="Meridian"/>
    <x v="45"/>
    <n v="83642"/>
    <x v="1"/>
    <s v="OFF-BI-10001679"/>
    <x v="1"/>
    <x v="8"/>
    <s v="GBC Instant Index System for Binding Systems"/>
    <n v="21.312000000000005"/>
    <n v="3"/>
    <n v="0.2"/>
    <n v="7.9919999999999991"/>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3999999999998"/>
    <n v="2"/>
    <n v="0.2"/>
    <n v="-7.9959999999999996"/>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 Headset"/>
    <n v="35.96"/>
    <n v="1"/>
    <n v="0.2"/>
    <n v="3.5959999999999983"/>
  </r>
  <r>
    <n v="8861"/>
    <x v="4418"/>
    <x v="1"/>
    <x v="861"/>
    <d v="2012-09-18T00:00:00"/>
    <s v="Standard Class"/>
    <s v="SN-20560"/>
    <s v="Skye Norling"/>
    <x v="2"/>
    <x v="0"/>
    <s v="Paterson"/>
    <x v="30"/>
    <n v="7501"/>
    <x v="3"/>
    <s v="OFF-LA-10000414"/>
    <x v="1"/>
    <x v="2"/>
    <s v="Avery 503"/>
    <n v="31.049999999999997"/>
    <n v="3"/>
    <n v="0"/>
    <n v="14.904"/>
  </r>
  <r>
    <n v="8862"/>
    <x v="4418"/>
    <x v="1"/>
    <x v="861"/>
    <d v="2012-09-18T00:00:00"/>
    <s v="Standard Class"/>
    <s v="SN-20560"/>
    <s v="Skye Norling"/>
    <x v="2"/>
    <x v="0"/>
    <s v="Paterson"/>
    <x v="30"/>
    <n v="7501"/>
    <x v="3"/>
    <s v="FUR-FU-10002107"/>
    <x v="0"/>
    <x v="5"/>
    <s v="Eldon Pizzaz Desk Accessories"/>
    <n v="8.92"/>
    <n v="4"/>
    <n v="0"/>
    <n v="3.9248000000000003"/>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800000000002"/>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69999999999996"/>
    <n v="3"/>
    <n v="0"/>
    <n v="10.880999999999997"/>
  </r>
  <r>
    <n v="8867"/>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x v="0"/>
    <s v="San Diego"/>
    <x v="1"/>
    <n v="92037"/>
    <x v="1"/>
    <s v="TEC-MA-10003176"/>
    <x v="2"/>
    <x v="15"/>
    <s v="Okidata B400 Printer"/>
    <n v="686.40000000000009"/>
    <n v="2"/>
    <n v="0.2"/>
    <n v="77.219999999999914"/>
  </r>
  <r>
    <n v="8870"/>
    <x v="4422"/>
    <x v="3"/>
    <x v="96"/>
    <d v="2014-12-07T00:00:00"/>
    <s v="Standard Class"/>
    <s v="SH-19975"/>
    <s v="Sally Hughsby"/>
    <x v="1"/>
    <x v="0"/>
    <s v="Seattle"/>
    <x v="4"/>
    <n v="98105"/>
    <x v="1"/>
    <s v="OFF-BI-10002003"/>
    <x v="1"/>
    <x v="8"/>
    <s v="Ibico Presentation Index for Binding Systems"/>
    <n v="15.920000000000002"/>
    <n v="5"/>
    <n v="0.2"/>
    <n v="5.3729999999999993"/>
  </r>
  <r>
    <n v="8871"/>
    <x v="4422"/>
    <x v="3"/>
    <x v="96"/>
    <d v="2014-12-07T00:00:00"/>
    <s v="Standard Class"/>
    <s v="SH-19975"/>
    <s v="Sally Hughsby"/>
    <x v="1"/>
    <x v="0"/>
    <s v="Seattle"/>
    <x v="4"/>
    <n v="98105"/>
    <x v="1"/>
    <s v="FUR-FU-10000023"/>
    <x v="0"/>
    <x v="5"/>
    <s v="Eldon Wave Desk Accessories"/>
    <n v="70.679999999999993"/>
    <n v="12"/>
    <n v="0"/>
    <n v="31.099200000000003"/>
  </r>
  <r>
    <n v="8872"/>
    <x v="4422"/>
    <x v="3"/>
    <x v="96"/>
    <d v="2014-12-07T00:00:00"/>
    <s v="Standard Class"/>
    <s v="SH-19975"/>
    <s v="Sally Hughsby"/>
    <x v="1"/>
    <x v="0"/>
    <s v="Seattle"/>
    <x v="4"/>
    <n v="98105"/>
    <x v="1"/>
    <s v="OFF-ST-10002756"/>
    <x v="1"/>
    <x v="4"/>
    <s v="Tennsco Stur-D-Stor Boltless Shelving, 5 Shelves, 24&quot; Deep, Sand"/>
    <n v="541.24"/>
    <n v="4"/>
    <n v="0"/>
    <n v="5.4124000000000478"/>
  </r>
  <r>
    <n v="8873"/>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s v="Columbus"/>
    <x v="24"/>
    <n v="43229"/>
    <x v="3"/>
    <s v="OFF-BI-10002429"/>
    <x v="1"/>
    <x v="8"/>
    <s v="Premier Elliptical Ring Binder, Black"/>
    <n v="18.264000000000003"/>
    <n v="2"/>
    <n v="0.7"/>
    <n v="-13.393599999999999"/>
  </r>
  <r>
    <n v="8875"/>
    <x v="4424"/>
    <x v="3"/>
    <x v="237"/>
    <d v="2014-11-17T00:00:00"/>
    <s v="Second Class"/>
    <s v="TC-21295"/>
    <s v="Toby Carlisle"/>
    <x v="0"/>
    <x v="0"/>
    <s v="Houston"/>
    <x v="5"/>
    <n v="77095"/>
    <x v="2"/>
    <s v="OFF-BI-10003684"/>
    <x v="1"/>
    <x v="8"/>
    <s v="Wilson Jones Legal Size Ring Binders"/>
    <n v="21.989999999999995"/>
    <n v="5"/>
    <n v="0.8"/>
    <n v="-32.984999999999999"/>
  </r>
  <r>
    <n v="8876"/>
    <x v="4425"/>
    <x v="0"/>
    <x v="572"/>
    <d v="2013-08-20T00:00:00"/>
    <s v="Standard Class"/>
    <s v="CT-11995"/>
    <s v="Carol Triggs"/>
    <x v="0"/>
    <x v="0"/>
    <s v="Irving"/>
    <x v="5"/>
    <n v="75061"/>
    <x v="2"/>
    <s v="OFF-SU-10003505"/>
    <x v="1"/>
    <x v="14"/>
    <s v="Premier Electric Letter Opener"/>
    <n v="185.376"/>
    <n v="2"/>
    <n v="0.2"/>
    <n v="-34.758000000000017"/>
  </r>
  <r>
    <n v="8877"/>
    <x v="4425"/>
    <x v="0"/>
    <x v="572"/>
    <d v="2013-08-20T00:00:00"/>
    <s v="Standard Class"/>
    <s v="CT-11995"/>
    <s v="Carol Triggs"/>
    <x v="0"/>
    <x v="0"/>
    <s v="Irving"/>
    <x v="5"/>
    <n v="75061"/>
    <x v="2"/>
    <s v="OFF-AP-10002534"/>
    <x v="1"/>
    <x v="9"/>
    <s v="3.6 Cubic Foot Counter Height Office Refrigerator"/>
    <n v="58.923999999999985"/>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25"/>
  </r>
  <r>
    <n v="8880"/>
    <x v="4427"/>
    <x v="1"/>
    <x v="391"/>
    <d v="2012-03-25T00:00:00"/>
    <s v="First Class"/>
    <s v="AM-10360"/>
    <s v="Alice McCarthy"/>
    <x v="1"/>
    <x v="0"/>
    <s v="Los Angeles"/>
    <x v="1"/>
    <n v="90008"/>
    <x v="1"/>
    <s v="OFF-PA-10000659"/>
    <x v="1"/>
    <x v="10"/>
    <s v="TOPS Carbonless Receipt Book, Four 2-3/4 x 7-1/4 Money Receipts per Page"/>
    <n v="192.72"/>
    <n v="11"/>
    <n v="0"/>
    <n v="92.505599999999987"/>
  </r>
  <r>
    <n v="8881"/>
    <x v="4427"/>
    <x v="1"/>
    <x v="391"/>
    <d v="2012-03-25T00:00:00"/>
    <s v="First Class"/>
    <s v="AM-10360"/>
    <s v="Alice McCarthy"/>
    <x v="1"/>
    <x v="0"/>
    <s v="Los Angeles"/>
    <x v="1"/>
    <n v="90008"/>
    <x v="1"/>
    <s v="TEC-AC-10000736"/>
    <x v="2"/>
    <x v="11"/>
    <s v="Logitech G600 MMO Gaming Mouse"/>
    <n v="239.96999999999997"/>
    <n v="3"/>
    <n v="0"/>
    <n v="86.389199999999988"/>
  </r>
  <r>
    <n v="8882"/>
    <x v="4428"/>
    <x v="0"/>
    <x v="1186"/>
    <d v="2013-07-04T00:00:00"/>
    <s v="Second Class"/>
    <s v="AH-10120"/>
    <s v="Adrian Hane"/>
    <x v="2"/>
    <x v="0"/>
    <s v="Aurora"/>
    <x v="10"/>
    <n v="60505"/>
    <x v="2"/>
    <s v="TEC-AC-10003038"/>
    <x v="2"/>
    <x v="11"/>
    <s v="Kingston Digital DataTraveler 16GB USB 2.0"/>
    <n v="50.120000000000005"/>
    <n v="7"/>
    <n v="0.2"/>
    <n v="-0.62650000000000716"/>
  </r>
  <r>
    <n v="8883"/>
    <x v="4429"/>
    <x v="3"/>
    <x v="179"/>
    <d v="2014-10-26T00:00:00"/>
    <s v="Standard Class"/>
    <s v="MY-18295"/>
    <s v="Muhammed Yedwab"/>
    <x v="1"/>
    <x v="0"/>
    <s v="Durham"/>
    <x v="3"/>
    <n v="27707"/>
    <x v="0"/>
    <s v="TEC-PH-10004071"/>
    <x v="2"/>
    <x v="7"/>
    <s v="PayAnywhere Card Reader"/>
    <n v="15.984000000000002"/>
    <n v="2"/>
    <n v="0.2"/>
    <n v="1.3986000000000001"/>
  </r>
  <r>
    <n v="8884"/>
    <x v="4429"/>
    <x v="3"/>
    <x v="179"/>
    <d v="2014-10-26T00:00:00"/>
    <s v="Standard Class"/>
    <s v="MY-18295"/>
    <s v="Muhammed Yedwab"/>
    <x v="1"/>
    <x v="0"/>
    <s v="Durham"/>
    <x v="3"/>
    <n v="27707"/>
    <x v="0"/>
    <s v="OFF-PA-10001667"/>
    <x v="1"/>
    <x v="10"/>
    <s v="Great White Multi-Use Recycled Paper (20Lb. and 84 Bright)"/>
    <n v="14.352000000000002"/>
    <n v="3"/>
    <n v="0.2"/>
    <n v="4.4849999999999994"/>
  </r>
  <r>
    <n v="8885"/>
    <x v="4430"/>
    <x v="2"/>
    <x v="55"/>
    <d v="2011-08-30T00:00:00"/>
    <s v="Standard Class"/>
    <s v="BS-11590"/>
    <s v="Brendan Sweed"/>
    <x v="1"/>
    <x v="0"/>
    <s v="Columbus"/>
    <x v="24"/>
    <n v="43229"/>
    <x v="3"/>
    <s v="OFF-BI-10001982"/>
    <x v="1"/>
    <x v="8"/>
    <s v="Wilson Jones Custom Binder Spines &amp; Labels"/>
    <n v="6.5280000000000014"/>
    <n v="4"/>
    <n v="0.7"/>
    <n v="-4.5695999999999994"/>
  </r>
  <r>
    <n v="8886"/>
    <x v="4430"/>
    <x v="2"/>
    <x v="55"/>
    <d v="2011-08-30T00:00:00"/>
    <s v="Standard Class"/>
    <s v="BS-11590"/>
    <s v="Brendan Sweed"/>
    <x v="1"/>
    <x v="0"/>
    <s v="Columbus"/>
    <x v="24"/>
    <n v="43229"/>
    <x v="3"/>
    <s v="OFF-BI-10004141"/>
    <x v="1"/>
    <x v="8"/>
    <s v="Insertable Tab Indexes For Data Binders"/>
    <n v="2.8620000000000005"/>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6"/>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s v="Columbia"/>
    <x v="25"/>
    <n v="65203"/>
    <x v="2"/>
    <s v="OFF-AP-10003057"/>
    <x v="1"/>
    <x v="9"/>
    <s v="Honeywell Enviracaire Portable HEPA Air Cleaner for 16' x 20' Room"/>
    <n v="1927.5900000000001"/>
    <n v="7"/>
    <n v="0"/>
    <n v="751.76010000000008"/>
  </r>
  <r>
    <n v="8892"/>
    <x v="4434"/>
    <x v="0"/>
    <x v="1142"/>
    <d v="2013-09-19T00:00:00"/>
    <s v="First Class"/>
    <s v="CR-12625"/>
    <s v="Corey Roper"/>
    <x v="2"/>
    <x v="0"/>
    <s v="Columbus"/>
    <x v="32"/>
    <n v="31907"/>
    <x v="0"/>
    <s v="FUR-CH-10001146"/>
    <x v="0"/>
    <x v="1"/>
    <s v="Global Value Mid-Back Manager's Chair, Gray"/>
    <n v="121.78"/>
    <n v="2"/>
    <n v="0"/>
    <n v="30.444999999999993"/>
  </r>
  <r>
    <n v="8893"/>
    <x v="4435"/>
    <x v="1"/>
    <x v="494"/>
    <d v="2012-12-06T00:00:00"/>
    <s v="Standard Class"/>
    <s v="LC-16960"/>
    <s v="Lindsay Castell"/>
    <x v="2"/>
    <x v="0"/>
    <s v="San Diego"/>
    <x v="1"/>
    <n v="92037"/>
    <x v="1"/>
    <s v="FUR-CH-10003973"/>
    <x v="0"/>
    <x v="1"/>
    <s v="GuestStacker Chair with Chrome Finish Legs"/>
    <n v="2676.672"/>
    <n v="9"/>
    <n v="0.2"/>
    <n v="267.66720000000009"/>
  </r>
  <r>
    <n v="8894"/>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s v="Los Angeles"/>
    <x v="1"/>
    <n v="90004"/>
    <x v="1"/>
    <s v="FUR-FU-10004071"/>
    <x v="0"/>
    <x v="5"/>
    <s v="Luxo Professional Magnifying Clamp-On Fluorescent Lamps"/>
    <n v="312.03000000000003"/>
    <n v="3"/>
    <n v="0"/>
    <n v="43.684200000000018"/>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x v="0"/>
    <s v="Los Angeles"/>
    <x v="1"/>
    <n v="90004"/>
    <x v="1"/>
    <s v="TEC-PH-10004614"/>
    <x v="2"/>
    <x v="7"/>
    <s v="AT&amp;T 841000 Phone"/>
    <n v="165.60000000000002"/>
    <n v="3"/>
    <n v="0.2"/>
    <n v="10.349999999999994"/>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s v="Springfield"/>
    <x v="17"/>
    <n v="22153"/>
    <x v="0"/>
    <s v="OFF-LA-10004545"/>
    <x v="1"/>
    <x v="2"/>
    <s v="Avery 50"/>
    <n v="25.06"/>
    <n v="2"/>
    <n v="0"/>
    <n v="11.778199999999998"/>
  </r>
  <r>
    <n v="8901"/>
    <x v="4439"/>
    <x v="0"/>
    <x v="1207"/>
    <d v="2013-06-05T00:00:00"/>
    <s v="Standard Class"/>
    <s v="BP-11290"/>
    <s v="Beth Paige"/>
    <x v="0"/>
    <x v="0"/>
    <s v="Decatur"/>
    <x v="10"/>
    <n v="62521"/>
    <x v="2"/>
    <s v="FUR-FU-10001379"/>
    <x v="0"/>
    <x v="5"/>
    <s v="Executive Impressions 16-1/2&quot; Circular Wall Clock"/>
    <n v="32.064"/>
    <n v="3"/>
    <n v="0.6"/>
    <n v="-12.825599999999994"/>
  </r>
  <r>
    <n v="8902"/>
    <x v="4439"/>
    <x v="0"/>
    <x v="1207"/>
    <d v="2013-06-05T00:00:00"/>
    <s v="Standard Class"/>
    <s v="BP-11290"/>
    <s v="Beth Paige"/>
    <x v="0"/>
    <x v="0"/>
    <s v="Decatur"/>
    <x v="10"/>
    <n v="62521"/>
    <x v="2"/>
    <s v="OFF-PA-10001846"/>
    <x v="1"/>
    <x v="10"/>
    <s v="Xerox 1899"/>
    <n v="18.496000000000002"/>
    <n v="4"/>
    <n v="0.2"/>
    <n v="6.7048000000000005"/>
  </r>
  <r>
    <n v="8903"/>
    <x v="4439"/>
    <x v="0"/>
    <x v="1207"/>
    <d v="2013-06-05T00:00:00"/>
    <s v="Standard Class"/>
    <s v="BP-11290"/>
    <s v="Beth Paige"/>
    <x v="0"/>
    <x v="0"/>
    <s v="Decatur"/>
    <x v="10"/>
    <n v="62521"/>
    <x v="2"/>
    <s v="FUR-CH-10000422"/>
    <x v="0"/>
    <x v="1"/>
    <s v="Global Highback Leather Tilter in Burgundy"/>
    <n v="191.07899999999998"/>
    <n v="3"/>
    <n v="0.3"/>
    <n v="-38.215799999999973"/>
  </r>
  <r>
    <n v="8904"/>
    <x v="4439"/>
    <x v="0"/>
    <x v="1207"/>
    <d v="2013-06-05T00:00:00"/>
    <s v="Standard Class"/>
    <s v="BP-11290"/>
    <s v="Beth Paige"/>
    <x v="0"/>
    <x v="0"/>
    <s v="Decatur"/>
    <x v="10"/>
    <n v="62521"/>
    <x v="2"/>
    <s v="OFF-PA-10004621"/>
    <x v="1"/>
    <x v="10"/>
    <s v="Xerox 212"/>
    <n v="10.368000000000002"/>
    <n v="2"/>
    <n v="0.2"/>
    <n v="3.6288"/>
  </r>
  <r>
    <n v="8905"/>
    <x v="4440"/>
    <x v="0"/>
    <x v="949"/>
    <d v="2013-07-02T00:00:00"/>
    <s v="Same Day"/>
    <s v="SU-20665"/>
    <s v="Stephanie Ulpright"/>
    <x v="2"/>
    <x v="0"/>
    <s v="New York City"/>
    <x v="15"/>
    <n v="10009"/>
    <x v="3"/>
    <s v="OFF-LA-10001474"/>
    <x v="1"/>
    <x v="2"/>
    <s v="Avery 477"/>
    <n v="30.53"/>
    <n v="1"/>
    <n v="0"/>
    <n v="14.043800000000001"/>
  </r>
  <r>
    <n v="8906"/>
    <x v="4440"/>
    <x v="0"/>
    <x v="949"/>
    <d v="2013-07-02T00:00:00"/>
    <s v="Same Day"/>
    <s v="SU-20665"/>
    <s v="Stephanie Ulpright"/>
    <x v="2"/>
    <x v="0"/>
    <s v="New York City"/>
    <x v="15"/>
    <n v="10009"/>
    <x v="3"/>
    <s v="TEC-AC-10001635"/>
    <x v="2"/>
    <x v="11"/>
    <s v="KeyTronic KT400U2 - Keyboard - Black"/>
    <n v="30.839999999999996"/>
    <n v="3"/>
    <n v="0"/>
    <n v="6.1679999999999975"/>
  </r>
  <r>
    <n v="8907"/>
    <x v="4440"/>
    <x v="0"/>
    <x v="949"/>
    <d v="2013-07-02T00:00:00"/>
    <s v="Same Day"/>
    <s v="SU-20665"/>
    <s v="Stephanie Ulpright"/>
    <x v="2"/>
    <x v="0"/>
    <s v="New York City"/>
    <x v="15"/>
    <n v="10009"/>
    <x v="3"/>
    <s v="OFF-PA-10001950"/>
    <x v="1"/>
    <x v="10"/>
    <s v="Southworth 25% Cotton Antique Laid Paper &amp; Envelopes"/>
    <n v="75.06"/>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099999999998"/>
  </r>
  <r>
    <n v="8911"/>
    <x v="4444"/>
    <x v="3"/>
    <x v="259"/>
    <d v="2014-11-09T00:00:00"/>
    <s v="Standard Class"/>
    <s v="CA-12265"/>
    <s v="Christina Anderson"/>
    <x v="0"/>
    <x v="0"/>
    <s v="Chattanooga"/>
    <x v="18"/>
    <n v="37421"/>
    <x v="0"/>
    <s v="TEC-AC-10000303"/>
    <x v="2"/>
    <x v="11"/>
    <s v="Logitech M510 Wireless Mouse"/>
    <n v="95.976000000000013"/>
    <n v="3"/>
    <n v="0.2"/>
    <n v="15.596099999999996"/>
  </r>
  <r>
    <n v="8912"/>
    <x v="4444"/>
    <x v="3"/>
    <x v="259"/>
    <d v="2014-11-09T00:00:00"/>
    <s v="Standard Class"/>
    <s v="CA-12265"/>
    <s v="Christina Anderson"/>
    <x v="0"/>
    <x v="0"/>
    <s v="Chattanooga"/>
    <x v="18"/>
    <n v="37421"/>
    <x v="0"/>
    <s v="TEC-PH-10000127"/>
    <x v="2"/>
    <x v="7"/>
    <s v="iOttie XL Car Mount"/>
    <n v="143.928"/>
    <n v="9"/>
    <n v="0.2"/>
    <n v="-32.383800000000008"/>
  </r>
  <r>
    <n v="8913"/>
    <x v="4444"/>
    <x v="3"/>
    <x v="259"/>
    <d v="2014-11-09T00:00:00"/>
    <s v="Standard Class"/>
    <s v="CA-12265"/>
    <s v="Christina Anderson"/>
    <x v="0"/>
    <x v="0"/>
    <s v="Chattanooga"/>
    <x v="18"/>
    <n v="37421"/>
    <x v="0"/>
    <s v="OFF-BI-10004364"/>
    <x v="1"/>
    <x v="8"/>
    <s v="Storex Dura Pro Binders"/>
    <n v="3.5640000000000009"/>
    <n v="2"/>
    <n v="0.7"/>
    <n v="-2.9700000000000006"/>
  </r>
  <r>
    <n v="8914"/>
    <x v="4444"/>
    <x v="3"/>
    <x v="259"/>
    <d v="2014-11-09T00:00:00"/>
    <s v="Standard Class"/>
    <s v="CA-12265"/>
    <s v="Christina Anderson"/>
    <x v="0"/>
    <x v="0"/>
    <s v="Chattanooga"/>
    <x v="18"/>
    <n v="37421"/>
    <x v="0"/>
    <s v="OFF-LA-10002195"/>
    <x v="1"/>
    <x v="2"/>
    <s v="Avery 481"/>
    <n v="4.9280000000000008"/>
    <n v="2"/>
    <n v="0.2"/>
    <n v="1.7247999999999997"/>
  </r>
  <r>
    <n v="8915"/>
    <x v="4445"/>
    <x v="0"/>
    <x v="195"/>
    <d v="2013-05-14T00:00:00"/>
    <s v="Standard Class"/>
    <s v="CV-12805"/>
    <s v="Cynthia Voltz"/>
    <x v="1"/>
    <x v="0"/>
    <s v="Austin"/>
    <x v="5"/>
    <n v="78745"/>
    <x v="2"/>
    <s v="OFF-ST-10001490"/>
    <x v="1"/>
    <x v="4"/>
    <s v="Hot File 7-Pocket, Floor Stand"/>
    <n v="856.65600000000006"/>
    <n v="6"/>
    <n v="0.2"/>
    <n v="107.08199999999985"/>
  </r>
  <r>
    <n v="8916"/>
    <x v="4445"/>
    <x v="0"/>
    <x v="195"/>
    <d v="2013-05-14T00:00:00"/>
    <s v="Standard Class"/>
    <s v="CV-12805"/>
    <s v="Cynthia Voltz"/>
    <x v="1"/>
    <x v="0"/>
    <s v="Austin"/>
    <x v="5"/>
    <n v="78745"/>
    <x v="2"/>
    <s v="OFF-BI-10002852"/>
    <x v="1"/>
    <x v="8"/>
    <s v="Ibico Standard Transparent Covers"/>
    <n v="13.183999999999997"/>
    <n v="4"/>
    <n v="0.8"/>
    <n v="-20.435200000000002"/>
  </r>
  <r>
    <n v="8917"/>
    <x v="4445"/>
    <x v="0"/>
    <x v="195"/>
    <d v="2013-05-14T00:00:00"/>
    <s v="Standard Class"/>
    <s v="CV-12805"/>
    <s v="Cynthia Voltz"/>
    <x v="1"/>
    <x v="0"/>
    <s v="Austin"/>
    <x v="5"/>
    <n v="78745"/>
    <x v="2"/>
    <s v="OFF-AP-10000390"/>
    <x v="1"/>
    <x v="9"/>
    <s v="Euro Pro Shark Stick Mini Vacuum"/>
    <n v="48.783999999999985"/>
    <n v="4"/>
    <n v="0.8"/>
    <n v="-131.71680000000001"/>
  </r>
  <r>
    <n v="8918"/>
    <x v="4445"/>
    <x v="0"/>
    <x v="195"/>
    <d v="2013-05-14T00:00:00"/>
    <s v="Standard Class"/>
    <s v="CV-12805"/>
    <s v="Cynthia Voltz"/>
    <x v="1"/>
    <x v="0"/>
    <s v="Austin"/>
    <x v="5"/>
    <n v="78745"/>
    <x v="2"/>
    <s v="OFF-PA-10004327"/>
    <x v="1"/>
    <x v="10"/>
    <s v="Xerox 1911"/>
    <n v="76.64"/>
    <n v="2"/>
    <n v="0.2"/>
    <n v="26.823999999999995"/>
  </r>
  <r>
    <n v="8919"/>
    <x v="4445"/>
    <x v="0"/>
    <x v="195"/>
    <d v="2013-05-14T00:00:00"/>
    <s v="Standard Class"/>
    <s v="CV-12805"/>
    <s v="Cynthia Voltz"/>
    <x v="1"/>
    <x v="0"/>
    <s v="Austin"/>
    <x v="5"/>
    <n v="78745"/>
    <x v="2"/>
    <s v="OFF-BI-10002353"/>
    <x v="1"/>
    <x v="8"/>
    <s v="GBC VeloBind Cover Sets"/>
    <n v="18.527999999999995"/>
    <n v="6"/>
    <n v="0.8"/>
    <n v="-27.791999999999994"/>
  </r>
  <r>
    <n v="8920"/>
    <x v="4446"/>
    <x v="2"/>
    <x v="1063"/>
    <d v="2011-04-08T00:00:00"/>
    <s v="Standard Class"/>
    <s v="AH-10690"/>
    <s v="Anna Häberlin"/>
    <x v="1"/>
    <x v="0"/>
    <s v="Virginia Beach"/>
    <x v="17"/>
    <n v="23464"/>
    <x v="0"/>
    <s v="FUR-FU-10003192"/>
    <x v="0"/>
    <x v="5"/>
    <s v="Luxo Adjustable Task Clamp Lamp"/>
    <n v="177.68"/>
    <n v="2"/>
    <n v="0"/>
    <n v="46.196799999999996"/>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äberlin"/>
    <x v="1"/>
    <x v="0"/>
    <s v="Coral Gables"/>
    <x v="2"/>
    <n v="33134"/>
    <x v="0"/>
    <s v="TEC-PH-10003095"/>
    <x v="2"/>
    <x v="7"/>
    <s v="Samsung HM1900 Bluetooth Headset"/>
    <n v="52.679999999999993"/>
    <n v="3"/>
    <n v="0.2"/>
    <n v="19.754999999999999"/>
  </r>
  <r>
    <n v="8923"/>
    <x v="4448"/>
    <x v="0"/>
    <x v="964"/>
    <d v="2013-10-09T00:00:00"/>
    <s v="Standard Class"/>
    <s v="AH-10690"/>
    <s v="Anna Häberlin"/>
    <x v="1"/>
    <x v="0"/>
    <s v="Coral Gables"/>
    <x v="2"/>
    <n v="33134"/>
    <x v="0"/>
    <s v="FUR-FU-10002885"/>
    <x v="0"/>
    <x v="5"/>
    <s v="Magna Visual Magnetic Picture Hangers"/>
    <n v="11.568000000000001"/>
    <n v="3"/>
    <n v="0.2"/>
    <n v="2.6028000000000011"/>
  </r>
  <r>
    <n v="8924"/>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s v="Rockford"/>
    <x v="10"/>
    <n v="61107"/>
    <x v="2"/>
    <s v="TEC-PH-10004241"/>
    <x v="2"/>
    <x v="7"/>
    <s v="Nokia Lumia 1020"/>
    <n v="1439.9680000000001"/>
    <n v="4"/>
    <n v="0.2"/>
    <n v="143.99680000000006"/>
  </r>
  <r>
    <n v="8926"/>
    <x v="4450"/>
    <x v="0"/>
    <x v="806"/>
    <d v="2013-02-03T00:00:00"/>
    <s v="Standard Class"/>
    <s v="DF-13135"/>
    <s v="David Flashing"/>
    <x v="0"/>
    <x v="0"/>
    <s v="Rockford"/>
    <x v="10"/>
    <n v="61107"/>
    <x v="2"/>
    <s v="OFF-BI-10000546"/>
    <x v="1"/>
    <x v="8"/>
    <s v="Avery Durable Binders"/>
    <n v="1.7279999999999995"/>
    <n v="3"/>
    <n v="0.8"/>
    <n v="-2.678399999999999"/>
  </r>
  <r>
    <n v="8927"/>
    <x v="4450"/>
    <x v="0"/>
    <x v="806"/>
    <d v="2013-02-03T00:00:00"/>
    <s v="Standard Class"/>
    <s v="DF-13135"/>
    <s v="David Flashing"/>
    <x v="0"/>
    <x v="0"/>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799999999999"/>
    <n v="4"/>
    <n v="0.3"/>
    <n v="-113.28200000000004"/>
  </r>
  <r>
    <n v="8930"/>
    <x v="4452"/>
    <x v="1"/>
    <x v="657"/>
    <d v="2012-04-17T00:00:00"/>
    <s v="Standard Class"/>
    <s v="FP-14320"/>
    <s v="Frank Preis"/>
    <x v="0"/>
    <x v="0"/>
    <s v="Huntsville"/>
    <x v="5"/>
    <n v="77340"/>
    <x v="2"/>
    <s v="FUR-TA-10002530"/>
    <x v="0"/>
    <x v="3"/>
    <s v="Iceberg OfficeWorks 42&quot; Round Tables"/>
    <n v="211.37199999999999"/>
    <n v="2"/>
    <n v="0.3"/>
    <n v="-45.294000000000011"/>
  </r>
  <r>
    <n v="8931"/>
    <x v="4452"/>
    <x v="1"/>
    <x v="657"/>
    <d v="2012-04-17T00:00:00"/>
    <s v="Standard Class"/>
    <s v="FP-14320"/>
    <s v="Frank Preis"/>
    <x v="0"/>
    <x v="0"/>
    <s v="Huntsville"/>
    <x v="5"/>
    <n v="77340"/>
    <x v="2"/>
    <s v="TEC-PH-10001061"/>
    <x v="2"/>
    <x v="7"/>
    <s v="Apple iPhone 5C"/>
    <n v="239.976"/>
    <n v="3"/>
    <n v="0.2"/>
    <n v="17.998199999999997"/>
  </r>
  <r>
    <n v="8932"/>
    <x v="4453"/>
    <x v="3"/>
    <x v="404"/>
    <d v="2014-12-25T00:00:00"/>
    <s v="Standard Class"/>
    <s v="HE-14800"/>
    <s v="Harold Engle"/>
    <x v="1"/>
    <x v="0"/>
    <s v="Milwaukee"/>
    <x v="6"/>
    <n v="53209"/>
    <x v="2"/>
    <s v="FUR-FU-10001057"/>
    <x v="0"/>
    <x v="5"/>
    <s v="Tensor Track Tree Floor Lamp"/>
    <n v="99.949999999999989"/>
    <n v="5"/>
    <n v="0"/>
    <n v="22.988499999999998"/>
  </r>
  <r>
    <n v="8933"/>
    <x v="4453"/>
    <x v="3"/>
    <x v="404"/>
    <d v="2014-12-25T00:00:00"/>
    <s v="Standard Class"/>
    <s v="HE-14800"/>
    <s v="Harold Engle"/>
    <x v="1"/>
    <x v="0"/>
    <s v="Milwaukee"/>
    <x v="6"/>
    <n v="53209"/>
    <x v="2"/>
    <s v="TEC-AC-10002331"/>
    <x v="2"/>
    <x v="11"/>
    <s v="Maxell 74 Minute CDR, 10/Pack"/>
    <n v="29.339999999999996"/>
    <n v="3"/>
    <n v="0"/>
    <n v="10.855799999999999"/>
  </r>
  <r>
    <n v="8934"/>
    <x v="4454"/>
    <x v="0"/>
    <x v="560"/>
    <d v="2013-03-20T00:00:00"/>
    <s v="Standard Class"/>
    <s v="SP-20545"/>
    <s v="Sibella Parks"/>
    <x v="1"/>
    <x v="0"/>
    <s v="Green Bay"/>
    <x v="6"/>
    <n v="54302"/>
    <x v="2"/>
    <s v="FUR-FU-10003724"/>
    <x v="0"/>
    <x v="5"/>
    <s v="Westinghouse Clip-On Gooseneck Lamps"/>
    <n v="16.739999999999998"/>
    <n v="2"/>
    <n v="0"/>
    <n v="4.3523999999999994"/>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80000000001"/>
    <n v="14"/>
    <n v="0.2"/>
    <n v="209.97899999999993"/>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7999999999983"/>
  </r>
  <r>
    <n v="8939"/>
    <x v="4456"/>
    <x v="1"/>
    <x v="997"/>
    <d v="2012-12-19T00:00:00"/>
    <s v="Second Class"/>
    <s v="PG-18895"/>
    <s v="Paul Gonzalez"/>
    <x v="0"/>
    <x v="0"/>
    <s v="Los Angeles"/>
    <x v="1"/>
    <n v="90008"/>
    <x v="1"/>
    <s v="OFF-AR-10001940"/>
    <x v="1"/>
    <x v="6"/>
    <s v="Sanford Colorific Eraseable Coloring Pencils, 12 Count"/>
    <n v="16.399999999999999"/>
    <n v="5"/>
    <n v="0"/>
    <n v="7.0520000000000005"/>
  </r>
  <r>
    <n v="8940"/>
    <x v="4456"/>
    <x v="1"/>
    <x v="997"/>
    <d v="2012-12-19T00:00:00"/>
    <s v="Second Class"/>
    <s v="PG-18895"/>
    <s v="Paul Gonzalez"/>
    <x v="0"/>
    <x v="0"/>
    <s v="Los Angeles"/>
    <x v="1"/>
    <n v="90008"/>
    <x v="1"/>
    <s v="OFF-BI-10002026"/>
    <x v="1"/>
    <x v="8"/>
    <s v="Avery Arch Ring Binders"/>
    <n v="92.960000000000008"/>
    <n v="2"/>
    <n v="0.2"/>
    <n v="31.373999999999995"/>
  </r>
  <r>
    <n v="8941"/>
    <x v="4457"/>
    <x v="2"/>
    <x v="963"/>
    <d v="2011-08-24T00:00:00"/>
    <s v="Second Class"/>
    <s v="JP-15520"/>
    <s v="Jeremy Pistek"/>
    <x v="0"/>
    <x v="0"/>
    <s v="North Miami"/>
    <x v="2"/>
    <n v="33161"/>
    <x v="0"/>
    <s v="OFF-SU-10003936"/>
    <x v="1"/>
    <x v="14"/>
    <s v="Acme Serrated Blade Letter Opener"/>
    <n v="7.6320000000000014"/>
    <n v="3"/>
    <n v="0.2"/>
    <n v="-1.8126000000000002"/>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4"/>
    <n v="3"/>
    <n v="0.7"/>
    <n v="-251.98739999999992"/>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49999999999993"/>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1"/>
  </r>
  <r>
    <n v="8950"/>
    <x v="4464"/>
    <x v="3"/>
    <x v="66"/>
    <d v="2014-12-29T00:00:00"/>
    <s v="Standard Class"/>
    <s v="JL-15130"/>
    <s v="Jack Lebron"/>
    <x v="0"/>
    <x v="0"/>
    <s v="Jackson"/>
    <x v="18"/>
    <n v="38301"/>
    <x v="0"/>
    <s v="FUR-TA-10002903"/>
    <x v="0"/>
    <x v="3"/>
    <s v="Bevis Round Bullnose 29&quot; High Table Top"/>
    <n v="934.9559999999999"/>
    <n v="6"/>
    <n v="0.4"/>
    <n v="-249.32159999999999"/>
  </r>
  <r>
    <n v="8951"/>
    <x v="4464"/>
    <x v="3"/>
    <x v="66"/>
    <d v="2014-12-29T00:00:00"/>
    <s v="Standard Class"/>
    <s v="JL-15130"/>
    <s v="Jack Lebron"/>
    <x v="0"/>
    <x v="0"/>
    <s v="Jackson"/>
    <x v="18"/>
    <n v="38301"/>
    <x v="0"/>
    <s v="TEC-AC-10001013"/>
    <x v="2"/>
    <x v="11"/>
    <s v="Logitech ClearChat Comfort/USB Headset H390"/>
    <n v="46.864000000000004"/>
    <n v="2"/>
    <n v="0.2"/>
    <n v="7.615399999999994"/>
  </r>
  <r>
    <n v="8952"/>
    <x v="4464"/>
    <x v="3"/>
    <x v="66"/>
    <d v="2014-12-29T00:00:00"/>
    <s v="Standard Class"/>
    <s v="JL-15130"/>
    <s v="Jack Lebron"/>
    <x v="0"/>
    <x v="0"/>
    <s v="Jackson"/>
    <x v="18"/>
    <n v="38301"/>
    <x v="0"/>
    <s v="OFF-ST-10000918"/>
    <x v="1"/>
    <x v="4"/>
    <s v="Crate-A-Files"/>
    <n v="26.160000000000004"/>
    <n v="3"/>
    <n v="0.2"/>
    <n v="1.961999999999998"/>
  </r>
  <r>
    <n v="8953"/>
    <x v="4464"/>
    <x v="3"/>
    <x v="66"/>
    <d v="2014-12-29T00:00:00"/>
    <s v="Standard Class"/>
    <s v="JL-15130"/>
    <s v="Jack Lebron"/>
    <x v="0"/>
    <x v="0"/>
    <s v="Jackson"/>
    <x v="18"/>
    <n v="38301"/>
    <x v="0"/>
    <s v="OFF-AR-10001419"/>
    <x v="1"/>
    <x v="6"/>
    <s v="Newell 325"/>
    <n v="23.128"/>
    <n v="7"/>
    <n v="0.2"/>
    <n v="2.8909999999999982"/>
  </r>
  <r>
    <n v="8954"/>
    <x v="4464"/>
    <x v="3"/>
    <x v="66"/>
    <d v="2014-12-29T00:00:00"/>
    <s v="Standard Class"/>
    <s v="JL-15130"/>
    <s v="Jack Lebron"/>
    <x v="0"/>
    <x v="0"/>
    <s v="Jackson"/>
    <x v="18"/>
    <n v="38301"/>
    <x v="0"/>
    <s v="OFF-AP-10003266"/>
    <x v="1"/>
    <x v="9"/>
    <s v="Holmes Replacement Filter for HEPA Air Cleaner, Large Room"/>
    <n v="59.24"/>
    <n v="5"/>
    <n v="0.2"/>
    <n v="16.290999999999997"/>
  </r>
  <r>
    <n v="8955"/>
    <x v="4465"/>
    <x v="2"/>
    <x v="233"/>
    <d v="2011-08-10T00:00:00"/>
    <s v="Second Class"/>
    <s v="VG-21790"/>
    <s v="Vivek Gonzalez"/>
    <x v="0"/>
    <x v="0"/>
    <s v="Jacksonville"/>
    <x v="2"/>
    <n v="32216"/>
    <x v="0"/>
    <s v="FUR-BO-10000468"/>
    <x v="0"/>
    <x v="0"/>
    <s v="O'Sullivan 2-Shelf Heavy-Duty Bookcases"/>
    <n v="155.45600000000002"/>
    <n v="4"/>
    <n v="0.2"/>
    <n v="-7.7727999999999895"/>
  </r>
  <r>
    <n v="8956"/>
    <x v="4466"/>
    <x v="2"/>
    <x v="59"/>
    <d v="2011-09-24T00:00:00"/>
    <s v="Standard Class"/>
    <s v="HG-14965"/>
    <s v="Henry Goldwyn"/>
    <x v="1"/>
    <x v="0"/>
    <s v="San Diego"/>
    <x v="1"/>
    <n v="92024"/>
    <x v="1"/>
    <s v="OFF-PA-10004610"/>
    <x v="1"/>
    <x v="10"/>
    <s v="Xerox 1900"/>
    <n v="8.56"/>
    <n v="2"/>
    <n v="0"/>
    <n v="3.8519999999999994"/>
  </r>
  <r>
    <n v="8957"/>
    <x v="4467"/>
    <x v="3"/>
    <x v="53"/>
    <d v="2014-12-29T00:00:00"/>
    <s v="First Class"/>
    <s v="JH-15430"/>
    <s v="Jennifer Halladay"/>
    <x v="0"/>
    <x v="0"/>
    <s v="Hialeah"/>
    <x v="2"/>
    <n v="33012"/>
    <x v="0"/>
    <s v="FUR-FU-10004963"/>
    <x v="0"/>
    <x v="5"/>
    <s v="Eldon 400 Class Desk Accessories, Black Carbon"/>
    <n v="21"/>
    <n v="3"/>
    <n v="0.2"/>
    <n v="5.7750000000000021"/>
  </r>
  <r>
    <n v="8958"/>
    <x v="4467"/>
    <x v="3"/>
    <x v="53"/>
    <d v="2014-12-29T00:00:00"/>
    <s v="First Class"/>
    <s v="JH-15430"/>
    <s v="Jennifer Halladay"/>
    <x v="0"/>
    <x v="0"/>
    <s v="Hialeah"/>
    <x v="2"/>
    <n v="33012"/>
    <x v="0"/>
    <s v="TEC-MA-10004626"/>
    <x v="2"/>
    <x v="15"/>
    <s v="Lexmark 20R1285 X6650 Wireless All-in-One Printer"/>
    <n v="120"/>
    <n v="2"/>
    <n v="0.5"/>
    <n v="-7.2000000000000028"/>
  </r>
  <r>
    <n v="8959"/>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x v="0"/>
    <s v="Houston"/>
    <x v="5"/>
    <n v="77070"/>
    <x v="2"/>
    <s v="OFF-AP-10002867"/>
    <x v="1"/>
    <x v="9"/>
    <s v="Fellowes Command Center 5-outlet power strip"/>
    <n v="67.839999999999989"/>
    <n v="5"/>
    <n v="0.8"/>
    <n v="-179.77600000000001"/>
  </r>
  <r>
    <n v="8961"/>
    <x v="4468"/>
    <x v="3"/>
    <x v="920"/>
    <d v="2014-12-01T00:00:00"/>
    <s v="Standard Class"/>
    <s v="RO-19780"/>
    <s v="Rose O'Brian"/>
    <x v="0"/>
    <x v="0"/>
    <s v="Houston"/>
    <x v="5"/>
    <n v="77070"/>
    <x v="2"/>
    <s v="FUR-CH-10002126"/>
    <x v="0"/>
    <x v="1"/>
    <s v="Hon Deluxe Fabric Upholstered Stacking Chairs"/>
    <n v="853.92999999999984"/>
    <n v="5"/>
    <n v="0.3"/>
    <n v="-24.397999999999911"/>
  </r>
  <r>
    <n v="8962"/>
    <x v="4468"/>
    <x v="3"/>
    <x v="920"/>
    <d v="2014-12-01T00:00:00"/>
    <s v="Standard Class"/>
    <s v="RO-19780"/>
    <s v="Rose O'Brian"/>
    <x v="0"/>
    <x v="0"/>
    <s v="Houston"/>
    <x v="5"/>
    <n v="77070"/>
    <x v="2"/>
    <s v="OFF-AR-10001761"/>
    <x v="1"/>
    <x v="6"/>
    <s v="Avery Hi-Liter Smear-Safe Highlighters"/>
    <n v="18.687999999999999"/>
    <n v="4"/>
    <n v="0.2"/>
    <n v="3.737599999999999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5"/>
  </r>
  <r>
    <n v="8965"/>
    <x v="4469"/>
    <x v="0"/>
    <x v="732"/>
    <d v="2013-11-08T00:00:00"/>
    <s v="First Class"/>
    <s v="LW-17125"/>
    <s v="Liz Willingham"/>
    <x v="0"/>
    <x v="0"/>
    <s v="Virginia Beach"/>
    <x v="17"/>
    <n v="23464"/>
    <x v="0"/>
    <s v="FUR-FU-10003806"/>
    <x v="0"/>
    <x v="5"/>
    <s v="Tenex Chairmat w/ Average Lip, 45&quot; x 53&quot;"/>
    <n v="756.80000000000007"/>
    <n v="5"/>
    <n v="0"/>
    <n v="75.679999999999978"/>
  </r>
  <r>
    <n v="8966"/>
    <x v="4470"/>
    <x v="3"/>
    <x v="44"/>
    <d v="2014-11-13T00:00:00"/>
    <s v="Standard Class"/>
    <s v="CC-12370"/>
    <s v="Christopher Conant"/>
    <x v="0"/>
    <x v="0"/>
    <s v="Houston"/>
    <x v="5"/>
    <n v="77070"/>
    <x v="2"/>
    <s v="OFF-BI-10000145"/>
    <x v="1"/>
    <x v="8"/>
    <s v="Zipper Ring Binder Pockets"/>
    <n v="1.2479999999999998"/>
    <n v="2"/>
    <n v="0.8"/>
    <n v="-1.934400000000001"/>
  </r>
  <r>
    <n v="8967"/>
    <x v="4471"/>
    <x v="0"/>
    <x v="54"/>
    <d v="2013-11-08T00:00:00"/>
    <s v="Standard Class"/>
    <s v="JP-16135"/>
    <s v="Julie Prescott"/>
    <x v="2"/>
    <x v="0"/>
    <s v="Philadelphia"/>
    <x v="9"/>
    <n v="19120"/>
    <x v="3"/>
    <s v="TEC-AC-10000892"/>
    <x v="2"/>
    <x v="11"/>
    <s v="NETGEAR N750 Dual Band Wi-Fi Gigabit Router"/>
    <n v="72"/>
    <n v="1"/>
    <n v="0.2"/>
    <n v="14.399999999999999"/>
  </r>
  <r>
    <n v="8968"/>
    <x v="4471"/>
    <x v="0"/>
    <x v="54"/>
    <d v="2013-11-08T00:00:00"/>
    <s v="Standard Class"/>
    <s v="JP-16135"/>
    <s v="Julie Prescott"/>
    <x v="2"/>
    <x v="0"/>
    <s v="Philadelphia"/>
    <x v="9"/>
    <n v="19120"/>
    <x v="3"/>
    <s v="FUR-CH-10004886"/>
    <x v="0"/>
    <x v="1"/>
    <s v="Bevis Steel Folding Chairs"/>
    <n v="470.15499999999997"/>
    <n v="7"/>
    <n v="0.3"/>
    <n v="-13.432999999999993"/>
  </r>
  <r>
    <n v="8969"/>
    <x v="4472"/>
    <x v="2"/>
    <x v="125"/>
    <d v="2012-01-01T00:00:00"/>
    <s v="First Class"/>
    <s v="DD-13570"/>
    <s v="Dorothy Dickinson"/>
    <x v="0"/>
    <x v="0"/>
    <s v="Memphis"/>
    <x v="18"/>
    <n v="38109"/>
    <x v="0"/>
    <s v="OFF-ST-10002554"/>
    <x v="1"/>
    <x v="4"/>
    <s v="Tennsco Industrial Shelving"/>
    <n v="39.128"/>
    <n v="1"/>
    <n v="0.2"/>
    <n v="-8.803799999999999"/>
  </r>
  <r>
    <n v="8970"/>
    <x v="4473"/>
    <x v="3"/>
    <x v="574"/>
    <d v="2014-12-08T00:00:00"/>
    <s v="Standard Class"/>
    <s v="ES-14080"/>
    <s v="Erin Smith"/>
    <x v="1"/>
    <x v="0"/>
    <s v="Lakewood"/>
    <x v="24"/>
    <n v="44107"/>
    <x v="3"/>
    <s v="OFF-AR-10001662"/>
    <x v="1"/>
    <x v="6"/>
    <s v="Rogers Handheld Barrel Pencil Sharpener"/>
    <n v="19.728000000000002"/>
    <n v="9"/>
    <n v="0.2"/>
    <n v="1.7262000000000022"/>
  </r>
  <r>
    <n v="8971"/>
    <x v="4473"/>
    <x v="3"/>
    <x v="574"/>
    <d v="2014-12-08T00:00:00"/>
    <s v="Standard Class"/>
    <s v="ES-14080"/>
    <s v="Erin Smith"/>
    <x v="1"/>
    <x v="0"/>
    <s v="Lakewood"/>
    <x v="24"/>
    <n v="44107"/>
    <x v="3"/>
    <s v="TEC-PH-10004531"/>
    <x v="2"/>
    <x v="7"/>
    <s v="AT&amp;T CL2909"/>
    <n v="151.18799999999999"/>
    <n v="2"/>
    <n v="0.4"/>
    <n v="-25.198000000000008"/>
  </r>
  <r>
    <n v="8972"/>
    <x v="4474"/>
    <x v="3"/>
    <x v="668"/>
    <d v="2014-03-29T00:00:00"/>
    <s v="Standard Class"/>
    <s v="MV-17485"/>
    <s v="Mark Van Huff"/>
    <x v="0"/>
    <x v="0"/>
    <s v="New York City"/>
    <x v="15"/>
    <n v="10011"/>
    <x v="3"/>
    <s v="FUR-CH-10000665"/>
    <x v="0"/>
    <x v="1"/>
    <s v="Global Airflow Leather Mesh Back Chair, Black"/>
    <n v="271.76400000000001"/>
    <n v="2"/>
    <n v="0.1"/>
    <n v="60.391999999999967"/>
  </r>
  <r>
    <n v="8973"/>
    <x v="4475"/>
    <x v="2"/>
    <x v="84"/>
    <d v="2011-11-21T00:00:00"/>
    <s v="First Class"/>
    <s v="RD-19900"/>
    <s v="Ruben Dartt"/>
    <x v="0"/>
    <x v="0"/>
    <s v="Philadelphia"/>
    <x v="9"/>
    <n v="19120"/>
    <x v="3"/>
    <s v="TEC-AC-10003023"/>
    <x v="2"/>
    <x v="11"/>
    <s v="Logitech G105 Gaming Keyboard"/>
    <n v="47.496000000000002"/>
    <n v="1"/>
    <n v="0.2"/>
    <n v="-1.187400000000002"/>
  </r>
  <r>
    <n v="8974"/>
    <x v="4476"/>
    <x v="3"/>
    <x v="1016"/>
    <d v="2014-04-28T00:00:00"/>
    <s v="Second Class"/>
    <s v="RL-19615"/>
    <s v="Rob Lucas"/>
    <x v="0"/>
    <x v="0"/>
    <s v="Los Angeles"/>
    <x v="1"/>
    <n v="90008"/>
    <x v="1"/>
    <s v="FUR-BO-10004709"/>
    <x v="0"/>
    <x v="0"/>
    <s v="Bush Westfield Collection Bookcases, Medium Cherry Finish"/>
    <n v="344.98099999999994"/>
    <n v="7"/>
    <n v="0.15"/>
    <n v="28.410200000000017"/>
  </r>
  <r>
    <n v="8975"/>
    <x v="4477"/>
    <x v="3"/>
    <x v="51"/>
    <d v="2014-11-27T00:00:00"/>
    <s v="First Class"/>
    <s v="JP-15460"/>
    <s v="Jennifer Patt"/>
    <x v="1"/>
    <x v="0"/>
    <s v="Dallas"/>
    <x v="5"/>
    <n v="75220"/>
    <x v="2"/>
    <s v="OFF-PA-10000477"/>
    <x v="1"/>
    <x v="10"/>
    <s v="Xerox 22"/>
    <n v="36.288000000000011"/>
    <n v="7"/>
    <n v="0.2"/>
    <n v="12.700800000000001"/>
  </r>
  <r>
    <n v="8976"/>
    <x v="4477"/>
    <x v="3"/>
    <x v="51"/>
    <d v="2014-11-27T00:00:00"/>
    <s v="First Class"/>
    <s v="JP-15460"/>
    <s v="Jennifer Patt"/>
    <x v="1"/>
    <x v="0"/>
    <s v="Dallas"/>
    <x v="5"/>
    <n v="75220"/>
    <x v="2"/>
    <s v="OFF-PA-10002923"/>
    <x v="1"/>
    <x v="10"/>
    <s v="Xerox 1942"/>
    <n v="78.304000000000002"/>
    <n v="2"/>
    <n v="0.2"/>
    <n v="29.363999999999997"/>
  </r>
  <r>
    <n v="8977"/>
    <x v="4477"/>
    <x v="3"/>
    <x v="51"/>
    <d v="2014-11-27T00:00:00"/>
    <s v="First Class"/>
    <s v="JP-15460"/>
    <s v="Jennifer Patt"/>
    <x v="1"/>
    <x v="0"/>
    <s v="Dallas"/>
    <x v="5"/>
    <n v="75220"/>
    <x v="2"/>
    <s v="FUR-TA-10003008"/>
    <x v="0"/>
    <x v="3"/>
    <s v="Lesro Round Back Collection Coffee Table, End Table"/>
    <n v="127.785"/>
    <n v="1"/>
    <n v="0.3"/>
    <n v="-31.033499999999989"/>
  </r>
  <r>
    <n v="8978"/>
    <x v="4477"/>
    <x v="3"/>
    <x v="51"/>
    <d v="2014-11-27T00:00:00"/>
    <s v="First Class"/>
    <s v="JP-15460"/>
    <s v="Jennifer Patt"/>
    <x v="1"/>
    <x v="0"/>
    <s v="Dallas"/>
    <x v="5"/>
    <n v="75220"/>
    <x v="2"/>
    <s v="OFF-BI-10003707"/>
    <x v="1"/>
    <x v="8"/>
    <s v="Aluminum Screw Posts"/>
    <n v="6.1039999999999983"/>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199999999999995"/>
    <n v="1"/>
    <n v="0.8"/>
    <n v="-2.8380000000000001"/>
  </r>
  <r>
    <n v="8981"/>
    <x v="4480"/>
    <x v="2"/>
    <x v="644"/>
    <d v="2011-02-11T00:00:00"/>
    <s v="Second Class"/>
    <s v="DL-13315"/>
    <s v="Delfina Latchford"/>
    <x v="0"/>
    <x v="0"/>
    <s v="Romeoville"/>
    <x v="10"/>
    <n v="60441"/>
    <x v="2"/>
    <s v="OFF-BI-10001196"/>
    <x v="1"/>
    <x v="8"/>
    <s v="Avery Flip-Chart Easel Binder, Black"/>
    <n v="8.9519999999999982"/>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s v="Chicago"/>
    <x v="10"/>
    <n v="60623"/>
    <x v="2"/>
    <s v="OFF-BI-10004656"/>
    <x v="1"/>
    <x v="8"/>
    <s v="Peel &amp; Stick Add-On Corner Pockets"/>
    <n v="1.7279999999999998"/>
    <n v="4"/>
    <n v="0.8"/>
    <n v="-2.7648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399999999976"/>
  </r>
  <r>
    <n v="8986"/>
    <x v="4482"/>
    <x v="1"/>
    <x v="155"/>
    <d v="2012-12-07T00:00:00"/>
    <s v="Standard Class"/>
    <s v="JG-15115"/>
    <s v="Jack Garza"/>
    <x v="0"/>
    <x v="0"/>
    <s v="Jacksonville"/>
    <x v="3"/>
    <n v="28540"/>
    <x v="0"/>
    <s v="FUR-FU-10000222"/>
    <x v="0"/>
    <x v="5"/>
    <s v="Seth Thomas 16&quot; Steel Case Clock"/>
    <n v="77.951999999999998"/>
    <n v="3"/>
    <n v="0.2"/>
    <n v="12.667199999999994"/>
  </r>
  <r>
    <n v="8987"/>
    <x v="4482"/>
    <x v="1"/>
    <x v="155"/>
    <d v="2012-12-07T00:00:00"/>
    <s v="Standard Class"/>
    <s v="JG-15115"/>
    <s v="Jack Garza"/>
    <x v="0"/>
    <x v="0"/>
    <s v="Jacksonville"/>
    <x v="3"/>
    <n v="28540"/>
    <x v="0"/>
    <s v="OFF-BI-10001718"/>
    <x v="1"/>
    <x v="8"/>
    <s v="GBC DocuBind P50 Personal Binding Machine"/>
    <n v="95.970000000000013"/>
    <n v="5"/>
    <n v="0.7"/>
    <n v="-73.57699999999997"/>
  </r>
  <r>
    <n v="8988"/>
    <x v="4482"/>
    <x v="1"/>
    <x v="155"/>
    <d v="2012-12-07T00:00:00"/>
    <s v="Standard Class"/>
    <s v="JG-15115"/>
    <s v="Jack Garza"/>
    <x v="0"/>
    <x v="0"/>
    <s v="Jacksonville"/>
    <x v="3"/>
    <n v="28540"/>
    <x v="0"/>
    <s v="TEC-PH-10001700"/>
    <x v="2"/>
    <x v="7"/>
    <s v="Panasonic KX-TG6844B Expandable Digital Cordless Telephone"/>
    <n v="105.584"/>
    <n v="2"/>
    <n v="0.2"/>
    <n v="9.2386000000000053"/>
  </r>
  <r>
    <n v="8989"/>
    <x v="4482"/>
    <x v="1"/>
    <x v="155"/>
    <d v="2012-12-07T00:00:00"/>
    <s v="Standard Class"/>
    <s v="JG-15115"/>
    <s v="Jack Garza"/>
    <x v="0"/>
    <x v="0"/>
    <s v="Jacksonville"/>
    <x v="3"/>
    <n v="28540"/>
    <x v="0"/>
    <s v="OFF-AR-10004078"/>
    <x v="1"/>
    <x v="6"/>
    <s v="Newell 312"/>
    <n v="9.3439999999999994"/>
    <n v="2"/>
    <n v="0.2"/>
    <n v="1.1679999999999997"/>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8000000000002"/>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0000000000014"/>
    <n v="5"/>
    <n v="0.2"/>
    <n v="29.691999999999993"/>
  </r>
  <r>
    <n v="8996"/>
    <x v="4486"/>
    <x v="2"/>
    <x v="860"/>
    <d v="2011-08-17T00:00:00"/>
    <s v="First Class"/>
    <s v="CS-12355"/>
    <s v="Christine Sundaresam"/>
    <x v="0"/>
    <x v="0"/>
    <s v="Hollywood"/>
    <x v="2"/>
    <n v="33021"/>
    <x v="0"/>
    <s v="OFF-AP-10004708"/>
    <x v="1"/>
    <x v="9"/>
    <s v="Fellowes Superior 10 Outlet Split Surge Protector"/>
    <n v="152.24"/>
    <n v="5"/>
    <n v="0.2"/>
    <n v="17.126999999999988"/>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2"/>
  </r>
  <r>
    <n v="8999"/>
    <x v="4488"/>
    <x v="3"/>
    <x v="177"/>
    <d v="2014-03-21T00:00:00"/>
    <s v="Same Day"/>
    <s v="HG-14845"/>
    <s v="Harry Greene"/>
    <x v="0"/>
    <x v="0"/>
    <s v="Houston"/>
    <x v="5"/>
    <n v="77041"/>
    <x v="2"/>
    <s v="OFF-PA-10002377"/>
    <x v="1"/>
    <x v="10"/>
    <s v="Xerox 1916"/>
    <n v="274.06400000000002"/>
    <n v="7"/>
    <n v="0.2"/>
    <n v="102.77399999999999"/>
  </r>
  <r>
    <n v="9000"/>
    <x v="4489"/>
    <x v="3"/>
    <x v="726"/>
    <d v="2014-05-18T00:00:00"/>
    <s v="Standard Class"/>
    <s v="MH-18115"/>
    <s v="Mick Hernandez"/>
    <x v="2"/>
    <x v="0"/>
    <s v="Philadelphia"/>
    <x v="9"/>
    <n v="19140"/>
    <x v="3"/>
    <s v="FUR-CH-10001482"/>
    <x v="0"/>
    <x v="1"/>
    <s v="Office Star - Mesh Screen back chair with Vinyl seat"/>
    <n v="458.42999999999995"/>
    <n v="5"/>
    <n v="0.3"/>
    <n v="-124.431"/>
  </r>
  <r>
    <n v="9001"/>
    <x v="4490"/>
    <x v="2"/>
    <x v="169"/>
    <d v="2011-06-22T00:00:00"/>
    <s v="Same Day"/>
    <s v="TB-21280"/>
    <s v="Toby Braunhardt"/>
    <x v="0"/>
    <x v="0"/>
    <s v="Phoenix"/>
    <x v="16"/>
    <n v="85023"/>
    <x v="1"/>
    <s v="OFF-BI-10001553"/>
    <x v="1"/>
    <x v="8"/>
    <s v="SpineVue Locking Slant-D Ring Binders by Cardinal"/>
    <n v="8.2260000000000009"/>
    <n v="3"/>
    <n v="0.7"/>
    <n v="-6.0323999999999991"/>
  </r>
  <r>
    <n v="9002"/>
    <x v="4491"/>
    <x v="2"/>
    <x v="266"/>
    <d v="2011-12-09T00:00:00"/>
    <s v="Standard Class"/>
    <s v="EM-13825"/>
    <s v="Elizabeth Moffitt"/>
    <x v="1"/>
    <x v="0"/>
    <s v="Sandy Springs"/>
    <x v="32"/>
    <n v="30328"/>
    <x v="0"/>
    <s v="TEC-AC-10000199"/>
    <x v="2"/>
    <x v="11"/>
    <s v="Kingston Digital DataTraveler 8GB USB 2.0"/>
    <n v="5.95"/>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399999999986"/>
  </r>
  <r>
    <n v="9005"/>
    <x v="4492"/>
    <x v="1"/>
    <x v="57"/>
    <d v="2012-04-06T00:00:00"/>
    <s v="Same Day"/>
    <s v="JF-15415"/>
    <s v="Jennifer Ferguson"/>
    <x v="0"/>
    <x v="0"/>
    <s v="Spokane"/>
    <x v="4"/>
    <n v="99207"/>
    <x v="1"/>
    <s v="OFF-AR-10002467"/>
    <x v="1"/>
    <x v="6"/>
    <s v="Dixon Ticonderoga Pencils"/>
    <n v="23.84"/>
    <n v="8"/>
    <n v="0"/>
    <n v="6.4368000000000016"/>
  </r>
  <r>
    <n v="9006"/>
    <x v="4493"/>
    <x v="3"/>
    <x v="551"/>
    <d v="2014-11-19T00:00:00"/>
    <s v="Same Day"/>
    <s v="NB-18655"/>
    <s v="Nona Balk"/>
    <x v="1"/>
    <x v="0"/>
    <s v="Milwaukee"/>
    <x v="6"/>
    <n v="53209"/>
    <x v="2"/>
    <s v="OFF-ST-10001321"/>
    <x v="1"/>
    <x v="4"/>
    <s v="Decoflex Hanging Personal Folder File, Blue"/>
    <n v="92.52"/>
    <n v="6"/>
    <n v="0"/>
    <n v="24.980400000000007"/>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0000000000001"/>
    <n v="2"/>
    <n v="0.2"/>
    <n v="21.42"/>
  </r>
  <r>
    <n v="9013"/>
    <x v="4497"/>
    <x v="0"/>
    <x v="823"/>
    <d v="2013-02-22T00:00:00"/>
    <s v="First Class"/>
    <s v="EA-14035"/>
    <s v="Erin Ashbrook"/>
    <x v="1"/>
    <x v="0"/>
    <s v="New York City"/>
    <x v="15"/>
    <n v="10011"/>
    <x v="3"/>
    <s v="FUR-FU-10001861"/>
    <x v="0"/>
    <x v="5"/>
    <s v="Floodlight Indoor Halogen Bulbs, 1 Bulb per Pack, 60 Watts"/>
    <n v="135.79999999999998"/>
    <n v="7"/>
    <n v="0"/>
    <n v="66.541999999999987"/>
  </r>
  <r>
    <n v="9014"/>
    <x v="4498"/>
    <x v="3"/>
    <x v="257"/>
    <d v="2014-03-23T00:00:00"/>
    <s v="Standard Class"/>
    <s v="BP-11050"/>
    <s v="Barry Pond"/>
    <x v="1"/>
    <x v="0"/>
    <s v="Los Angeles"/>
    <x v="1"/>
    <n v="90008"/>
    <x v="1"/>
    <s v="OFF-AR-10002766"/>
    <x v="1"/>
    <x v="6"/>
    <s v="Prang Drawing Pencil Set"/>
    <n v="13.899999999999999"/>
    <n v="5"/>
    <n v="0"/>
    <n v="3.7529999999999997"/>
  </r>
  <r>
    <n v="9015"/>
    <x v="4498"/>
    <x v="3"/>
    <x v="257"/>
    <d v="2014-03-23T00:00:00"/>
    <s v="Standard Class"/>
    <s v="BP-11050"/>
    <s v="Barry Pond"/>
    <x v="1"/>
    <x v="0"/>
    <s v="Los Angeles"/>
    <x v="1"/>
    <n v="90008"/>
    <x v="1"/>
    <s v="OFF-EN-10003072"/>
    <x v="1"/>
    <x v="12"/>
    <s v="Peel &amp; Seel Envelopes"/>
    <n v="19.399999999999999"/>
    <n v="5"/>
    <n v="0"/>
    <n v="9.3120000000000012"/>
  </r>
  <r>
    <n v="9016"/>
    <x v="4499"/>
    <x v="0"/>
    <x v="907"/>
    <d v="2013-12-24T00:00:00"/>
    <s v="Standard Class"/>
    <s v="NS-18640"/>
    <s v="Noel Staavos"/>
    <x v="1"/>
    <x v="0"/>
    <s v="Carlsbad"/>
    <x v="27"/>
    <n v="88220"/>
    <x v="1"/>
    <s v="OFF-BI-10001636"/>
    <x v="1"/>
    <x v="8"/>
    <s v="Ibico Plastic and Wire Spiral Binding Combs"/>
    <n v="13.488"/>
    <n v="2"/>
    <n v="0.2"/>
    <n v="4.3835999999999995"/>
  </r>
  <r>
    <n v="9017"/>
    <x v="4499"/>
    <x v="0"/>
    <x v="907"/>
    <d v="2013-12-24T00:00:00"/>
    <s v="Standard Class"/>
    <s v="NS-18640"/>
    <s v="Noel Staavos"/>
    <x v="1"/>
    <x v="0"/>
    <s v="Carlsbad"/>
    <x v="27"/>
    <n v="88220"/>
    <x v="1"/>
    <s v="OFF-BI-10000948"/>
    <x v="1"/>
    <x v="8"/>
    <s v="GBC Laser Imprintable Binding System Covers, Desert Sand"/>
    <n v="11.416"/>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79999999999985"/>
  </r>
  <r>
    <n v="9020"/>
    <x v="4501"/>
    <x v="2"/>
    <x v="757"/>
    <d v="2011-12-18T00:00:00"/>
    <s v="Second Class"/>
    <s v="LE-16810"/>
    <s v="Laurel Elliston"/>
    <x v="0"/>
    <x v="0"/>
    <s v="Springfield"/>
    <x v="17"/>
    <n v="22153"/>
    <x v="0"/>
    <s v="TEC-AC-10001314"/>
    <x v="2"/>
    <x v="11"/>
    <s v="Case Logic 2.4GHz Wireless Keyboard"/>
    <n v="99.98"/>
    <n v="2"/>
    <n v="0"/>
    <n v="7.9983999999999895"/>
  </r>
  <r>
    <n v="9021"/>
    <x v="4501"/>
    <x v="2"/>
    <x v="757"/>
    <d v="2011-12-18T00:00:00"/>
    <s v="Second Class"/>
    <s v="LE-16810"/>
    <s v="Laurel Elliston"/>
    <x v="0"/>
    <x v="0"/>
    <s v="Springfield"/>
    <x v="17"/>
    <n v="22153"/>
    <x v="0"/>
    <s v="FUR-FU-10002268"/>
    <x v="0"/>
    <x v="5"/>
    <s v="Ultra Door Push Plate"/>
    <n v="29.46"/>
    <n v="6"/>
    <n v="0"/>
    <n v="9.7217999999999982"/>
  </r>
  <r>
    <n v="9022"/>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6"/>
  </r>
  <r>
    <n v="9024"/>
    <x v="4504"/>
    <x v="1"/>
    <x v="685"/>
    <d v="2012-07-02T00:00:00"/>
    <s v="First Class"/>
    <s v="SG-20470"/>
    <s v="Sheri Gordon"/>
    <x v="0"/>
    <x v="0"/>
    <s v="New York City"/>
    <x v="15"/>
    <n v="10024"/>
    <x v="3"/>
    <s v="FUR-CH-10001482"/>
    <x v="0"/>
    <x v="1"/>
    <s v="Office Star - Mesh Screen back chair with Vinyl seat"/>
    <n v="117.88199999999999"/>
    <n v="1"/>
    <n v="0.1"/>
    <n v="1.3097999999999956"/>
  </r>
  <r>
    <n v="9025"/>
    <x v="4505"/>
    <x v="0"/>
    <x v="190"/>
    <d v="2013-07-03T00:00:00"/>
    <s v="Standard Class"/>
    <s v="VP-21760"/>
    <s v="Victoria Pisteka"/>
    <x v="1"/>
    <x v="0"/>
    <s v="New York City"/>
    <x v="15"/>
    <n v="10035"/>
    <x v="3"/>
    <s v="TEC-AC-10002018"/>
    <x v="2"/>
    <x v="11"/>
    <s v="AmazonBasics 3-Button USB Wired Mouse"/>
    <n v="20.97"/>
    <n v="3"/>
    <n v="0"/>
    <n v="9.017100000000001"/>
  </r>
  <r>
    <n v="9026"/>
    <x v="4505"/>
    <x v="0"/>
    <x v="190"/>
    <d v="2013-07-03T00:00:00"/>
    <s v="Standard Class"/>
    <s v="VP-21760"/>
    <s v="Victoria Pisteka"/>
    <x v="1"/>
    <x v="0"/>
    <s v="New York City"/>
    <x v="15"/>
    <n v="10035"/>
    <x v="3"/>
    <s v="TEC-AC-10000397"/>
    <x v="2"/>
    <x v="11"/>
    <s v="Perixx PERIBOARD-512B, Ergonomic Split Keyboard"/>
    <n v="139.96"/>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x v="0"/>
    <s v="Marlborough"/>
    <x v="31"/>
    <n v="1752"/>
    <x v="3"/>
    <s v="FUR-FU-10002597"/>
    <x v="0"/>
    <x v="5"/>
    <s v="C-Line Magnetic Cubicle Keepers, Clear Polypropylene"/>
    <n v="14.82"/>
    <n v="3"/>
    <n v="0"/>
    <n v="6.224400000000001"/>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799999999998"/>
  </r>
  <r>
    <n v="9032"/>
    <x v="4508"/>
    <x v="3"/>
    <x v="853"/>
    <d v="2014-09-02T00:00:00"/>
    <s v="Same Day"/>
    <s v="RW-19540"/>
    <s v="Rick Wilson"/>
    <x v="1"/>
    <x v="0"/>
    <s v="Seattle"/>
    <x v="4"/>
    <n v="98103"/>
    <x v="1"/>
    <s v="FUR-TA-10002607"/>
    <x v="0"/>
    <x v="3"/>
    <s v="KI Conference Tables"/>
    <n v="283.56"/>
    <n v="4"/>
    <n v="0"/>
    <n v="45.36960000000002"/>
  </r>
  <r>
    <n v="9033"/>
    <x v="4509"/>
    <x v="3"/>
    <x v="738"/>
    <d v="2014-06-27T00:00:00"/>
    <s v="Standard Class"/>
    <s v="RB-19465"/>
    <s v="Rick Bensley"/>
    <x v="2"/>
    <x v="0"/>
    <s v="Detroit"/>
    <x v="12"/>
    <n v="48227"/>
    <x v="2"/>
    <s v="FUR-CH-10000454"/>
    <x v="0"/>
    <x v="1"/>
    <s v="Hon Deluxe Fabric Upholstered Stacking Chairs, Rounded Back"/>
    <n v="487.96"/>
    <n v="2"/>
    <n v="0"/>
    <n v="146.38799999999998"/>
  </r>
  <r>
    <n v="9034"/>
    <x v="4510"/>
    <x v="2"/>
    <x v="814"/>
    <d v="2011-09-07T00:00:00"/>
    <s v="Standard Class"/>
    <s v="SC-20095"/>
    <s v="Sanjit Chand"/>
    <x v="0"/>
    <x v="0"/>
    <s v="Fayetteville"/>
    <x v="36"/>
    <n v="72701"/>
    <x v="0"/>
    <s v="OFF-BI-10001359"/>
    <x v="1"/>
    <x v="8"/>
    <s v="GBC DocuBind TL300 Electric Binding System"/>
    <n v="1793.98"/>
    <n v="2"/>
    <n v="0"/>
    <n v="843.17059999999992"/>
  </r>
  <r>
    <n v="9035"/>
    <x v="4511"/>
    <x v="1"/>
    <x v="486"/>
    <d v="2012-10-05T00:00:00"/>
    <s v="Standard Class"/>
    <s v="EM-13960"/>
    <s v="Eric Murdock"/>
    <x v="0"/>
    <x v="0"/>
    <s v="Quincy"/>
    <x v="10"/>
    <n v="62301"/>
    <x v="2"/>
    <s v="OFF-BI-10003196"/>
    <x v="1"/>
    <x v="8"/>
    <s v="Accohide Poly Flexible Ring Binders"/>
    <n v="2.9919999999999995"/>
    <n v="4"/>
    <n v="0.8"/>
    <n v="-4.4880000000000013"/>
  </r>
  <r>
    <n v="9036"/>
    <x v="4511"/>
    <x v="1"/>
    <x v="486"/>
    <d v="2012-10-05T00:00:00"/>
    <s v="Standard Class"/>
    <s v="EM-13960"/>
    <s v="Eric Murdock"/>
    <x v="0"/>
    <x v="0"/>
    <s v="Quincy"/>
    <x v="10"/>
    <n v="62301"/>
    <x v="2"/>
    <s v="TEC-AC-10003657"/>
    <x v="2"/>
    <x v="11"/>
    <s v="Lenovo 17-Key USB Numeric Keypad"/>
    <n v="108.76800000000001"/>
    <n v="4"/>
    <n v="0.2"/>
    <n v="2.7191999999999901"/>
  </r>
  <r>
    <n v="9037"/>
    <x v="4512"/>
    <x v="1"/>
    <x v="1003"/>
    <d v="2012-04-10T00:00:00"/>
    <s v="First Class"/>
    <s v="RP-19390"/>
    <s v="Resi Pölking"/>
    <x v="0"/>
    <x v="0"/>
    <s v="New York City"/>
    <x v="15"/>
    <n v="10035"/>
    <x v="3"/>
    <s v="OFF-PA-10002262"/>
    <x v="1"/>
    <x v="10"/>
    <s v="Xerox 192"/>
    <n v="25.92"/>
    <n v="4"/>
    <n v="0"/>
    <n v="12.441600000000001"/>
  </r>
  <r>
    <n v="9038"/>
    <x v="4512"/>
    <x v="1"/>
    <x v="1003"/>
    <d v="2012-04-10T00:00:00"/>
    <s v="First Class"/>
    <s v="RP-19390"/>
    <s v="Resi Pölking"/>
    <x v="0"/>
    <x v="0"/>
    <s v="New York City"/>
    <x v="15"/>
    <n v="10035"/>
    <x v="3"/>
    <s v="OFF-ST-10002214"/>
    <x v="1"/>
    <x v="4"/>
    <s v="X-Rack File for Hanging Folders"/>
    <n v="22.58"/>
    <n v="2"/>
    <n v="0"/>
    <n v="5.8707999999999991"/>
  </r>
  <r>
    <n v="9039"/>
    <x v="4513"/>
    <x v="3"/>
    <x v="610"/>
    <d v="2014-11-22T00:00:00"/>
    <s v="Same Day"/>
    <s v="HZ-14950"/>
    <s v="Henia Zydlo"/>
    <x v="0"/>
    <x v="0"/>
    <s v="Houston"/>
    <x v="5"/>
    <n v="77095"/>
    <x v="2"/>
    <s v="TEC-PH-10003555"/>
    <x v="2"/>
    <x v="7"/>
    <s v="Motorola HK250 Universal Bluetooth Headset"/>
    <n v="55.176000000000002"/>
    <n v="3"/>
    <n v="0.2"/>
    <n v="-12.414599999999997"/>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8"/>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 Smart WiFi Router"/>
    <n v="479.97"/>
    <n v="3"/>
    <n v="0"/>
    <n v="163.18979999999999"/>
  </r>
  <r>
    <n v="9045"/>
    <x v="4519"/>
    <x v="3"/>
    <x v="819"/>
    <d v="2014-12-21T00:00:00"/>
    <s v="Second Class"/>
    <s v="KM-16225"/>
    <s v="Kalyca Meade"/>
    <x v="1"/>
    <x v="0"/>
    <s v="Sunnyvale"/>
    <x v="1"/>
    <n v="94086"/>
    <x v="1"/>
    <s v="OFF-BI-10003196"/>
    <x v="1"/>
    <x v="8"/>
    <s v="Accohide Poly Flexible Ring Binders"/>
    <n v="5.9840000000000009"/>
    <n v="2"/>
    <n v="0.2"/>
    <n v="2.2439999999999998"/>
  </r>
  <r>
    <n v="9046"/>
    <x v="4519"/>
    <x v="3"/>
    <x v="819"/>
    <d v="2014-12-21T00:00:00"/>
    <s v="Second Class"/>
    <s v="KM-16225"/>
    <s v="Kalyca Meade"/>
    <x v="1"/>
    <x v="0"/>
    <s v="Sunnyvale"/>
    <x v="1"/>
    <n v="94086"/>
    <x v="1"/>
    <s v="TEC-AC-10000358"/>
    <x v="2"/>
    <x v="11"/>
    <s v="Imation Secure Drive + Hardware Encrypted USB flash drive - 16 GB"/>
    <n v="189.95000000000002"/>
    <n v="5"/>
    <n v="0"/>
    <n v="45.587999999999994"/>
  </r>
  <r>
    <n v="9047"/>
    <x v="4519"/>
    <x v="3"/>
    <x v="819"/>
    <d v="2014-12-21T00:00:00"/>
    <s v="Second Class"/>
    <s v="KM-16225"/>
    <s v="Kalyca Meade"/>
    <x v="1"/>
    <x v="0"/>
    <s v="Sunnyvale"/>
    <x v="1"/>
    <n v="94086"/>
    <x v="1"/>
    <s v="TEC-AC-10000057"/>
    <x v="2"/>
    <x v="11"/>
    <s v="Microsoft Natural Ergonomic Keyboard 4000"/>
    <n v="149.94999999999999"/>
    <n v="5"/>
    <n v="0"/>
    <n v="31.489499999999992"/>
  </r>
  <r>
    <n v="9048"/>
    <x v="4519"/>
    <x v="3"/>
    <x v="819"/>
    <d v="2014-12-21T00:00:00"/>
    <s v="Second Class"/>
    <s v="KM-16225"/>
    <s v="Kalyca Meade"/>
    <x v="1"/>
    <x v="0"/>
    <s v="Sunnyvale"/>
    <x v="1"/>
    <n v="94086"/>
    <x v="1"/>
    <s v="OFF-AR-10001988"/>
    <x v="1"/>
    <x v="6"/>
    <s v="Bulldog Table or Wall-Mount Pencil Sharpener"/>
    <n v="29.950000000000003"/>
    <n v="5"/>
    <n v="0"/>
    <n v="8.6854999999999993"/>
  </r>
  <r>
    <n v="9049"/>
    <x v="4519"/>
    <x v="3"/>
    <x v="819"/>
    <d v="2014-12-21T00:00:00"/>
    <s v="Second Class"/>
    <s v="KM-16225"/>
    <s v="Kalyca Meade"/>
    <x v="1"/>
    <x v="0"/>
    <s v="Sunnyvale"/>
    <x v="1"/>
    <n v="94086"/>
    <x v="1"/>
    <s v="OFF-LA-10003498"/>
    <x v="1"/>
    <x v="2"/>
    <s v="Avery 475"/>
    <n v="44.400000000000006"/>
    <n v="3"/>
    <n v="0"/>
    <n v="22.200000000000003"/>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3999999999999986"/>
  </r>
  <r>
    <n v="9053"/>
    <x v="4522"/>
    <x v="2"/>
    <x v="959"/>
    <d v="2011-03-31T00:00:00"/>
    <s v="Second Class"/>
    <s v="DK-12835"/>
    <s v="Damala Kotsonis"/>
    <x v="1"/>
    <x v="0"/>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x v="0"/>
    <s v="San Francisco"/>
    <x v="1"/>
    <n v="94122"/>
    <x v="1"/>
    <s v="TEC-PH-10004100"/>
    <x v="2"/>
    <x v="7"/>
    <s v="Griffin GC17055 Auxiliary Audio Cable"/>
    <n v="28.783999999999999"/>
    <n v="2"/>
    <n v="0.2"/>
    <n v="2.878400000000001"/>
  </r>
  <r>
    <n v="9055"/>
    <x v="4523"/>
    <x v="3"/>
    <x v="585"/>
    <d v="2014-09-29T00:00:00"/>
    <s v="Standard Class"/>
    <s v="BK-11260"/>
    <s v="Berenike Kampe"/>
    <x v="0"/>
    <x v="0"/>
    <s v="Santa Ana"/>
    <x v="1"/>
    <n v="92704"/>
    <x v="1"/>
    <s v="OFF-SU-10001218"/>
    <x v="1"/>
    <x v="14"/>
    <s v="Fiskars Softgrip Scissors"/>
    <n v="21.96"/>
    <n v="2"/>
    <n v="0"/>
    <n v="6.1488000000000014"/>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19999999982"/>
  </r>
  <r>
    <n v="9058"/>
    <x v="4526"/>
    <x v="1"/>
    <x v="1182"/>
    <d v="2012-10-24T00:00:00"/>
    <s v="Standard Class"/>
    <s v="SV-20785"/>
    <s v="Stewart Visinsky"/>
    <x v="0"/>
    <x v="0"/>
    <s v="Los Angeles"/>
    <x v="1"/>
    <n v="90045"/>
    <x v="1"/>
    <s v="FUR-FU-10003424"/>
    <x v="0"/>
    <x v="5"/>
    <s v="Nu-Dell Oak Frame"/>
    <n v="74.759999999999991"/>
    <n v="7"/>
    <n v="0"/>
    <n v="23.923199999999994"/>
  </r>
  <r>
    <n v="9059"/>
    <x v="4526"/>
    <x v="1"/>
    <x v="1182"/>
    <d v="2012-10-24T00:00:00"/>
    <s v="Standard Class"/>
    <s v="SV-20785"/>
    <s v="Stewart Visinsky"/>
    <x v="0"/>
    <x v="0"/>
    <s v="Los Angeles"/>
    <x v="1"/>
    <n v="90045"/>
    <x v="1"/>
    <s v="FUR-TA-10001086"/>
    <x v="0"/>
    <x v="3"/>
    <s v="SAFCO PlanMaster Boards, 60w x 37-1/2d, White Melamine"/>
    <n v="364.77600000000007"/>
    <n v="3"/>
    <n v="0.2"/>
    <n v="27.358200000000011"/>
  </r>
  <r>
    <n v="9060"/>
    <x v="4527"/>
    <x v="0"/>
    <x v="403"/>
    <d v="2013-06-19T00:00:00"/>
    <s v="Standard Class"/>
    <s v="AR-10825"/>
    <s v="Anthony Rawles"/>
    <x v="1"/>
    <x v="0"/>
    <s v="Seattle"/>
    <x v="4"/>
    <n v="98103"/>
    <x v="1"/>
    <s v="FUR-TA-10004619"/>
    <x v="0"/>
    <x v="3"/>
    <s v="Hon Non-Folding Utility Tables"/>
    <n v="1115.17"/>
    <n v="7"/>
    <n v="0"/>
    <n v="334.55099999999993"/>
  </r>
  <r>
    <n v="9061"/>
    <x v="4528"/>
    <x v="1"/>
    <x v="312"/>
    <d v="2012-11-21T00:00:00"/>
    <s v="First Class"/>
    <s v="CS-12250"/>
    <s v="Chris Selesnick"/>
    <x v="1"/>
    <x v="0"/>
    <s v="San Diego"/>
    <x v="1"/>
    <n v="92024"/>
    <x v="1"/>
    <s v="OFF-BI-10002854"/>
    <x v="1"/>
    <x v="8"/>
    <s v="Performers Binder/Pad Holder, Black"/>
    <n v="89.696000000000012"/>
    <n v="4"/>
    <n v="0.2"/>
    <n v="33.635999999999996"/>
  </r>
  <r>
    <n v="9062"/>
    <x v="4528"/>
    <x v="1"/>
    <x v="312"/>
    <d v="2012-11-21T00:00:00"/>
    <s v="First Class"/>
    <s v="CS-12250"/>
    <s v="Chris Selesnick"/>
    <x v="1"/>
    <x v="0"/>
    <s v="San Diego"/>
    <x v="1"/>
    <n v="92024"/>
    <x v="1"/>
    <s v="OFF-LA-10002762"/>
    <x v="1"/>
    <x v="2"/>
    <s v="Avery 485"/>
    <n v="50.12"/>
    <n v="4"/>
    <n v="0"/>
    <n v="23.556399999999996"/>
  </r>
  <r>
    <n v="9063"/>
    <x v="4529"/>
    <x v="0"/>
    <x v="1212"/>
    <d v="2013-03-07T00:00:00"/>
    <s v="Standard Class"/>
    <s v="RR-19525"/>
    <s v="Rick Reed"/>
    <x v="1"/>
    <x v="0"/>
    <s v="New York City"/>
    <x v="15"/>
    <n v="10035"/>
    <x v="3"/>
    <s v="OFF-FA-10003495"/>
    <x v="1"/>
    <x v="13"/>
    <s v="Staples"/>
    <n v="36.480000000000004"/>
    <n v="6"/>
    <n v="0"/>
    <n v="18.240000000000002"/>
  </r>
  <r>
    <n v="9064"/>
    <x v="4530"/>
    <x v="2"/>
    <x v="1005"/>
    <d v="2011-10-20T00:00:00"/>
    <s v="Standard Class"/>
    <s v="BD-11500"/>
    <s v="Bradley Drucker"/>
    <x v="0"/>
    <x v="0"/>
    <s v="Chicago"/>
    <x v="10"/>
    <n v="60653"/>
    <x v="2"/>
    <s v="OFF-PA-10002581"/>
    <x v="1"/>
    <x v="10"/>
    <s v="Xerox 1951"/>
    <n v="322.19200000000001"/>
    <n v="13"/>
    <n v="0.2"/>
    <n v="100.68499999999997"/>
  </r>
  <r>
    <n v="9065"/>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s v="Chicago"/>
    <x v="10"/>
    <n v="60653"/>
    <x v="2"/>
    <s v="OFF-PA-10001184"/>
    <x v="1"/>
    <x v="10"/>
    <s v="Xerox 1903"/>
    <n v="19.136000000000003"/>
    <n v="4"/>
    <n v="0.2"/>
    <n v="6.9367999999999999"/>
  </r>
  <r>
    <n v="9067"/>
    <x v="4531"/>
    <x v="3"/>
    <x v="1143"/>
    <d v="2014-05-31T00:00:00"/>
    <s v="Standard Class"/>
    <s v="BM-11785"/>
    <s v="Bryan Mills"/>
    <x v="0"/>
    <x v="0"/>
    <s v="Harrisonburg"/>
    <x v="17"/>
    <n v="22801"/>
    <x v="0"/>
    <s v="TEC-AC-10000521"/>
    <x v="2"/>
    <x v="11"/>
    <s v="Verbatim Slim CD and DVD Storage Cases, 50/Pack"/>
    <n v="23.08"/>
    <n v="2"/>
    <n v="0"/>
    <n v="6.9239999999999995"/>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x v="0"/>
    <s v="Columbus"/>
    <x v="14"/>
    <n v="47201"/>
    <x v="2"/>
    <s v="OFF-ST-10002444"/>
    <x v="1"/>
    <x v="4"/>
    <s v="Recycled Eldon Regeneration Jumbo File"/>
    <n v="24.56"/>
    <n v="2"/>
    <n v="0"/>
    <n v="6.8767999999999994"/>
  </r>
  <r>
    <n v="9073"/>
    <x v="4536"/>
    <x v="0"/>
    <x v="913"/>
    <d v="2013-09-09T00:00:00"/>
    <s v="Standard Class"/>
    <s v="MB-18085"/>
    <s v="Mick Brown"/>
    <x v="0"/>
    <x v="0"/>
    <s v="Springfield"/>
    <x v="25"/>
    <n v="65807"/>
    <x v="2"/>
    <s v="OFF-EN-10003286"/>
    <x v="1"/>
    <x v="12"/>
    <s v="Staples"/>
    <n v="16.559999999999999"/>
    <n v="2"/>
    <n v="0"/>
    <n v="7.783199999999999"/>
  </r>
  <r>
    <n v="9074"/>
    <x v="4536"/>
    <x v="0"/>
    <x v="913"/>
    <d v="2013-09-09T00:00:00"/>
    <s v="Standard Class"/>
    <s v="MB-18085"/>
    <s v="Mick Brown"/>
    <x v="0"/>
    <x v="0"/>
    <s v="Springfield"/>
    <x v="25"/>
    <n v="65807"/>
    <x v="2"/>
    <s v="TEC-AC-10000109"/>
    <x v="2"/>
    <x v="11"/>
    <s v="Sony Micro Vault Click 16 GB USB 2.0 Flash Drive"/>
    <n v="279.95"/>
    <n v="5"/>
    <n v="0"/>
    <n v="67.188000000000017"/>
  </r>
  <r>
    <n v="9075"/>
    <x v="4537"/>
    <x v="2"/>
    <x v="419"/>
    <d v="2011-04-26T00:00:00"/>
    <s v="Standard Class"/>
    <s v="DB-13555"/>
    <s v="Dorothy Badders"/>
    <x v="1"/>
    <x v="0"/>
    <s v="Henderson"/>
    <x v="0"/>
    <n v="42420"/>
    <x v="0"/>
    <s v="OFF-ST-10002574"/>
    <x v="1"/>
    <x v="4"/>
    <s v="SAFCO Commercial Wire Shelving, Black"/>
    <n v="828.83999999999992"/>
    <n v="6"/>
    <n v="0"/>
    <n v="0"/>
  </r>
  <r>
    <n v="9076"/>
    <x v="4538"/>
    <x v="1"/>
    <x v="599"/>
    <d v="2012-11-08T00:00:00"/>
    <s v="First Class"/>
    <s v="CB-12415"/>
    <s v="Christy Brittain"/>
    <x v="0"/>
    <x v="0"/>
    <s v="Lakewood"/>
    <x v="24"/>
    <n v="44107"/>
    <x v="3"/>
    <s v="OFF-BI-10000773"/>
    <x v="1"/>
    <x v="8"/>
    <s v="Insertable Tab Post Binder Dividers"/>
    <n v="7.218"/>
    <n v="3"/>
    <n v="0.7"/>
    <n v="-5.5338000000000012"/>
  </r>
  <r>
    <n v="9077"/>
    <x v="4538"/>
    <x v="1"/>
    <x v="599"/>
    <d v="2012-11-08T00:00:00"/>
    <s v="First Class"/>
    <s v="CB-12415"/>
    <s v="Christy Brittain"/>
    <x v="0"/>
    <x v="0"/>
    <s v="Lakewood"/>
    <x v="24"/>
    <n v="44107"/>
    <x v="3"/>
    <s v="OFF-SU-10004661"/>
    <x v="1"/>
    <x v="14"/>
    <s v="Acme Titanium Bonded Scissors"/>
    <n v="27.200000000000003"/>
    <n v="4"/>
    <n v="0.2"/>
    <n v="2.0399999999999991"/>
  </r>
  <r>
    <n v="9078"/>
    <x v="4539"/>
    <x v="2"/>
    <x v="935"/>
    <d v="2011-11-07T00:00:00"/>
    <s v="Standard Class"/>
    <s v="SP-20650"/>
    <s v="Stephanie Phelps"/>
    <x v="1"/>
    <x v="0"/>
    <s v="Omaha"/>
    <x v="8"/>
    <n v="68104"/>
    <x v="2"/>
    <s v="TEC-AC-10003280"/>
    <x v="2"/>
    <x v="11"/>
    <s v="Belkin F8E887 USB Wired Ergonomic Keyboard"/>
    <n v="89.97"/>
    <n v="3"/>
    <n v="0"/>
    <n v="18.893699999999995"/>
  </r>
  <r>
    <n v="9079"/>
    <x v="4540"/>
    <x v="0"/>
    <x v="595"/>
    <d v="2013-02-23T00:00:00"/>
    <s v="Standard Class"/>
    <s v="GW-14605"/>
    <s v="Giulietta Weimer"/>
    <x v="0"/>
    <x v="0"/>
    <s v="Henderson"/>
    <x v="0"/>
    <n v="42420"/>
    <x v="0"/>
    <s v="FUR-FU-10003773"/>
    <x v="0"/>
    <x v="5"/>
    <s v="Eldon Cleatmat Plus Chair Mats for High Pile Carpets"/>
    <n v="318.08"/>
    <n v="4"/>
    <n v="0"/>
    <n v="34.988799999999969"/>
  </r>
  <r>
    <n v="9080"/>
    <x v="4540"/>
    <x v="0"/>
    <x v="595"/>
    <d v="2013-02-23T00:00:00"/>
    <s v="Standard Class"/>
    <s v="GW-14605"/>
    <s v="Giulietta Weimer"/>
    <x v="0"/>
    <x v="0"/>
    <s v="Henderson"/>
    <x v="0"/>
    <n v="42420"/>
    <x v="0"/>
    <s v="OFF-BI-10002412"/>
    <x v="1"/>
    <x v="8"/>
    <s v="Wilson Jones “Snap”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3999999999978"/>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5999999999998"/>
  </r>
  <r>
    <n v="9084"/>
    <x v="4543"/>
    <x v="1"/>
    <x v="525"/>
    <d v="2012-02-08T00:00:00"/>
    <s v="First Class"/>
    <s v="LO-17170"/>
    <s v="Lori Olson"/>
    <x v="1"/>
    <x v="0"/>
    <s v="Suffolk"/>
    <x v="17"/>
    <n v="23434"/>
    <x v="0"/>
    <s v="OFF-ST-10002554"/>
    <x v="1"/>
    <x v="4"/>
    <s v="Tennsco Industrial Shelving"/>
    <n v="146.72999999999999"/>
    <n v="3"/>
    <n v="0"/>
    <n v="2.9346000000000032"/>
  </r>
  <r>
    <n v="9085"/>
    <x v="4543"/>
    <x v="1"/>
    <x v="525"/>
    <d v="2012-02-08T00:00:00"/>
    <s v="First Class"/>
    <s v="LO-17170"/>
    <s v="Lori Olson"/>
    <x v="1"/>
    <x v="0"/>
    <s v="Suffolk"/>
    <x v="17"/>
    <n v="23434"/>
    <x v="0"/>
    <s v="OFF-PA-10002751"/>
    <x v="1"/>
    <x v="10"/>
    <s v="Xerox 1920"/>
    <n v="29.900000000000002"/>
    <n v="5"/>
    <n v="0"/>
    <n v="13.454999999999998"/>
  </r>
  <r>
    <n v="9086"/>
    <x v="4544"/>
    <x v="0"/>
    <x v="545"/>
    <d v="2013-09-13T00:00:00"/>
    <s v="Second Class"/>
    <s v="DV-13465"/>
    <s v="Dianna Vittorini"/>
    <x v="0"/>
    <x v="0"/>
    <s v="Los Angeles"/>
    <x v="1"/>
    <n v="90049"/>
    <x v="1"/>
    <s v="OFF-BI-10004318"/>
    <x v="1"/>
    <x v="8"/>
    <s v="Ibico EB-19 Dual Function Manual Binding System"/>
    <n v="276.78400000000005"/>
    <n v="2"/>
    <n v="0.2"/>
    <n v="89.954799999999992"/>
  </r>
  <r>
    <n v="9087"/>
    <x v="4545"/>
    <x v="0"/>
    <x v="182"/>
    <d v="2013-10-01T00:00:00"/>
    <s v="Standard Class"/>
    <s v="LR-17035"/>
    <s v="Lisa Ryan"/>
    <x v="1"/>
    <x v="0"/>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x v="0"/>
    <s v="Houston"/>
    <x v="5"/>
    <n v="77041"/>
    <x v="2"/>
    <s v="FUR-CH-10000513"/>
    <x v="0"/>
    <x v="1"/>
    <s v="High-Back Leather Manager's Chair"/>
    <n v="454.96499999999997"/>
    <n v="5"/>
    <n v="0.3"/>
    <n v="-136.48950000000002"/>
  </r>
  <r>
    <n v="9089"/>
    <x v="4546"/>
    <x v="1"/>
    <x v="83"/>
    <d v="2012-12-20T00:00:00"/>
    <s v="Standard Class"/>
    <s v="RR-19525"/>
    <s v="Rick Reed"/>
    <x v="1"/>
    <x v="0"/>
    <s v="Cary"/>
    <x v="3"/>
    <n v="27511"/>
    <x v="0"/>
    <s v="TEC-PH-10001433"/>
    <x v="2"/>
    <x v="7"/>
    <s v="Cisco Small Business SPA 502G VoIP phone"/>
    <n v="246.16800000000001"/>
    <n v="3"/>
    <n v="0.2"/>
    <n v="21.539699999999996"/>
  </r>
  <r>
    <n v="9090"/>
    <x v="4547"/>
    <x v="0"/>
    <x v="42"/>
    <d v="2013-09-21T00:00:00"/>
    <s v="Second Class"/>
    <s v="TS-21610"/>
    <s v="Troy Staebel"/>
    <x v="0"/>
    <x v="0"/>
    <s v="Springfield"/>
    <x v="24"/>
    <n v="45503"/>
    <x v="3"/>
    <s v="OFF-ST-10002790"/>
    <x v="1"/>
    <x v="4"/>
    <s v="Safco Industrial Shelving"/>
    <n v="295.39999999999998"/>
    <n v="5"/>
    <n v="0.2"/>
    <n v="-62.772499999999965"/>
  </r>
  <r>
    <n v="9091"/>
    <x v="4548"/>
    <x v="3"/>
    <x v="119"/>
    <d v="2014-10-16T00:00:00"/>
    <s v="First Class"/>
    <s v="AH-10210"/>
    <s v="Alan Hwang"/>
    <x v="0"/>
    <x v="0"/>
    <s v="Louisville"/>
    <x v="0"/>
    <n v="40214"/>
    <x v="0"/>
    <s v="OFF-ST-10002974"/>
    <x v="1"/>
    <x v="4"/>
    <s v="Trav-L-File Heavy-Duty Shuttle II, Black"/>
    <n v="348.56"/>
    <n v="8"/>
    <n v="0"/>
    <n v="104.56799999999998"/>
  </r>
  <r>
    <n v="9092"/>
    <x v="4549"/>
    <x v="1"/>
    <x v="1141"/>
    <d v="2012-07-03T00:00:00"/>
    <s v="Second Class"/>
    <s v="DW-13585"/>
    <s v="Dorothy Wardle"/>
    <x v="1"/>
    <x v="0"/>
    <s v="Troy"/>
    <x v="24"/>
    <n v="45373"/>
    <x v="3"/>
    <s v="OFF-PA-10003177"/>
    <x v="1"/>
    <x v="10"/>
    <s v="Xerox 1999"/>
    <n v="15.552000000000003"/>
    <n v="3"/>
    <n v="0.2"/>
    <n v="5.4432"/>
  </r>
  <r>
    <n v="9093"/>
    <x v="4549"/>
    <x v="1"/>
    <x v="1141"/>
    <d v="2012-07-03T00:00:00"/>
    <s v="Second Class"/>
    <s v="DW-13585"/>
    <s v="Dorothy Wardle"/>
    <x v="1"/>
    <x v="0"/>
    <s v="Troy"/>
    <x v="24"/>
    <n v="45373"/>
    <x v="3"/>
    <s v="FUR-BO-10001918"/>
    <x v="0"/>
    <x v="0"/>
    <s v="Sauder Forest Hills Library with Doors, Woodland Oak Finish"/>
    <n v="482.93999999999994"/>
    <n v="6"/>
    <n v="0.5"/>
    <n v="-376.69319999999999"/>
  </r>
  <r>
    <n v="9094"/>
    <x v="4550"/>
    <x v="1"/>
    <x v="932"/>
    <d v="2012-06-05T00:00:00"/>
    <s v="Standard Class"/>
    <s v="AJ-10945"/>
    <s v="Ashley Jarboe"/>
    <x v="0"/>
    <x v="0"/>
    <s v="Detroit"/>
    <x v="12"/>
    <n v="48227"/>
    <x v="2"/>
    <s v="TEC-PH-10001299"/>
    <x v="2"/>
    <x v="7"/>
    <s v="Polycom CX300 Desktop Phone USB VoIP phone"/>
    <n v="299.98"/>
    <n v="2"/>
    <n v="0"/>
    <n v="83.994400000000013"/>
  </r>
  <r>
    <n v="9095"/>
    <x v="4550"/>
    <x v="1"/>
    <x v="932"/>
    <d v="2012-06-05T00:00:00"/>
    <s v="Standard Class"/>
    <s v="AJ-10945"/>
    <s v="Ashley Jarboe"/>
    <x v="0"/>
    <x v="0"/>
    <s v="Detroit"/>
    <x v="12"/>
    <n v="48227"/>
    <x v="2"/>
    <s v="OFF-BI-10004224"/>
    <x v="1"/>
    <x v="8"/>
    <s v="Catalog Binders with Expanding Posts"/>
    <n v="403.68"/>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00000000000006"/>
    <n v="5"/>
    <n v="0"/>
    <n v="15.552000000000001"/>
  </r>
  <r>
    <n v="9099"/>
    <x v="4552"/>
    <x v="3"/>
    <x v="386"/>
    <d v="2014-10-17T00:00:00"/>
    <s v="Standard Class"/>
    <s v="MG-17650"/>
    <s v="Matthew Grinstein"/>
    <x v="2"/>
    <x v="0"/>
    <s v="Dallas"/>
    <x v="5"/>
    <n v="75081"/>
    <x v="2"/>
    <s v="TEC-PH-10002085"/>
    <x v="2"/>
    <x v="7"/>
    <s v="Clarity 53712"/>
    <n v="369.54399999999998"/>
    <n v="7"/>
    <n v="0.2"/>
    <n v="27.71580000000003"/>
  </r>
  <r>
    <n v="9100"/>
    <x v="4552"/>
    <x v="3"/>
    <x v="386"/>
    <d v="2014-10-17T00:00:00"/>
    <s v="Standard Class"/>
    <s v="MG-17650"/>
    <s v="Matthew Grinstein"/>
    <x v="2"/>
    <x v="0"/>
    <s v="Dallas"/>
    <x v="5"/>
    <n v="75081"/>
    <x v="2"/>
    <s v="OFF-PA-10001934"/>
    <x v="1"/>
    <x v="10"/>
    <s v="Xerox 1993"/>
    <n v="10.368000000000002"/>
    <n v="2"/>
    <n v="0.2"/>
    <n v="3.7584"/>
  </r>
  <r>
    <n v="9101"/>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x v="0"/>
    <s v="Houston"/>
    <x v="5"/>
    <n v="77041"/>
    <x v="2"/>
    <s v="OFF-AR-10001683"/>
    <x v="1"/>
    <x v="6"/>
    <s v="Lumber Crayons"/>
    <n v="23.64"/>
    <n v="3"/>
    <n v="0.2"/>
    <n v="5.3190000000000008"/>
  </r>
  <r>
    <n v="9103"/>
    <x v="4553"/>
    <x v="1"/>
    <x v="209"/>
    <d v="2012-11-12T00:00:00"/>
    <s v="Standard Class"/>
    <s v="AB-10105"/>
    <s v="Adrian Barton"/>
    <x v="0"/>
    <x v="0"/>
    <s v="Houston"/>
    <x v="5"/>
    <n v="77041"/>
    <x v="2"/>
    <s v="OFF-ST-10001713"/>
    <x v="1"/>
    <x v="4"/>
    <s v="Gould Plastics 9-Pocket Panel Bin, 18-3/8w x 5-1/4d x 20-1/2h, Black"/>
    <n v="84.784000000000006"/>
    <n v="2"/>
    <n v="0.2"/>
    <n v="-16.956800000000005"/>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59999999999995"/>
    <n v="10"/>
    <n v="0.8"/>
    <n v="-51.296000000000006"/>
  </r>
  <r>
    <n v="9106"/>
    <x v="4553"/>
    <x v="1"/>
    <x v="209"/>
    <d v="2012-11-12T00:00:00"/>
    <s v="Standard Class"/>
    <s v="AB-10105"/>
    <s v="Adrian Barton"/>
    <x v="0"/>
    <x v="0"/>
    <s v="Houston"/>
    <x v="5"/>
    <n v="77041"/>
    <x v="2"/>
    <s v="OFF-ST-10000129"/>
    <x v="1"/>
    <x v="4"/>
    <s v="Fellowes Recycled Storage Drawers"/>
    <n v="177.64800000000002"/>
    <n v="2"/>
    <n v="0.2"/>
    <n v="-28.867800000000017"/>
  </r>
  <r>
    <n v="9107"/>
    <x v="4553"/>
    <x v="1"/>
    <x v="209"/>
    <d v="2012-11-12T00:00:00"/>
    <s v="Standard Class"/>
    <s v="AB-10105"/>
    <s v="Adrian Barton"/>
    <x v="0"/>
    <x v="0"/>
    <s v="Houston"/>
    <x v="5"/>
    <n v="77041"/>
    <x v="2"/>
    <s v="TEC-MA-10001016"/>
    <x v="2"/>
    <x v="15"/>
    <s v="Canon PC170 Desktop Personal Copier"/>
    <n v="287.90999999999997"/>
    <n v="3"/>
    <n v="0.4"/>
    <n v="33.589499999999987"/>
  </r>
  <r>
    <n v="9108"/>
    <x v="4554"/>
    <x v="1"/>
    <x v="442"/>
    <d v="2012-05-28T00:00:00"/>
    <s v="First Class"/>
    <s v="MM-18280"/>
    <s v="Muhammed MacIntyre"/>
    <x v="1"/>
    <x v="0"/>
    <s v="Haltom City"/>
    <x v="5"/>
    <n v="76117"/>
    <x v="2"/>
    <s v="OFF-SU-10002557"/>
    <x v="1"/>
    <x v="14"/>
    <s v="Fiskars Spring-Action Scissors"/>
    <n v="22.368000000000002"/>
    <n v="2"/>
    <n v="0.2"/>
    <n v="1.6776"/>
  </r>
  <r>
    <n v="9109"/>
    <x v="4554"/>
    <x v="1"/>
    <x v="442"/>
    <d v="2012-05-28T00:00:00"/>
    <s v="First Class"/>
    <s v="MM-18280"/>
    <s v="Muhammed MacIntyre"/>
    <x v="1"/>
    <x v="0"/>
    <s v="Haltom City"/>
    <x v="5"/>
    <n v="76117"/>
    <x v="2"/>
    <s v="OFF-PA-10002160"/>
    <x v="1"/>
    <x v="10"/>
    <s v="Xerox 1978"/>
    <n v="32.368000000000002"/>
    <n v="7"/>
    <n v="0.2"/>
    <n v="11.733400000000001"/>
  </r>
  <r>
    <n v="9110"/>
    <x v="4554"/>
    <x v="1"/>
    <x v="442"/>
    <d v="2012-05-28T00:00:00"/>
    <s v="First Class"/>
    <s v="MM-18280"/>
    <s v="Muhammed MacIntyre"/>
    <x v="1"/>
    <x v="0"/>
    <s v="Haltom City"/>
    <x v="5"/>
    <n v="76117"/>
    <x v="2"/>
    <s v="TEC-AC-10003095"/>
    <x v="2"/>
    <x v="11"/>
    <s v="Logitech G35 7.1-Channel Surround Sound Headset"/>
    <n v="207.98400000000004"/>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3999999999974"/>
  </r>
  <r>
    <n v="9113"/>
    <x v="4555"/>
    <x v="2"/>
    <x v="303"/>
    <d v="2011-10-15T00:00:00"/>
    <s v="First Class"/>
    <s v="MA-17995"/>
    <s v="Michelle Arnett"/>
    <x v="2"/>
    <x v="0"/>
    <s v="Richmond"/>
    <x v="17"/>
    <n v="23223"/>
    <x v="0"/>
    <s v="OFF-ST-10003641"/>
    <x v="1"/>
    <x v="4"/>
    <s v="Space Solutions Industrial Galvanized Steel Shelving."/>
    <n v="315.2"/>
    <n v="4"/>
    <n v="0"/>
    <n v="6.3040000000000305"/>
  </r>
  <r>
    <n v="9114"/>
    <x v="4555"/>
    <x v="2"/>
    <x v="303"/>
    <d v="2011-10-15T00:00:00"/>
    <s v="First Class"/>
    <s v="MA-17995"/>
    <s v="Michelle Arnett"/>
    <x v="2"/>
    <x v="0"/>
    <s v="Richmond"/>
    <x v="17"/>
    <n v="23223"/>
    <x v="0"/>
    <s v="OFF-BI-10002432"/>
    <x v="1"/>
    <x v="8"/>
    <s v="Wilson Jones Standard D-Ring Binders"/>
    <n v="15.18"/>
    <n v="3"/>
    <n v="0"/>
    <n v="7.1345999999999989"/>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59999999999997"/>
    <n v="2"/>
    <n v="0.4"/>
    <n v="-93.079999999999984"/>
  </r>
  <r>
    <n v="9117"/>
    <x v="4557"/>
    <x v="3"/>
    <x v="617"/>
    <d v="2014-01-25T00:00:00"/>
    <s v="Second Class"/>
    <s v="NS-18505"/>
    <s v="Neola Schneider"/>
    <x v="0"/>
    <x v="0"/>
    <s v="Philadelphia"/>
    <x v="9"/>
    <n v="19140"/>
    <x v="3"/>
    <s v="FUR-FU-10002759"/>
    <x v="0"/>
    <x v="5"/>
    <s v="12-1/2 Diameter Round Wall Clock"/>
    <n v="31.968000000000004"/>
    <n v="2"/>
    <n v="0.2"/>
    <n v="6.3935999999999993"/>
  </r>
  <r>
    <n v="9118"/>
    <x v="4557"/>
    <x v="3"/>
    <x v="617"/>
    <d v="2014-01-25T00:00:00"/>
    <s v="Second Class"/>
    <s v="NS-18505"/>
    <s v="Neola Schneider"/>
    <x v="0"/>
    <x v="0"/>
    <s v="Philadelphia"/>
    <x v="9"/>
    <n v="19140"/>
    <x v="3"/>
    <s v="FUR-CH-10000309"/>
    <x v="0"/>
    <x v="1"/>
    <s v="Global Comet Stacking Arm Chair"/>
    <n v="887.27099999999984"/>
    <n v="3"/>
    <n v="0.3"/>
    <n v="-63.376499999999965"/>
  </r>
  <r>
    <n v="9119"/>
    <x v="4557"/>
    <x v="3"/>
    <x v="617"/>
    <d v="2014-01-25T00:00:00"/>
    <s v="Second Class"/>
    <s v="NS-18505"/>
    <s v="Neola Schneider"/>
    <x v="0"/>
    <x v="0"/>
    <s v="Philadelphia"/>
    <x v="9"/>
    <n v="19140"/>
    <x v="3"/>
    <s v="OFF-PA-10003673"/>
    <x v="1"/>
    <x v="10"/>
    <s v="Strathmore Photo Mount Cards"/>
    <n v="21.696000000000002"/>
    <n v="4"/>
    <n v="0.2"/>
    <n v="7.0511999999999988"/>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2999999999996"/>
  </r>
  <r>
    <n v="9122"/>
    <x v="4559"/>
    <x v="3"/>
    <x v="257"/>
    <d v="2014-03-21T00:00:00"/>
    <s v="Second Class"/>
    <s v="JK-15325"/>
    <s v="Jason Klamczynski"/>
    <x v="1"/>
    <x v="0"/>
    <s v="Los Angeles"/>
    <x v="1"/>
    <n v="90032"/>
    <x v="1"/>
    <s v="OFF-AP-10000358"/>
    <x v="1"/>
    <x v="9"/>
    <s v="Fellowes Basic Home/Office Series Surge Protectors"/>
    <n v="90.86"/>
    <n v="7"/>
    <n v="0"/>
    <n v="26.349399999999992"/>
  </r>
  <r>
    <n v="9123"/>
    <x v="4560"/>
    <x v="3"/>
    <x v="221"/>
    <d v="2014-11-25T00:00:00"/>
    <s v="Same Day"/>
    <s v="PR-18880"/>
    <s v="Patrick Ryan"/>
    <x v="0"/>
    <x v="0"/>
    <s v="San Francisco"/>
    <x v="1"/>
    <n v="94109"/>
    <x v="1"/>
    <s v="OFF-PA-10002137"/>
    <x v="1"/>
    <x v="10"/>
    <s v="Southworth 100% Résumé Paper, 24lb."/>
    <n v="7.78"/>
    <n v="1"/>
    <n v="0"/>
    <n v="3.5009999999999994"/>
  </r>
  <r>
    <n v="9124"/>
    <x v="4561"/>
    <x v="0"/>
    <x v="491"/>
    <d v="2013-11-29T00:00:00"/>
    <s v="Second Class"/>
    <s v="EH-13945"/>
    <s v="Eric Hoffmann"/>
    <x v="0"/>
    <x v="0"/>
    <s v="Philadelphia"/>
    <x v="9"/>
    <n v="19120"/>
    <x v="3"/>
    <s v="OFF-BI-10003364"/>
    <x v="1"/>
    <x v="8"/>
    <s v="Binding Machine Supplies"/>
    <n v="78.759000000000015"/>
    <n v="9"/>
    <n v="0.7"/>
    <n v="-57.75660000000002"/>
  </r>
  <r>
    <n v="9125"/>
    <x v="4562"/>
    <x v="0"/>
    <x v="298"/>
    <d v="2013-08-21T00:00:00"/>
    <s v="Second Class"/>
    <s v="MA-17560"/>
    <s v="Matt Abelman"/>
    <x v="2"/>
    <x v="0"/>
    <s v="Houston"/>
    <x v="5"/>
    <n v="77070"/>
    <x v="2"/>
    <s v="FUR-FU-10001940"/>
    <x v="0"/>
    <x v="5"/>
    <s v="Staples"/>
    <n v="9.5519999999999996"/>
    <n v="3"/>
    <n v="0.6"/>
    <n v="-3.8207999999999984"/>
  </r>
  <r>
    <n v="9126"/>
    <x v="4562"/>
    <x v="0"/>
    <x v="298"/>
    <d v="2013-08-21T00:00:00"/>
    <s v="Second Class"/>
    <s v="MA-17560"/>
    <s v="Matt Abelman"/>
    <x v="2"/>
    <x v="0"/>
    <s v="Houston"/>
    <x v="5"/>
    <n v="77070"/>
    <x v="2"/>
    <s v="FUR-FU-10000320"/>
    <x v="0"/>
    <x v="5"/>
    <s v="OIC Stacking Trays"/>
    <n v="5.3440000000000003"/>
    <n v="4"/>
    <n v="0.6"/>
    <n v="-2.1375999999999991"/>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5999999999996"/>
    <n v="3"/>
    <n v="0.2"/>
    <n v="-11.2806"/>
  </r>
  <r>
    <n v="9129"/>
    <x v="4565"/>
    <x v="3"/>
    <x v="507"/>
    <d v="2014-09-06T00:00:00"/>
    <s v="First Class"/>
    <s v="AS-10045"/>
    <s v="Aaron Smayling"/>
    <x v="1"/>
    <x v="0"/>
    <s v="Redmond"/>
    <x v="21"/>
    <n v="97756"/>
    <x v="1"/>
    <s v="OFF-BI-10002931"/>
    <x v="1"/>
    <x v="8"/>
    <s v="Avery Trapezoid Extra Heavy Duty 4&quot; Binders"/>
    <n v="88.074000000000012"/>
    <n v="7"/>
    <n v="0.7"/>
    <n v="-58.71599999999998"/>
  </r>
  <r>
    <n v="9130"/>
    <x v="4566"/>
    <x v="0"/>
    <x v="830"/>
    <d v="2013-03-27T00:00:00"/>
    <s v="Second Class"/>
    <s v="DC-12850"/>
    <s v="Dan Campbell"/>
    <x v="0"/>
    <x v="0"/>
    <s v="Cleveland"/>
    <x v="24"/>
    <n v="44105"/>
    <x v="3"/>
    <s v="FUR-BO-10004357"/>
    <x v="0"/>
    <x v="0"/>
    <s v="O'Sullivan Living Dimensions 3-Shelf Bookcases"/>
    <n v="301.46999999999997"/>
    <n v="3"/>
    <n v="0.5"/>
    <n v="-241.17600000000002"/>
  </r>
  <r>
    <n v="9131"/>
    <x v="4566"/>
    <x v="0"/>
    <x v="830"/>
    <d v="2013-03-27T00:00:00"/>
    <s v="Second Class"/>
    <s v="DC-12850"/>
    <s v="Dan Campbell"/>
    <x v="0"/>
    <x v="0"/>
    <s v="Cleveland"/>
    <x v="24"/>
    <n v="44105"/>
    <x v="3"/>
    <s v="OFF-AR-10000475"/>
    <x v="1"/>
    <x v="6"/>
    <s v="Hunt BOSTON Vista Battery-Operated Pencil Sharpener, Black"/>
    <n v="18.656000000000002"/>
    <n v="2"/>
    <n v="0.2"/>
    <n v="1.6324000000000014"/>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699999999987"/>
  </r>
  <r>
    <n v="9134"/>
    <x v="4568"/>
    <x v="1"/>
    <x v="284"/>
    <d v="2012-09-04T00:00:00"/>
    <s v="Standard Class"/>
    <s v="RH-19510"/>
    <s v="Rick Huthwaite"/>
    <x v="2"/>
    <x v="0"/>
    <s v="San Diego"/>
    <x v="1"/>
    <n v="92037"/>
    <x v="1"/>
    <s v="TEC-PH-10004447"/>
    <x v="2"/>
    <x v="7"/>
    <s v="Toshiba IPT2010-SD IP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5"/>
  </r>
  <r>
    <n v="9136"/>
    <x v="4569"/>
    <x v="0"/>
    <x v="408"/>
    <d v="2013-04-18T00:00:00"/>
    <s v="Standard Class"/>
    <s v="TB-21175"/>
    <s v="Thomas Boland"/>
    <x v="1"/>
    <x v="0"/>
    <s v="Wilson"/>
    <x v="3"/>
    <n v="27893"/>
    <x v="0"/>
    <s v="OFF-ST-10000060"/>
    <x v="1"/>
    <x v="4"/>
    <s v="Fellowes Bankers Box Staxonsteel Drawer File/Stacking System"/>
    <n v="51.984000000000009"/>
    <n v="1"/>
    <n v="0.2"/>
    <n v="-5.1983999999999995"/>
  </r>
  <r>
    <n v="9137"/>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s v="Saint Petersburg"/>
    <x v="2"/>
    <n v="33710"/>
    <x v="0"/>
    <s v="OFF-BI-10000666"/>
    <x v="1"/>
    <x v="8"/>
    <s v="Surelock Post Binders"/>
    <n v="18.336000000000002"/>
    <n v="2"/>
    <n v="0.7"/>
    <n v="-12.224"/>
  </r>
  <r>
    <n v="9139"/>
    <x v="4570"/>
    <x v="2"/>
    <x v="563"/>
    <d v="2011-02-10T00:00:00"/>
    <s v="Standard Class"/>
    <s v="EB-13930"/>
    <s v="Eric Barreto"/>
    <x v="0"/>
    <x v="0"/>
    <s v="Saint Petersburg"/>
    <x v="2"/>
    <n v="33710"/>
    <x v="0"/>
    <s v="TEC-PH-10002890"/>
    <x v="2"/>
    <x v="7"/>
    <s v="AT&amp;T 17929 Lendline Telephone"/>
    <n v="180.96"/>
    <n v="5"/>
    <n v="0.2"/>
    <n v="13.571999999999996"/>
  </r>
  <r>
    <n v="9140"/>
    <x v="4571"/>
    <x v="2"/>
    <x v="814"/>
    <d v="2011-09-08T00:00:00"/>
    <s v="Standard Class"/>
    <s v="BM-11785"/>
    <s v="Bryan Mills"/>
    <x v="0"/>
    <x v="0"/>
    <s v="Buffalo Grove"/>
    <x v="10"/>
    <n v="60089"/>
    <x v="2"/>
    <s v="TEC-AC-10000844"/>
    <x v="2"/>
    <x v="11"/>
    <s v="Logitech Gaming G510s - Keyboard"/>
    <n v="475.94400000000002"/>
    <n v="7"/>
    <n v="0.2"/>
    <n v="95.188799999999972"/>
  </r>
  <r>
    <n v="9141"/>
    <x v="4572"/>
    <x v="3"/>
    <x v="1033"/>
    <d v="2014-10-03T00:00:00"/>
    <s v="Second Class"/>
    <s v="BT-11530"/>
    <s v="Bradley Talbott"/>
    <x v="2"/>
    <x v="0"/>
    <s v="Los Angeles"/>
    <x v="1"/>
    <n v="90049"/>
    <x v="1"/>
    <s v="TEC-AC-10002402"/>
    <x v="2"/>
    <x v="11"/>
    <s v="Razer Kraken PRO Over Ear PC and Music Headset"/>
    <n v="159.97999999999999"/>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s v="Las Vegas"/>
    <x v="33"/>
    <n v="89115"/>
    <x v="1"/>
    <s v="OFF-BI-10004040"/>
    <x v="1"/>
    <x v="8"/>
    <s v="Wilson Jones Impact Binders"/>
    <n v="8.2880000000000003"/>
    <n v="2"/>
    <n v="0.2"/>
    <n v="3.0043999999999995"/>
  </r>
  <r>
    <n v="9144"/>
    <x v="4574"/>
    <x v="3"/>
    <x v="968"/>
    <d v="2014-05-27T00:00:00"/>
    <s v="Standard Class"/>
    <s v="RD-19480"/>
    <s v="Rick Duston"/>
    <x v="0"/>
    <x v="0"/>
    <s v="Las Vegas"/>
    <x v="33"/>
    <n v="89115"/>
    <x v="1"/>
    <s v="TEC-PH-10004094"/>
    <x v="2"/>
    <x v="7"/>
    <s v="Motorola L703CM"/>
    <n v="1123.1280000000002"/>
    <n v="9"/>
    <n v="0.2"/>
    <n v="70.195499999999981"/>
  </r>
  <r>
    <n v="9145"/>
    <x v="4574"/>
    <x v="3"/>
    <x v="968"/>
    <d v="2014-05-27T00:00:00"/>
    <s v="Standard Class"/>
    <s v="RD-19480"/>
    <s v="Rick Duston"/>
    <x v="0"/>
    <x v="0"/>
    <s v="Las Vegas"/>
    <x v="33"/>
    <n v="89115"/>
    <x v="1"/>
    <s v="OFF-AP-10000358"/>
    <x v="1"/>
    <x v="9"/>
    <s v="Fellowes Basic Home/Office Series Surge Protectors"/>
    <n v="64.900000000000006"/>
    <n v="5"/>
    <n v="0"/>
    <n v="18.820999999999994"/>
  </r>
  <r>
    <n v="9146"/>
    <x v="4575"/>
    <x v="1"/>
    <x v="1181"/>
    <d v="2012-09-24T00:00:00"/>
    <s v="Standard Class"/>
    <s v="TP-21130"/>
    <s v="Theone Pippenger"/>
    <x v="0"/>
    <x v="0"/>
    <s v="Naperville"/>
    <x v="10"/>
    <n v="60540"/>
    <x v="2"/>
    <s v="OFF-BI-10000138"/>
    <x v="1"/>
    <x v="8"/>
    <s v="Acco Translucent Poly Ring Binders"/>
    <n v="2.8079999999999989"/>
    <n v="3"/>
    <n v="0.8"/>
    <n v="-4.492799999999999"/>
  </r>
  <r>
    <n v="9147"/>
    <x v="4576"/>
    <x v="0"/>
    <x v="1156"/>
    <d v="2013-01-27T00:00:00"/>
    <s v="Standard Class"/>
    <s v="CB-12535"/>
    <s v="Claudia Bergmann"/>
    <x v="1"/>
    <x v="0"/>
    <s v="Burlington"/>
    <x v="42"/>
    <s v="05408"/>
    <x v="3"/>
    <s v="TEC-AC-10002926"/>
    <x v="2"/>
    <x v="11"/>
    <s v="Logitech Wireless Marathon Mouse M705"/>
    <n v="99.98"/>
    <n v="2"/>
    <n v="0"/>
    <n v="42.991400000000006"/>
  </r>
  <r>
    <n v="9148"/>
    <x v="4576"/>
    <x v="0"/>
    <x v="1156"/>
    <d v="2013-01-27T00:00:00"/>
    <s v="Standard Class"/>
    <s v="CB-12535"/>
    <s v="Claudia Bergmann"/>
    <x v="1"/>
    <x v="0"/>
    <s v="Burlington"/>
    <x v="42"/>
    <s v="05408"/>
    <x v="3"/>
    <s v="OFF-AR-10003477"/>
    <x v="1"/>
    <x v="6"/>
    <s v="4009 Highlighters"/>
    <n v="8.0400000000000009"/>
    <n v="6"/>
    <n v="0"/>
    <n v="2.7336"/>
  </r>
  <r>
    <n v="9149"/>
    <x v="4576"/>
    <x v="0"/>
    <x v="1156"/>
    <d v="2013-01-27T00:00:00"/>
    <s v="Standard Class"/>
    <s v="CB-12535"/>
    <s v="Claudia Bergmann"/>
    <x v="1"/>
    <x v="0"/>
    <s v="Burlington"/>
    <x v="42"/>
    <s v="05408"/>
    <x v="3"/>
    <s v="OFF-ST-10001526"/>
    <x v="1"/>
    <x v="4"/>
    <s v="Iceberg Mobile Mega Data/Printer Cart "/>
    <n v="1564.29"/>
    <n v="13"/>
    <n v="0"/>
    <n v="406.71539999999993"/>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000000000001"/>
    <n v="5"/>
    <n v="0.1"/>
    <n v="12.376000000000001"/>
  </r>
  <r>
    <n v="9152"/>
    <x v="4578"/>
    <x v="1"/>
    <x v="496"/>
    <d v="2012-09-29T00:00:00"/>
    <s v="Second Class"/>
    <s v="KM-16720"/>
    <s v="Kunst Miller"/>
    <x v="0"/>
    <x v="0"/>
    <s v="Avondale"/>
    <x v="16"/>
    <n v="85323"/>
    <x v="1"/>
    <s v="OFF-AR-10003179"/>
    <x v="1"/>
    <x v="6"/>
    <s v="Dixon Ticonderoga Core-Lock Colored Pencils"/>
    <n v="14.576000000000001"/>
    <n v="2"/>
    <n v="0.2"/>
    <n v="2.3685999999999989"/>
  </r>
  <r>
    <n v="9153"/>
    <x v="4578"/>
    <x v="1"/>
    <x v="496"/>
    <d v="2012-09-29T00:00:00"/>
    <s v="Second Class"/>
    <s v="KM-16720"/>
    <s v="Kunst Miller"/>
    <x v="0"/>
    <x v="0"/>
    <s v="Avondale"/>
    <x v="16"/>
    <n v="85323"/>
    <x v="1"/>
    <s v="TEC-AC-10002345"/>
    <x v="2"/>
    <x v="11"/>
    <s v="HP Standard 104 key PS/2 Keyboard"/>
    <n v="23.200000000000003"/>
    <n v="2"/>
    <n v="0.2"/>
    <n v="1.4499999999999993"/>
  </r>
  <r>
    <n v="9154"/>
    <x v="4578"/>
    <x v="1"/>
    <x v="496"/>
    <d v="2012-09-29T00:00:00"/>
    <s v="Second Class"/>
    <s v="KM-16720"/>
    <s v="Kunst Miller"/>
    <x v="0"/>
    <x v="0"/>
    <s v="Avondale"/>
    <x v="16"/>
    <n v="85323"/>
    <x v="1"/>
    <s v="OFF-AR-10001246"/>
    <x v="1"/>
    <x v="6"/>
    <s v="Newell 317"/>
    <n v="16.463999999999999"/>
    <n v="7"/>
    <n v="0.2"/>
    <n v="1.852199999999999"/>
  </r>
  <r>
    <n v="9155"/>
    <x v="4579"/>
    <x v="0"/>
    <x v="1147"/>
    <d v="2013-08-04T00:00:00"/>
    <s v="Second Class"/>
    <s v="KM-16660"/>
    <s v="Khloe Miller"/>
    <x v="0"/>
    <x v="0"/>
    <s v="Philadelphia"/>
    <x v="9"/>
    <n v="19140"/>
    <x v="3"/>
    <s v="FUR-FU-10004864"/>
    <x v="0"/>
    <x v="5"/>
    <s v="Eldon 500 Class Desk Accessories"/>
    <n v="19.312000000000001"/>
    <n v="2"/>
    <n v="0.2"/>
    <n v="3.1382000000000003"/>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200000000003"/>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1"/>
    <n v="3"/>
    <n v="0.7"/>
    <n v="-3.0366"/>
  </r>
  <r>
    <n v="9161"/>
    <x v="4582"/>
    <x v="0"/>
    <x v="888"/>
    <d v="2013-08-15T00:00:00"/>
    <s v="Standard Class"/>
    <s v="GH-14410"/>
    <s v="Gary Hansen"/>
    <x v="2"/>
    <x v="0"/>
    <s v="Hendersonville"/>
    <x v="18"/>
    <n v="37075"/>
    <x v="0"/>
    <s v="OFF-BI-10004465"/>
    <x v="1"/>
    <x v="8"/>
    <s v="Avery Durable Slant Ring Binders"/>
    <n v="11.880000000000003"/>
    <n v="5"/>
    <n v="0.7"/>
    <n v="-7.9199999999999982"/>
  </r>
  <r>
    <n v="9162"/>
    <x v="4583"/>
    <x v="0"/>
    <x v="16"/>
    <d v="2013-12-13T00:00:00"/>
    <s v="Standard Class"/>
    <s v="AG-10900"/>
    <s v="Arthur Gainer"/>
    <x v="0"/>
    <x v="0"/>
    <s v="Eau Claire"/>
    <x v="6"/>
    <n v="54703"/>
    <x v="2"/>
    <s v="FUR-BO-10003450"/>
    <x v="0"/>
    <x v="0"/>
    <s v="Bush Westfield Collection Bookcases, Dark Cherry Finish"/>
    <n v="405.85999999999996"/>
    <n v="7"/>
    <n v="0"/>
    <n v="32.46879999999998"/>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60000000000003"/>
    <n v="3"/>
    <n v="0.2"/>
    <n v="0.74249999999999994"/>
  </r>
  <r>
    <n v="9165"/>
    <x v="4584"/>
    <x v="1"/>
    <x v="1214"/>
    <d v="2012-06-12T00:00:00"/>
    <s v="Standard Class"/>
    <s v="MG-17695"/>
    <s v="Maureen Gnade"/>
    <x v="0"/>
    <x v="0"/>
    <s v="Chicago"/>
    <x v="10"/>
    <n v="60610"/>
    <x v="2"/>
    <s v="OFF-AP-10003849"/>
    <x v="1"/>
    <x v="9"/>
    <s v="Hoover Shoulder Vac Commercial Portable Vacuum"/>
    <n v="143.12799999999996"/>
    <n v="2"/>
    <n v="0.8"/>
    <n v="-393.60200000000009"/>
  </r>
  <r>
    <n v="9166"/>
    <x v="4585"/>
    <x v="0"/>
    <x v="890"/>
    <d v="2013-06-27T00:00:00"/>
    <s v="Second Class"/>
    <s v="MJ-17740"/>
    <s v="Max Jones"/>
    <x v="0"/>
    <x v="0"/>
    <s v="San Diego"/>
    <x v="1"/>
    <n v="92037"/>
    <x v="1"/>
    <s v="TEC-MA-10000984"/>
    <x v="2"/>
    <x v="15"/>
    <s v="Okidata MB760 Printer"/>
    <n v="4476.8"/>
    <n v="4"/>
    <n v="0.2"/>
    <n v="503.63999999999965"/>
  </r>
  <r>
    <n v="9167"/>
    <x v="4585"/>
    <x v="0"/>
    <x v="890"/>
    <d v="2013-06-27T00:00:00"/>
    <s v="Second Class"/>
    <s v="MJ-17740"/>
    <s v="Max Jones"/>
    <x v="0"/>
    <x v="0"/>
    <s v="San Diego"/>
    <x v="1"/>
    <n v="92037"/>
    <x v="1"/>
    <s v="OFF-PA-10000418"/>
    <x v="1"/>
    <x v="10"/>
    <s v="Xerox 189"/>
    <n v="104.85"/>
    <n v="1"/>
    <n v="0"/>
    <n v="50.327999999999996"/>
  </r>
  <r>
    <n v="9168"/>
    <x v="4585"/>
    <x v="0"/>
    <x v="890"/>
    <d v="2013-06-27T00:00:00"/>
    <s v="Second Class"/>
    <s v="MJ-17740"/>
    <s v="Max Jones"/>
    <x v="0"/>
    <x v="0"/>
    <s v="San Diego"/>
    <x v="1"/>
    <n v="92037"/>
    <x v="1"/>
    <s v="OFF-AP-10001242"/>
    <x v="1"/>
    <x v="9"/>
    <s v="APC 7 Outlet Network SurgeArrest Surge Protector"/>
    <n v="241.44"/>
    <n v="3"/>
    <n v="0"/>
    <n v="72.431999999999988"/>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7999999999999"/>
  </r>
  <r>
    <n v="9172"/>
    <x v="4587"/>
    <x v="0"/>
    <x v="49"/>
    <d v="2013-12-02T00:00:00"/>
    <s v="Same Day"/>
    <s v="LB-16795"/>
    <s v="Laurel Beltran"/>
    <x v="2"/>
    <x v="0"/>
    <s v="Oxnard"/>
    <x v="1"/>
    <n v="93030"/>
    <x v="1"/>
    <s v="OFF-PA-10001357"/>
    <x v="1"/>
    <x v="10"/>
    <s v="Xerox 1886"/>
    <n v="47.9"/>
    <n v="1"/>
    <n v="0"/>
    <n v="22.991999999999997"/>
  </r>
  <r>
    <n v="9173"/>
    <x v="4587"/>
    <x v="0"/>
    <x v="49"/>
    <d v="2013-12-02T00:00:00"/>
    <s v="Same Day"/>
    <s v="LB-16795"/>
    <s v="Laurel Beltran"/>
    <x v="2"/>
    <x v="0"/>
    <s v="Oxnard"/>
    <x v="1"/>
    <n v="93030"/>
    <x v="1"/>
    <s v="OFF-ST-10002292"/>
    <x v="1"/>
    <x v="4"/>
    <s v="Sauder Facets Collection Locker/File Cabinet, Sky Alder Finish"/>
    <n v="1112.94"/>
    <n v="3"/>
    <n v="0"/>
    <n v="222.58799999999991"/>
  </r>
  <r>
    <n v="9174"/>
    <x v="4587"/>
    <x v="0"/>
    <x v="49"/>
    <d v="2013-12-02T00:00:00"/>
    <s v="Same Day"/>
    <s v="LB-16795"/>
    <s v="Laurel Beltran"/>
    <x v="2"/>
    <x v="0"/>
    <s v="Oxnard"/>
    <x v="1"/>
    <n v="93030"/>
    <x v="1"/>
    <s v="OFF-EN-10001219"/>
    <x v="1"/>
    <x v="12"/>
    <s v="#10- 4 1/8&quot; x 9 1/2&quot; Security-Tint Envelopes"/>
    <n v="22.919999999999998"/>
    <n v="3"/>
    <n v="0"/>
    <n v="11.230799999999999"/>
  </r>
  <r>
    <n v="9175"/>
    <x v="4588"/>
    <x v="3"/>
    <x v="492"/>
    <d v="2014-06-15T00:00:00"/>
    <s v="Second Class"/>
    <s v="SB-20185"/>
    <s v="Sarah Brown"/>
    <x v="0"/>
    <x v="0"/>
    <s v="Kent"/>
    <x v="4"/>
    <n v="98031"/>
    <x v="1"/>
    <s v="TEC-PH-10002564"/>
    <x v="2"/>
    <x v="7"/>
    <s v="OtterBox Defender Series Case - Samsung Galaxy S4"/>
    <n v="71.975999999999999"/>
    <n v="3"/>
    <n v="0.2"/>
    <n v="8.9969999999999892"/>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6000000000006"/>
    <n v="3"/>
    <n v="0.7"/>
    <n v="-20.72399999999999"/>
  </r>
  <r>
    <n v="9178"/>
    <x v="4590"/>
    <x v="0"/>
    <x v="696"/>
    <d v="2013-11-19T00:00:00"/>
    <s v="Standard Class"/>
    <s v="DP-13000"/>
    <s v="Darren Powers"/>
    <x v="0"/>
    <x v="0"/>
    <s v="New York City"/>
    <x v="15"/>
    <n v="10035"/>
    <x v="3"/>
    <s v="TEC-PH-10003356"/>
    <x v="2"/>
    <x v="7"/>
    <s v="SmartStand Mobile Device Holder, Assorted Colors"/>
    <n v="13.98"/>
    <n v="2"/>
    <n v="0"/>
    <n v="3.9144000000000005"/>
  </r>
  <r>
    <n v="9179"/>
    <x v="4590"/>
    <x v="0"/>
    <x v="696"/>
    <d v="2013-11-19T00:00:00"/>
    <s v="Standard Class"/>
    <s v="DP-13000"/>
    <s v="Darren Powers"/>
    <x v="0"/>
    <x v="0"/>
    <s v="New York City"/>
    <x v="15"/>
    <n v="10035"/>
    <x v="3"/>
    <s v="OFF-AR-10001725"/>
    <x v="1"/>
    <x v="6"/>
    <s v="Boston Home &amp; Office Model 2000 Electric Pencil Sharpeners"/>
    <n v="23.65"/>
    <n v="1"/>
    <n v="0"/>
    <n v="6.1490000000000009"/>
  </r>
  <r>
    <n v="9180"/>
    <x v="4591"/>
    <x v="3"/>
    <x v="783"/>
    <d v="2014-08-12T00:00:00"/>
    <s v="Standard Class"/>
    <s v="JL-15505"/>
    <s v="Jeremy Lonsdale"/>
    <x v="0"/>
    <x v="0"/>
    <s v="Westminster"/>
    <x v="1"/>
    <n v="92683"/>
    <x v="1"/>
    <s v="TEC-PH-10002415"/>
    <x v="2"/>
    <x v="7"/>
    <s v="Polycom VoiceStation 500 Conference phone"/>
    <n v="707.88"/>
    <n v="3"/>
    <n v="0.2"/>
    <n v="44.242500000000035"/>
  </r>
  <r>
    <n v="9181"/>
    <x v="4591"/>
    <x v="3"/>
    <x v="783"/>
    <d v="2014-08-12T00:00:00"/>
    <s v="Standard Class"/>
    <s v="JL-15505"/>
    <s v="Jeremy Lonsdale"/>
    <x v="0"/>
    <x v="0"/>
    <s v="Westminster"/>
    <x v="1"/>
    <n v="92683"/>
    <x v="1"/>
    <s v="OFF-BI-10003355"/>
    <x v="1"/>
    <x v="8"/>
    <s v="Cardinal Holdit Business Card Pockets"/>
    <n v="11.952000000000002"/>
    <n v="3"/>
    <n v="0.2"/>
    <n v="4.1832000000000003"/>
  </r>
  <r>
    <n v="9182"/>
    <x v="4591"/>
    <x v="3"/>
    <x v="783"/>
    <d v="2014-08-12T00:00:00"/>
    <s v="Standard Class"/>
    <s v="JL-15505"/>
    <s v="Jeremy Lonsdale"/>
    <x v="0"/>
    <x v="0"/>
    <s v="Westminster"/>
    <x v="1"/>
    <n v="92683"/>
    <x v="1"/>
    <s v="OFF-BI-10000216"/>
    <x v="1"/>
    <x v="8"/>
    <s v="Mead 1st Gear 2&quot; Zipper Binder, Asst. Colors"/>
    <n v="31.128000000000004"/>
    <n v="3"/>
    <n v="0.2"/>
    <n v="11.673000000000002"/>
  </r>
  <r>
    <n v="9183"/>
    <x v="4591"/>
    <x v="3"/>
    <x v="783"/>
    <d v="2014-08-12T00:00:00"/>
    <s v="Standard Class"/>
    <s v="JL-15505"/>
    <s v="Jeremy Lonsdale"/>
    <x v="0"/>
    <x v="0"/>
    <s v="Westminster"/>
    <x v="1"/>
    <n v="92683"/>
    <x v="1"/>
    <s v="TEC-AC-10004803"/>
    <x v="2"/>
    <x v="11"/>
    <s v="Sony Micro Vault Click 4 GB USB 2.0 Flash Drive"/>
    <n v="55.76"/>
    <n v="4"/>
    <n v="0"/>
    <n v="7.8064000000000036"/>
  </r>
  <r>
    <n v="9184"/>
    <x v="4591"/>
    <x v="3"/>
    <x v="783"/>
    <d v="2014-08-12T00:00:00"/>
    <s v="Standard Class"/>
    <s v="JL-15505"/>
    <s v="Jeremy Lonsdale"/>
    <x v="0"/>
    <x v="0"/>
    <s v="Westminster"/>
    <x v="1"/>
    <n v="92683"/>
    <x v="1"/>
    <s v="OFF-PA-10001970"/>
    <x v="1"/>
    <x v="10"/>
    <s v="Xerox 1881"/>
    <n v="24.56"/>
    <n v="2"/>
    <n v="0"/>
    <n v="11.543199999999999"/>
  </r>
  <r>
    <n v="9185"/>
    <x v="4591"/>
    <x v="3"/>
    <x v="783"/>
    <d v="2014-08-12T00:00:00"/>
    <s v="Standard Class"/>
    <s v="JL-15505"/>
    <s v="Jeremy Lonsdale"/>
    <x v="0"/>
    <x v="0"/>
    <s v="Westminster"/>
    <x v="1"/>
    <n v="92683"/>
    <x v="1"/>
    <s v="FUR-FU-10004848"/>
    <x v="0"/>
    <x v="5"/>
    <s v="Howard Miller 13-3/4&quot; Diameter Brushed Chrome Round Wall Clock"/>
    <n v="51.75"/>
    <n v="1"/>
    <n v="0"/>
    <n v="15.524999999999999"/>
  </r>
  <r>
    <n v="9186"/>
    <x v="4591"/>
    <x v="3"/>
    <x v="783"/>
    <d v="2014-08-12T00:00:00"/>
    <s v="Standard Class"/>
    <s v="JL-15505"/>
    <s v="Jeremy Lonsdale"/>
    <x v="0"/>
    <x v="0"/>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x v="0"/>
    <s v="Westminster"/>
    <x v="1"/>
    <n v="92683"/>
    <x v="1"/>
    <s v="OFF-AP-10002534"/>
    <x v="1"/>
    <x v="9"/>
    <s v="3.6 Cubic Foot Counter Height Office Refrigerator"/>
    <n v="1473.1"/>
    <n v="5"/>
    <n v="0"/>
    <n v="412.46800000000007"/>
  </r>
  <r>
    <n v="9188"/>
    <x v="4592"/>
    <x v="1"/>
    <x v="291"/>
    <d v="2012-08-25T00:00:00"/>
    <s v="Standard Class"/>
    <s v="SM-20320"/>
    <s v="Sean Miller"/>
    <x v="2"/>
    <x v="0"/>
    <s v="Allentown"/>
    <x v="9"/>
    <n v="18103"/>
    <x v="3"/>
    <s v="OFF-SU-10001935"/>
    <x v="1"/>
    <x v="14"/>
    <s v="Staples"/>
    <n v="3.4880000000000004"/>
    <n v="2"/>
    <n v="0.2"/>
    <n v="-0.69760000000000066"/>
  </r>
  <r>
    <n v="9189"/>
    <x v="4592"/>
    <x v="1"/>
    <x v="291"/>
    <d v="2012-08-25T00:00:00"/>
    <s v="Standard Class"/>
    <s v="SM-20320"/>
    <s v="Sean Miller"/>
    <x v="2"/>
    <x v="0"/>
    <s v="Allentown"/>
    <x v="9"/>
    <n v="18103"/>
    <x v="3"/>
    <s v="TEC-AC-10000290"/>
    <x v="2"/>
    <x v="11"/>
    <s v="Sabrent 4-Port USB 2.0 Hub"/>
    <n v="21.728000000000002"/>
    <n v="4"/>
    <n v="0.2"/>
    <n v="3.802400000000000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8000000000008"/>
    <n v="2"/>
    <n v="0.7"/>
    <n v="-82.989999999999981"/>
  </r>
  <r>
    <n v="9192"/>
    <x v="4592"/>
    <x v="1"/>
    <x v="291"/>
    <d v="2012-08-25T00:00:00"/>
    <s v="Standard Class"/>
    <s v="SM-20320"/>
    <s v="Sean Miller"/>
    <x v="2"/>
    <x v="0"/>
    <s v="Allentown"/>
    <x v="9"/>
    <n v="18103"/>
    <x v="3"/>
    <s v="OFF-PA-10003625"/>
    <x v="1"/>
    <x v="10"/>
    <s v="Xerox 1979"/>
    <n v="49.568000000000005"/>
    <n v="2"/>
    <n v="0.2"/>
    <n v="15.489999999999997"/>
  </r>
  <r>
    <n v="9193"/>
    <x v="4593"/>
    <x v="1"/>
    <x v="121"/>
    <d v="2012-11-07T00:00:00"/>
    <s v="Standard Class"/>
    <s v="BB-10990"/>
    <s v="Barry Blumstein"/>
    <x v="1"/>
    <x v="0"/>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x v="0"/>
    <s v="San Antonio"/>
    <x v="5"/>
    <n v="78207"/>
    <x v="2"/>
    <s v="TEC-PH-10002200"/>
    <x v="2"/>
    <x v="7"/>
    <s v="Aastra 6757i CT Wireless VoIP phone"/>
    <n v="344.70400000000001"/>
    <n v="2"/>
    <n v="0.2"/>
    <n v="38.779199999999989"/>
  </r>
  <r>
    <n v="9195"/>
    <x v="4594"/>
    <x v="2"/>
    <x v="953"/>
    <d v="2011-12-06T00:00:00"/>
    <s v="Standard Class"/>
    <s v="PB-19150"/>
    <s v="Philip Brown"/>
    <x v="0"/>
    <x v="0"/>
    <s v="Avondale"/>
    <x v="16"/>
    <n v="85323"/>
    <x v="1"/>
    <s v="OFF-SU-10001664"/>
    <x v="1"/>
    <x v="14"/>
    <s v="Acme Office Executive Series Stainless Steel Trimmers"/>
    <n v="47.992000000000004"/>
    <n v="7"/>
    <n v="0.2"/>
    <n v="3.5993999999999993"/>
  </r>
  <r>
    <n v="9196"/>
    <x v="4594"/>
    <x v="2"/>
    <x v="953"/>
    <d v="2011-12-06T00:00:00"/>
    <s v="Standard Class"/>
    <s v="PB-19150"/>
    <s v="Philip Brown"/>
    <x v="0"/>
    <x v="0"/>
    <s v="Avondale"/>
    <x v="16"/>
    <n v="85323"/>
    <x v="1"/>
    <s v="TEC-AC-10002550"/>
    <x v="2"/>
    <x v="11"/>
    <s v="Memorex 25GB 6X Branded Blu-Ray Recordable Disc, 30/Pack"/>
    <n v="102.24000000000001"/>
    <n v="4"/>
    <n v="0.2"/>
    <n v="-16.614000000000004"/>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0000000000002"/>
    <n v="5"/>
    <n v="0.2"/>
    <n v="125.30000000000007"/>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400000000005"/>
    <n v="1"/>
    <n v="0.2"/>
    <n v="32.097999999999971"/>
  </r>
  <r>
    <n v="9201"/>
    <x v="4596"/>
    <x v="0"/>
    <x v="508"/>
    <d v="2013-10-21T00:00:00"/>
    <s v="First Class"/>
    <s v="NR-18550"/>
    <s v="Nick Radford"/>
    <x v="0"/>
    <x v="0"/>
    <s v="Perth Amboy"/>
    <x v="30"/>
    <n v="8861"/>
    <x v="3"/>
    <s v="FUR-BO-10001337"/>
    <x v="0"/>
    <x v="0"/>
    <s v="O'Sullivan Living Dimensions 2-Shelf Bookcases"/>
    <n v="120.98"/>
    <n v="1"/>
    <n v="0"/>
    <n v="12.097999999999999"/>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2000000000002"/>
    <n v="3"/>
    <n v="0.2"/>
    <n v="10.0632"/>
  </r>
  <r>
    <n v="9204"/>
    <x v="4597"/>
    <x v="0"/>
    <x v="859"/>
    <d v="2013-11-04T00:00:00"/>
    <s v="Standard Class"/>
    <s v="EH-13765"/>
    <s v="Edward Hooks"/>
    <x v="1"/>
    <x v="0"/>
    <s v="New York City"/>
    <x v="15"/>
    <n v="10011"/>
    <x v="3"/>
    <s v="OFF-AR-10004602"/>
    <x v="1"/>
    <x v="6"/>
    <s v="Boston KS Multi-Size Manual Pencil Sharpener"/>
    <n v="114.94999999999999"/>
    <n v="5"/>
    <n v="0"/>
    <n v="32.186000000000007"/>
  </r>
  <r>
    <n v="9205"/>
    <x v="4598"/>
    <x v="0"/>
    <x v="49"/>
    <d v="2013-12-06T00:00:00"/>
    <s v="Standard Class"/>
    <s v="FH-14365"/>
    <s v="Fred Hopkins"/>
    <x v="1"/>
    <x v="0"/>
    <s v="Los Angeles"/>
    <x v="1"/>
    <n v="90004"/>
    <x v="1"/>
    <s v="OFF-AR-10001149"/>
    <x v="1"/>
    <x v="6"/>
    <s v="Sanford Colorific Colored Pencils, 12/Box"/>
    <n v="23.04"/>
    <n v="8"/>
    <n v="0"/>
    <n v="6.911999999999999"/>
  </r>
  <r>
    <n v="9206"/>
    <x v="4599"/>
    <x v="0"/>
    <x v="438"/>
    <d v="2013-04-22T00:00:00"/>
    <s v="Same Day"/>
    <s v="BT-11680"/>
    <s v="Brian Thompson"/>
    <x v="0"/>
    <x v="0"/>
    <s v="Milford"/>
    <x v="29"/>
    <n v="6460"/>
    <x v="3"/>
    <s v="OFF-AR-10004817"/>
    <x v="1"/>
    <x v="6"/>
    <s v="Colorific Watercolor Pencils"/>
    <n v="15.48"/>
    <n v="3"/>
    <n v="0"/>
    <n v="4.4891999999999985"/>
  </r>
  <r>
    <n v="9207"/>
    <x v="4599"/>
    <x v="0"/>
    <x v="438"/>
    <d v="2013-04-22T00:00:00"/>
    <s v="Same Day"/>
    <s v="BT-11680"/>
    <s v="Brian Thompson"/>
    <x v="0"/>
    <x v="0"/>
    <s v="Milford"/>
    <x v="29"/>
    <n v="6460"/>
    <x v="3"/>
    <s v="OFF-PA-10003797"/>
    <x v="1"/>
    <x v="10"/>
    <s v="Xerox 209"/>
    <n v="51.84"/>
    <n v="8"/>
    <n v="0"/>
    <n v="24.883200000000002"/>
  </r>
  <r>
    <n v="9208"/>
    <x v="4600"/>
    <x v="3"/>
    <x v="646"/>
    <d v="2014-08-08T00:00:00"/>
    <s v="Standard Class"/>
    <s v="AB-10105"/>
    <s v="Adrian Barton"/>
    <x v="0"/>
    <x v="0"/>
    <s v="Bloomington"/>
    <x v="10"/>
    <n v="61701"/>
    <x v="2"/>
    <s v="TEC-AC-10000682"/>
    <x v="2"/>
    <x v="11"/>
    <s v="Kensington K72356US Mouse-in-a-Box USB Desktop Mouse"/>
    <n v="39.816000000000003"/>
    <n v="3"/>
    <n v="0.2"/>
    <n v="7.4654999999999987"/>
  </r>
  <r>
    <n v="9209"/>
    <x v="4601"/>
    <x v="3"/>
    <x v="646"/>
    <d v="2014-08-09T00:00:00"/>
    <s v="Second Class"/>
    <s v="SC-20230"/>
    <s v="Scot Coram"/>
    <x v="1"/>
    <x v="0"/>
    <s v="Seattle"/>
    <x v="4"/>
    <n v="98105"/>
    <x v="1"/>
    <s v="OFF-ST-10003996"/>
    <x v="1"/>
    <x v="4"/>
    <s v="Letter/Legal File Tote with Clear Snap-On Lid, Black Granite"/>
    <n v="16.059999999999999"/>
    <n v="1"/>
    <n v="0"/>
    <n v="4.1755999999999993"/>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400000000003"/>
  </r>
  <r>
    <n v="9214"/>
    <x v="4604"/>
    <x v="2"/>
    <x v="589"/>
    <d v="2011-12-15T00:00:00"/>
    <s v="Standard Class"/>
    <s v="DJ-13420"/>
    <s v="Denny Joy"/>
    <x v="1"/>
    <x v="0"/>
    <s v="San Francisco"/>
    <x v="1"/>
    <n v="94110"/>
    <x v="1"/>
    <s v="FUR-FU-10000758"/>
    <x v="0"/>
    <x v="5"/>
    <s v="DAX Natural Wood-Tone Poster Frame"/>
    <n v="79.44"/>
    <n v="3"/>
    <n v="0"/>
    <n v="28.598399999999994"/>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00000000000006"/>
    <n v="5"/>
    <n v="0"/>
    <n v="15.552000000000001"/>
  </r>
  <r>
    <n v="9217"/>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77"/>
  </r>
  <r>
    <n v="9220"/>
    <x v="4609"/>
    <x v="1"/>
    <x v="748"/>
    <d v="2012-08-20T00:00:00"/>
    <s v="Standard Class"/>
    <s v="JW-15955"/>
    <s v="Joni Wasserman"/>
    <x v="0"/>
    <x v="0"/>
    <s v="Philadelphia"/>
    <x v="9"/>
    <n v="19120"/>
    <x v="3"/>
    <s v="FUR-BO-10000780"/>
    <x v="0"/>
    <x v="0"/>
    <s v="O'Sullivan Plantations 2-Door Library in Landvery Oak"/>
    <n v="301.46999999999997"/>
    <n v="3"/>
    <n v="0.5"/>
    <n v="-204.99959999999996"/>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6"/>
  </r>
  <r>
    <n v="9223"/>
    <x v="4610"/>
    <x v="3"/>
    <x v="119"/>
    <d v="2014-10-15T00:00:00"/>
    <s v="First Class"/>
    <s v="MH-18025"/>
    <s v="Michelle Huthwaite"/>
    <x v="0"/>
    <x v="0"/>
    <s v="Lafayette"/>
    <x v="28"/>
    <n v="70506"/>
    <x v="0"/>
    <s v="OFF-PA-10004355"/>
    <x v="1"/>
    <x v="10"/>
    <s v="Xerox 231"/>
    <n v="25.92"/>
    <n v="4"/>
    <n v="0"/>
    <n v="12.441600000000001"/>
  </r>
  <r>
    <n v="9224"/>
    <x v="4611"/>
    <x v="3"/>
    <x v="259"/>
    <d v="2014-11-05T00:00:00"/>
    <s v="Same Day"/>
    <s v="FM-14290"/>
    <s v="Frank Merwin"/>
    <x v="2"/>
    <x v="0"/>
    <s v="Bryan"/>
    <x v="5"/>
    <n v="77803"/>
    <x v="2"/>
    <s v="OFF-BI-10001308"/>
    <x v="1"/>
    <x v="8"/>
    <s v="GBC Standard Plastic Binding Systems' Combs"/>
    <n v="7.5359999999999987"/>
    <n v="6"/>
    <n v="0.8"/>
    <n v="-13.188000000000009"/>
  </r>
  <r>
    <n v="9225"/>
    <x v="4611"/>
    <x v="3"/>
    <x v="259"/>
    <d v="2014-11-05T00:00:00"/>
    <s v="Same Day"/>
    <s v="FM-14290"/>
    <s v="Frank Merwin"/>
    <x v="2"/>
    <x v="0"/>
    <s v="Bryan"/>
    <x v="5"/>
    <n v="77803"/>
    <x v="2"/>
    <s v="OFF-BI-10003094"/>
    <x v="1"/>
    <x v="8"/>
    <s v="Self-Adhesive Ring Binder Labels"/>
    <n v="1.4079999999999997"/>
    <n v="2"/>
    <n v="0.8"/>
    <n v="-2.3232000000000008"/>
  </r>
  <r>
    <n v="9226"/>
    <x v="4611"/>
    <x v="3"/>
    <x v="259"/>
    <d v="2014-11-05T00:00:00"/>
    <s v="Same Day"/>
    <s v="FM-14290"/>
    <s v="Frank Merwin"/>
    <x v="2"/>
    <x v="0"/>
    <s v="Bryan"/>
    <x v="5"/>
    <n v="77803"/>
    <x v="2"/>
    <s v="OFF-BI-10004040"/>
    <x v="1"/>
    <x v="8"/>
    <s v="Wilson Jones Impact Binders"/>
    <n v="4.1439999999999992"/>
    <n v="4"/>
    <n v="0.8"/>
    <n v="-6.4232000000000014"/>
  </r>
  <r>
    <n v="9227"/>
    <x v="4611"/>
    <x v="3"/>
    <x v="259"/>
    <d v="2014-11-05T00:00:00"/>
    <s v="Same Day"/>
    <s v="FM-14290"/>
    <s v="Frank Merwin"/>
    <x v="2"/>
    <x v="0"/>
    <s v="Bryan"/>
    <x v="5"/>
    <n v="77803"/>
    <x v="2"/>
    <s v="OFF-ST-10002485"/>
    <x v="1"/>
    <x v="4"/>
    <s v="Rogers Deluxe File Chest"/>
    <n v="52.751999999999995"/>
    <n v="3"/>
    <n v="0.2"/>
    <n v="-12.528600000000001"/>
  </r>
  <r>
    <n v="9228"/>
    <x v="4612"/>
    <x v="3"/>
    <x v="498"/>
    <d v="2014-03-25T00:00:00"/>
    <s v="Standard Class"/>
    <s v="GZ-14545"/>
    <s v="George Zrebassa"/>
    <x v="1"/>
    <x v="0"/>
    <s v="Los Angeles"/>
    <x v="1"/>
    <n v="90008"/>
    <x v="1"/>
    <s v="OFF-AP-10001205"/>
    <x v="1"/>
    <x v="9"/>
    <s v="Belkin 5 Outlet SurgeMaster Power Centers"/>
    <n v="381.35999999999996"/>
    <n v="7"/>
    <n v="0"/>
    <n v="106.78080000000003"/>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0999999999994"/>
  </r>
  <r>
    <n v="9231"/>
    <x v="4614"/>
    <x v="3"/>
    <x v="283"/>
    <d v="2014-07-27T00:00:00"/>
    <s v="First Class"/>
    <s v="TB-21520"/>
    <s v="Tracy Blumstein"/>
    <x v="0"/>
    <x v="0"/>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x v="0"/>
    <s v="Phoenix"/>
    <x v="16"/>
    <n v="85023"/>
    <x v="1"/>
    <s v="OFF-BI-10003650"/>
    <x v="1"/>
    <x v="8"/>
    <s v="GBC DocuBind 300 Electric Binding Machine"/>
    <n v="946.76400000000024"/>
    <n v="6"/>
    <n v="0.7"/>
    <n v="-694.29359999999997"/>
  </r>
  <r>
    <n v="9233"/>
    <x v="4616"/>
    <x v="0"/>
    <x v="476"/>
    <d v="2013-09-07T00:00:00"/>
    <s v="Standard Class"/>
    <s v="LR-16915"/>
    <s v="Lena Radford"/>
    <x v="0"/>
    <x v="0"/>
    <s v="Los Angeles"/>
    <x v="1"/>
    <n v="90036"/>
    <x v="1"/>
    <s v="FUR-FU-10001889"/>
    <x v="0"/>
    <x v="5"/>
    <s v="Ultra Door Pull Handle"/>
    <n v="94.679999999999993"/>
    <n v="9"/>
    <n v="0"/>
    <n v="31.244399999999995"/>
  </r>
  <r>
    <n v="9234"/>
    <x v="4616"/>
    <x v="0"/>
    <x v="476"/>
    <d v="2013-09-07T00:00:00"/>
    <s v="Standard Class"/>
    <s v="LR-16915"/>
    <s v="Lena Radford"/>
    <x v="0"/>
    <x v="0"/>
    <s v="Los Angeles"/>
    <x v="1"/>
    <n v="90036"/>
    <x v="1"/>
    <s v="OFF-ST-10000321"/>
    <x v="1"/>
    <x v="4"/>
    <s v="Akro Stacking Bins"/>
    <n v="23.669999999999998"/>
    <n v="3"/>
    <n v="0"/>
    <n v="0.94679999999999698"/>
  </r>
  <r>
    <n v="9235"/>
    <x v="4616"/>
    <x v="0"/>
    <x v="476"/>
    <d v="2013-09-07T00:00:00"/>
    <s v="Standard Class"/>
    <s v="LR-16915"/>
    <s v="Lena Radford"/>
    <x v="0"/>
    <x v="0"/>
    <s v="Los Angeles"/>
    <x v="1"/>
    <n v="90036"/>
    <x v="1"/>
    <s v="TEC-PH-10001530"/>
    <x v="2"/>
    <x v="7"/>
    <s v="Cisco Unified IP Phone 7945G VoIP phone"/>
    <n v="1091.1680000000001"/>
    <n v="4"/>
    <n v="0.2"/>
    <n v="68.197999999999979"/>
  </r>
  <r>
    <n v="9236"/>
    <x v="4616"/>
    <x v="0"/>
    <x v="476"/>
    <d v="2013-09-07T00:00:00"/>
    <s v="Standard Class"/>
    <s v="LR-16915"/>
    <s v="Lena Radford"/>
    <x v="0"/>
    <x v="0"/>
    <s v="Los Angeles"/>
    <x v="1"/>
    <n v="90036"/>
    <x v="1"/>
    <s v="OFF-AR-10004752"/>
    <x v="1"/>
    <x v="6"/>
    <s v="Blackstonian Pencils"/>
    <n v="18.689999999999998"/>
    <n v="7"/>
    <n v="0"/>
    <n v="5.2332000000000001"/>
  </r>
  <r>
    <n v="9237"/>
    <x v="4616"/>
    <x v="0"/>
    <x v="476"/>
    <d v="2013-09-07T00:00:00"/>
    <s v="Standard Class"/>
    <s v="LR-16915"/>
    <s v="Lena Radford"/>
    <x v="0"/>
    <x v="0"/>
    <s v="Los Angeles"/>
    <x v="1"/>
    <n v="90036"/>
    <x v="1"/>
    <s v="FUR-TA-10001539"/>
    <x v="0"/>
    <x v="3"/>
    <s v="Chromcraft Rectangular Conference Tables"/>
    <n v="568.72800000000007"/>
    <n v="3"/>
    <n v="0.2"/>
    <n v="28.436399999999935"/>
  </r>
  <r>
    <n v="9238"/>
    <x v="4616"/>
    <x v="0"/>
    <x v="476"/>
    <d v="2013-09-07T00:00:00"/>
    <s v="Standard Class"/>
    <s v="LR-16915"/>
    <s v="Lena Radford"/>
    <x v="0"/>
    <x v="0"/>
    <s v="Los Angeles"/>
    <x v="1"/>
    <n v="90036"/>
    <x v="1"/>
    <s v="OFF-BI-10001553"/>
    <x v="1"/>
    <x v="8"/>
    <s v="SpineVue Locking Slant-D Ring Binders by Cardinal"/>
    <n v="7.3120000000000012"/>
    <n v="1"/>
    <n v="0.2"/>
    <n v="2.5591999999999997"/>
  </r>
  <r>
    <n v="9239"/>
    <x v="4617"/>
    <x v="3"/>
    <x v="512"/>
    <d v="2014-02-15T00:00:00"/>
    <s v="First Class"/>
    <s v="MM-17260"/>
    <s v="Magdelene Morse"/>
    <x v="0"/>
    <x v="0"/>
    <s v="Columbus"/>
    <x v="24"/>
    <n v="43229"/>
    <x v="3"/>
    <s v="FUR-FU-10003601"/>
    <x v="0"/>
    <x v="5"/>
    <s v="Deflect-o RollaMat Studded, Beveled Mat for Medium Pile Carpeting"/>
    <n v="147.56800000000001"/>
    <n v="2"/>
    <n v="0.2"/>
    <n v="-3.6892000000000067"/>
  </r>
  <r>
    <n v="9240"/>
    <x v="4618"/>
    <x v="3"/>
    <x v="855"/>
    <d v="2014-11-03T00:00:00"/>
    <s v="Standard Class"/>
    <s v="NB-18655"/>
    <s v="Nona Balk"/>
    <x v="1"/>
    <x v="0"/>
    <s v="Tallahassee"/>
    <x v="2"/>
    <n v="32303"/>
    <x v="0"/>
    <s v="OFF-PA-10001685"/>
    <x v="1"/>
    <x v="10"/>
    <s v="Staples"/>
    <n v="56.783999999999999"/>
    <n v="7"/>
    <n v="0.2"/>
    <n v="20.584200000000003"/>
  </r>
  <r>
    <n v="9241"/>
    <x v="4618"/>
    <x v="3"/>
    <x v="855"/>
    <d v="2014-11-03T00:00:00"/>
    <s v="Standard Class"/>
    <s v="NB-18655"/>
    <s v="Nona Balk"/>
    <x v="1"/>
    <x v="0"/>
    <s v="Tallahassee"/>
    <x v="2"/>
    <n v="32303"/>
    <x v="0"/>
    <s v="OFF-BI-10001097"/>
    <x v="1"/>
    <x v="8"/>
    <s v="Avery Hole Reinforcements"/>
    <n v="5.6070000000000011"/>
    <n v="3"/>
    <n v="0.7"/>
    <n v="-3.9248999999999974"/>
  </r>
  <r>
    <n v="9242"/>
    <x v="4618"/>
    <x v="3"/>
    <x v="855"/>
    <d v="2014-11-03T00:00:00"/>
    <s v="Standard Class"/>
    <s v="NB-18655"/>
    <s v="Nona Balk"/>
    <x v="1"/>
    <x v="0"/>
    <s v="Tallahassee"/>
    <x v="2"/>
    <n v="32303"/>
    <x v="0"/>
    <s v="OFF-AR-10001662"/>
    <x v="1"/>
    <x v="6"/>
    <s v="Rogers Handheld Barrel Pencil Sharpener"/>
    <n v="6.5760000000000005"/>
    <n v="3"/>
    <n v="0.2"/>
    <n v="0.57540000000000058"/>
  </r>
  <r>
    <n v="9243"/>
    <x v="4619"/>
    <x v="2"/>
    <x v="868"/>
    <d v="2011-07-14T00:00:00"/>
    <s v="Standard Class"/>
    <s v="DS-13030"/>
    <s v="Darrin Sayre"/>
    <x v="2"/>
    <x v="0"/>
    <s v="San Francisco"/>
    <x v="1"/>
    <n v="94122"/>
    <x v="1"/>
    <s v="OFF-BI-10002609"/>
    <x v="1"/>
    <x v="8"/>
    <s v="Avery Hidden Tab Dividers for Binding Systems"/>
    <n v="14.303999999999998"/>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s v="San Francisco"/>
    <x v="1"/>
    <n v="94122"/>
    <x v="1"/>
    <s v="OFF-AR-10003251"/>
    <x v="1"/>
    <x v="6"/>
    <s v="Prang Drawing Pencil Set"/>
    <n v="5.56"/>
    <n v="2"/>
    <n v="0"/>
    <n v="2.2239999999999998"/>
  </r>
  <r>
    <n v="9246"/>
    <x v="4619"/>
    <x v="2"/>
    <x v="868"/>
    <d v="2011-07-14T00:00:00"/>
    <s v="Standard Class"/>
    <s v="DS-13030"/>
    <s v="Darrin Sayre"/>
    <x v="2"/>
    <x v="0"/>
    <s v="San Francisco"/>
    <x v="1"/>
    <n v="94122"/>
    <x v="1"/>
    <s v="OFF-PA-10002365"/>
    <x v="1"/>
    <x v="10"/>
    <s v="Xerox 1967"/>
    <n v="32.400000000000006"/>
    <n v="5"/>
    <n v="0"/>
    <n v="15.552000000000001"/>
  </r>
  <r>
    <n v="9247"/>
    <x v="4620"/>
    <x v="3"/>
    <x v="1053"/>
    <d v="2014-05-27T00:00:00"/>
    <s v="Standard Class"/>
    <s v="VF-21715"/>
    <s v="Vicky Freymann"/>
    <x v="2"/>
    <x v="0"/>
    <s v="San Francisco"/>
    <x v="1"/>
    <n v="94109"/>
    <x v="1"/>
    <s v="OFF-AR-10003651"/>
    <x v="1"/>
    <x v="6"/>
    <s v="Newell 350"/>
    <n v="9.84"/>
    <n v="3"/>
    <n v="0"/>
    <n v="2.8535999999999988"/>
  </r>
  <r>
    <n v="9248"/>
    <x v="4620"/>
    <x v="3"/>
    <x v="1053"/>
    <d v="2014-05-27T00:00:00"/>
    <s v="Standard Class"/>
    <s v="VF-21715"/>
    <s v="Vicky Freymann"/>
    <x v="2"/>
    <x v="0"/>
    <s v="San Francisco"/>
    <x v="1"/>
    <n v="94109"/>
    <x v="1"/>
    <s v="OFF-AR-10003732"/>
    <x v="1"/>
    <x v="6"/>
    <s v="Newell 333"/>
    <n v="2.78"/>
    <n v="1"/>
    <n v="0"/>
    <n v="0.72279999999999989"/>
  </r>
  <r>
    <n v="9249"/>
    <x v="4621"/>
    <x v="0"/>
    <x v="338"/>
    <d v="2013-11-15T00:00:00"/>
    <s v="Standard Class"/>
    <s v="SW-20275"/>
    <s v="Scott Williamson"/>
    <x v="0"/>
    <x v="0"/>
    <s v="New York City"/>
    <x v="15"/>
    <n v="10009"/>
    <x v="3"/>
    <s v="OFF-BI-10002557"/>
    <x v="1"/>
    <x v="8"/>
    <s v="Presstex Flexible Ring Binders"/>
    <n v="3.64"/>
    <n v="1"/>
    <n v="0.2"/>
    <n v="1.3649999999999998"/>
  </r>
  <r>
    <n v="9250"/>
    <x v="4621"/>
    <x v="0"/>
    <x v="338"/>
    <d v="2013-11-15T00:00:00"/>
    <s v="Standard Class"/>
    <s v="SW-20275"/>
    <s v="Scott Williamson"/>
    <x v="0"/>
    <x v="0"/>
    <s v="New York City"/>
    <x v="15"/>
    <n v="10009"/>
    <x v="3"/>
    <s v="TEC-PH-10003691"/>
    <x v="2"/>
    <x v="7"/>
    <s v="BlackBerry Q10"/>
    <n v="881.93"/>
    <n v="7"/>
    <n v="0"/>
    <n v="220.48250000000002"/>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00000000001"/>
    <n v="2"/>
    <n v="0.2"/>
    <n v="33.639999999999986"/>
  </r>
  <r>
    <n v="9253"/>
    <x v="4624"/>
    <x v="3"/>
    <x v="397"/>
    <d v="2014-09-26T00:00:00"/>
    <s v="Second Class"/>
    <s v="DO-13645"/>
    <s v="Doug O'Connell"/>
    <x v="0"/>
    <x v="0"/>
    <s v="Pine Bluff"/>
    <x v="36"/>
    <n v="71603"/>
    <x v="0"/>
    <s v="TEC-AC-10001114"/>
    <x v="2"/>
    <x v="11"/>
    <s v="Microsoft Wireless Mobile Mouse 4000"/>
    <n v="199.95000000000002"/>
    <n v="5"/>
    <n v="0"/>
    <n v="63.983999999999988"/>
  </r>
  <r>
    <n v="9254"/>
    <x v="4624"/>
    <x v="3"/>
    <x v="397"/>
    <d v="2014-09-26T00:00:00"/>
    <s v="Second Class"/>
    <s v="DO-13645"/>
    <s v="Doug O'Connell"/>
    <x v="0"/>
    <x v="0"/>
    <s v="Pine Bluff"/>
    <x v="36"/>
    <n v="71603"/>
    <x v="0"/>
    <s v="OFF-PA-10002005"/>
    <x v="1"/>
    <x v="10"/>
    <s v="Xerox 225"/>
    <n v="12.96"/>
    <n v="2"/>
    <n v="0"/>
    <n v="6.2208000000000006"/>
  </r>
  <r>
    <n v="9255"/>
    <x v="4625"/>
    <x v="2"/>
    <x v="1058"/>
    <d v="2011-02-16T00:00:00"/>
    <s v="Second Class"/>
    <s v="GA-14725"/>
    <s v="Guy Armstrong"/>
    <x v="0"/>
    <x v="0"/>
    <s v="Columbia"/>
    <x v="25"/>
    <n v="65203"/>
    <x v="2"/>
    <s v="FUR-CH-10001146"/>
    <x v="0"/>
    <x v="1"/>
    <s v="Global Value Mid-Back Manager's Chair, Gray"/>
    <n v="60.89"/>
    <n v="1"/>
    <n v="0"/>
    <n v="15.222499999999997"/>
  </r>
  <r>
    <n v="9256"/>
    <x v="4625"/>
    <x v="2"/>
    <x v="1058"/>
    <d v="2011-02-16T00:00:00"/>
    <s v="Second Class"/>
    <s v="GA-14725"/>
    <s v="Guy Armstrong"/>
    <x v="0"/>
    <x v="0"/>
    <s v="Columbia"/>
    <x v="25"/>
    <n v="65203"/>
    <x v="2"/>
    <s v="OFF-LA-10004853"/>
    <x v="1"/>
    <x v="2"/>
    <s v="Avery 483"/>
    <n v="14.940000000000001"/>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s v="Columbia"/>
    <x v="25"/>
    <n v="65203"/>
    <x v="2"/>
    <s v="OFF-BI-10004654"/>
    <x v="1"/>
    <x v="8"/>
    <s v="VariCap6 Expandable Binder"/>
    <n v="51.900000000000006"/>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000000000355"/>
  </r>
  <r>
    <n v="9263"/>
    <x v="4628"/>
    <x v="1"/>
    <x v="330"/>
    <d v="2012-10-13T00:00:00"/>
    <s v="Standard Class"/>
    <s v="FM-14380"/>
    <s v="Fred McMath"/>
    <x v="0"/>
    <x v="0"/>
    <s v="Detroit"/>
    <x v="12"/>
    <n v="48227"/>
    <x v="2"/>
    <s v="FUR-CH-10000513"/>
    <x v="0"/>
    <x v="1"/>
    <s v="High-Back Leather Manager's Chair"/>
    <n v="389.97"/>
    <n v="3"/>
    <n v="0"/>
    <n v="35.097300000000004"/>
  </r>
  <r>
    <n v="9264"/>
    <x v="4628"/>
    <x v="1"/>
    <x v="330"/>
    <d v="2012-10-13T00:00:00"/>
    <s v="Standard Class"/>
    <s v="FM-14380"/>
    <s v="Fred McMath"/>
    <x v="0"/>
    <x v="0"/>
    <s v="Detroit"/>
    <x v="12"/>
    <n v="48227"/>
    <x v="2"/>
    <s v="OFF-AP-10002191"/>
    <x v="1"/>
    <x v="9"/>
    <s v="Belkin 8 Outlet SurgeMaster II Gold Surge Protector"/>
    <n v="269.90999999999997"/>
    <n v="5"/>
    <n v="0.1"/>
    <n v="53.982000000000006"/>
  </r>
  <r>
    <n v="9265"/>
    <x v="4629"/>
    <x v="3"/>
    <x v="221"/>
    <d v="2014-12-02T00:00:00"/>
    <s v="Standard Class"/>
    <s v="MY-17380"/>
    <s v="Maribeth Yedwab"/>
    <x v="1"/>
    <x v="0"/>
    <s v="Memphis"/>
    <x v="18"/>
    <n v="38109"/>
    <x v="0"/>
    <s v="OFF-BI-10000216"/>
    <x v="1"/>
    <x v="8"/>
    <s v="Mead 1st Gear 2&quot; Zipper Binder, Asst. Colors"/>
    <n v="11.673000000000002"/>
    <n v="3"/>
    <n v="0.7"/>
    <n v="-7.782"/>
  </r>
  <r>
    <n v="9266"/>
    <x v="4629"/>
    <x v="3"/>
    <x v="221"/>
    <d v="2014-12-02T00:00:00"/>
    <s v="Standard Class"/>
    <s v="MY-17380"/>
    <s v="Maribeth Yedwab"/>
    <x v="1"/>
    <x v="0"/>
    <s v="Memphis"/>
    <x v="18"/>
    <n v="38109"/>
    <x v="0"/>
    <s v="OFF-EN-10003448"/>
    <x v="1"/>
    <x v="12"/>
    <s v="Peel &amp; Seel Recycled Catalog Envelopes, Brown"/>
    <n v="64.848000000000013"/>
    <n v="7"/>
    <n v="0.2"/>
    <n v="24.317999999999998"/>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200000000001"/>
    <n v="1"/>
    <n v="0.1"/>
    <n v="6.8388000000000009"/>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20000000006"/>
    <n v="6"/>
    <n v="0.2"/>
    <n v="1453.1237999999996"/>
  </r>
  <r>
    <n v="9272"/>
    <x v="4633"/>
    <x v="0"/>
    <x v="536"/>
    <d v="2013-05-18T00:00:00"/>
    <s v="Standard Class"/>
    <s v="HM-14860"/>
    <s v="Harry Marie"/>
    <x v="1"/>
    <x v="0"/>
    <s v="New York City"/>
    <x v="15"/>
    <n v="10024"/>
    <x v="3"/>
    <s v="FUR-FU-10000320"/>
    <x v="0"/>
    <x v="5"/>
    <s v="OIC Stacking Trays"/>
    <n v="10.02"/>
    <n v="3"/>
    <n v="0"/>
    <n v="4.4088000000000012"/>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4999999999997"/>
    <n v="7"/>
    <n v="0"/>
    <n v="112.57400000000001"/>
  </r>
  <r>
    <n v="9276"/>
    <x v="4636"/>
    <x v="0"/>
    <x v="439"/>
    <d v="2013-05-30T00:00:00"/>
    <s v="Second Class"/>
    <s v="CP-12085"/>
    <s v="Cathy Prescott"/>
    <x v="1"/>
    <x v="0"/>
    <s v="Delray Beach"/>
    <x v="2"/>
    <n v="33445"/>
    <x v="0"/>
    <s v="OFF-ST-10000532"/>
    <x v="1"/>
    <x v="4"/>
    <s v="Advantus Rolling Drawer Organizers"/>
    <n v="184.70400000000001"/>
    <n v="6"/>
    <n v="0.2"/>
    <n v="13.852799999999995"/>
  </r>
  <r>
    <n v="9277"/>
    <x v="4636"/>
    <x v="0"/>
    <x v="439"/>
    <d v="2013-05-30T00:00:00"/>
    <s v="Second Class"/>
    <s v="CP-12085"/>
    <s v="Cathy Prescott"/>
    <x v="1"/>
    <x v="0"/>
    <s v="Delray Beach"/>
    <x v="2"/>
    <n v="33445"/>
    <x v="0"/>
    <s v="TEC-AC-10001267"/>
    <x v="2"/>
    <x v="11"/>
    <s v="Imation 32GB Pocket Pro USB 3.0 Flash Drive - 32 GB - Black - 1 P ..."/>
    <n v="47.92"/>
    <n v="2"/>
    <n v="0.2"/>
    <n v="11.98"/>
  </r>
  <r>
    <n v="9278"/>
    <x v="4637"/>
    <x v="3"/>
    <x v="96"/>
    <d v="2014-12-06T00:00:00"/>
    <s v="Standard Class"/>
    <s v="SC-20305"/>
    <s v="Sean Christensen"/>
    <x v="0"/>
    <x v="0"/>
    <s v="Philadelphia"/>
    <x v="9"/>
    <n v="19140"/>
    <x v="3"/>
    <s v="OFF-LA-10004853"/>
    <x v="1"/>
    <x v="2"/>
    <s v="Avery 483"/>
    <n v="15.936000000000002"/>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s v="Philadelphia"/>
    <x v="9"/>
    <n v="19140"/>
    <x v="3"/>
    <s v="FUR-CH-10003379"/>
    <x v="0"/>
    <x v="1"/>
    <s v="Global Commerce Series High-Back Swivel/Tilt Chairs"/>
    <n v="398.97199999999998"/>
    <n v="2"/>
    <n v="0.3"/>
    <n v="-28.49799999999999"/>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6999999999999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3999999999996"/>
  </r>
  <r>
    <n v="9285"/>
    <x v="4642"/>
    <x v="2"/>
    <x v="728"/>
    <d v="2011-11-23T00:00:00"/>
    <s v="Standard Class"/>
    <s v="MK-17905"/>
    <s v="Michael Kennedy"/>
    <x v="1"/>
    <x v="0"/>
    <s v="Franklin"/>
    <x v="6"/>
    <n v="53132"/>
    <x v="2"/>
    <s v="FUR-CH-10001482"/>
    <x v="0"/>
    <x v="1"/>
    <s v="Office Star - Mesh Screen back chair with Vinyl seat"/>
    <n v="392.93999999999994"/>
    <n v="3"/>
    <n v="0"/>
    <n v="43.223399999999984"/>
  </r>
  <r>
    <n v="9286"/>
    <x v="4643"/>
    <x v="1"/>
    <x v="82"/>
    <d v="2012-11-24T00:00:00"/>
    <s v="First Class"/>
    <s v="JH-15820"/>
    <s v="John Huston"/>
    <x v="0"/>
    <x v="0"/>
    <s v="Monroe"/>
    <x v="3"/>
    <n v="28110"/>
    <x v="0"/>
    <s v="FUR-FU-10000087"/>
    <x v="0"/>
    <x v="5"/>
    <s v="Executive Impressions 14&quot; Two-Color Numerals Wall Clock"/>
    <n v="18.175999999999998"/>
    <n v="1"/>
    <n v="0.2"/>
    <n v="4.7712000000000012"/>
  </r>
  <r>
    <n v="9287"/>
    <x v="4644"/>
    <x v="3"/>
    <x v="249"/>
    <d v="2014-06-27T00:00:00"/>
    <s v="Standard Class"/>
    <s v="DB-13270"/>
    <s v="Deborah Brumfield"/>
    <x v="2"/>
    <x v="0"/>
    <s v="Dallas"/>
    <x v="5"/>
    <n v="75081"/>
    <x v="2"/>
    <s v="OFF-BI-10003166"/>
    <x v="1"/>
    <x v="8"/>
    <s v="GBC Plasticlear Binding Covers"/>
    <n v="6.8879999999999981"/>
    <n v="3"/>
    <n v="0.8"/>
    <n v="-11.020800000000005"/>
  </r>
  <r>
    <n v="9288"/>
    <x v="4644"/>
    <x v="3"/>
    <x v="249"/>
    <d v="2014-06-27T00:00:00"/>
    <s v="Standard Class"/>
    <s v="DB-13270"/>
    <s v="Deborah Brumfield"/>
    <x v="2"/>
    <x v="0"/>
    <s v="Dallas"/>
    <x v="5"/>
    <n v="75081"/>
    <x v="2"/>
    <s v="FUR-TA-10000688"/>
    <x v="0"/>
    <x v="3"/>
    <s v="Chromcraft Bull-Nose Wood Round Conference Table Top, Wood Base"/>
    <n v="457.4849999999999"/>
    <n v="3"/>
    <n v="0.3"/>
    <n v="-84.961500000000029"/>
  </r>
  <r>
    <n v="9289"/>
    <x v="4645"/>
    <x v="3"/>
    <x v="329"/>
    <d v="2014-12-04T00:00:00"/>
    <s v="First Class"/>
    <s v="TB-21625"/>
    <s v="Trudy Brown"/>
    <x v="0"/>
    <x v="0"/>
    <s v="Philadelphia"/>
    <x v="9"/>
    <n v="19134"/>
    <x v="3"/>
    <s v="FUR-CH-10003981"/>
    <x v="0"/>
    <x v="1"/>
    <s v="Global Commerce Series Low-Back Swivel/Tilt Chairs"/>
    <n v="1079.316"/>
    <n v="6"/>
    <n v="0.3"/>
    <n v="-15.418800000000203"/>
  </r>
  <r>
    <n v="9290"/>
    <x v="4646"/>
    <x v="2"/>
    <x v="488"/>
    <d v="2011-04-26T00:00:00"/>
    <s v="Second Class"/>
    <s v="NM-18445"/>
    <s v="Nathan Mautz"/>
    <x v="2"/>
    <x v="0"/>
    <s v="San Francisco"/>
    <x v="1"/>
    <n v="94109"/>
    <x v="1"/>
    <s v="OFF-PA-10001878"/>
    <x v="1"/>
    <x v="10"/>
    <s v="Xerox 1891"/>
    <n v="48.91"/>
    <n v="1"/>
    <n v="0"/>
    <n v="22.987699999999997"/>
  </r>
  <r>
    <n v="9291"/>
    <x v="4647"/>
    <x v="2"/>
    <x v="865"/>
    <d v="2011-09-25T00:00:00"/>
    <s v="First Class"/>
    <s v="TT-21220"/>
    <s v="Thomas Thornton"/>
    <x v="0"/>
    <x v="0"/>
    <s v="Dover"/>
    <x v="13"/>
    <n v="19901"/>
    <x v="3"/>
    <s v="OFF-AR-10002375"/>
    <x v="1"/>
    <x v="6"/>
    <s v="Newell 351"/>
    <n v="9.84"/>
    <n v="3"/>
    <n v="0"/>
    <n v="2.8535999999999988"/>
  </r>
  <r>
    <n v="9292"/>
    <x v="4647"/>
    <x v="2"/>
    <x v="865"/>
    <d v="2011-09-25T00:00:00"/>
    <s v="First Class"/>
    <s v="TT-21220"/>
    <s v="Thomas Thornton"/>
    <x v="0"/>
    <x v="0"/>
    <s v="Dover"/>
    <x v="13"/>
    <n v="19901"/>
    <x v="3"/>
    <s v="OFF-BI-10004965"/>
    <x v="1"/>
    <x v="8"/>
    <s v="Ibico Covers for Plastic or Wire Binding Elements"/>
    <n v="34.5"/>
    <n v="3"/>
    <n v="0"/>
    <n v="15.524999999999999"/>
  </r>
  <r>
    <n v="9293"/>
    <x v="4648"/>
    <x v="3"/>
    <x v="580"/>
    <d v="2014-03-03T00:00:00"/>
    <s v="Same Day"/>
    <s v="RS-19765"/>
    <s v="Roland Schwarz"/>
    <x v="1"/>
    <x v="0"/>
    <s v="Waco"/>
    <x v="5"/>
    <n v="76706"/>
    <x v="2"/>
    <s v="OFF-BI-10004022"/>
    <x v="1"/>
    <x v="8"/>
    <s v="Acco Suede Grain Vinyl Round Ring Binder"/>
    <n v="0.55599999999999983"/>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000000000002"/>
    <n v="3"/>
    <n v="0.2"/>
    <n v="5.0286000000000008"/>
  </r>
  <r>
    <n v="9296"/>
    <x v="4650"/>
    <x v="3"/>
    <x v="39"/>
    <d v="2014-06-02T00:00:00"/>
    <s v="Standard Class"/>
    <s v="AM-10360"/>
    <s v="Alice McCarthy"/>
    <x v="1"/>
    <x v="0"/>
    <s v="Cleveland"/>
    <x v="24"/>
    <n v="44105"/>
    <x v="3"/>
    <s v="FUR-BO-10004709"/>
    <x v="0"/>
    <x v="0"/>
    <s v="Bush Westfield Collection Bookcases, Medium Cherry Finish"/>
    <n v="115.96"/>
    <n v="4"/>
    <n v="0.5"/>
    <n v="-64.937599999999989"/>
  </r>
  <r>
    <n v="9297"/>
    <x v="4651"/>
    <x v="1"/>
    <x v="24"/>
    <d v="2012-04-22T00:00:00"/>
    <s v="Second Class"/>
    <s v="MP-17965"/>
    <s v="Michael Paige"/>
    <x v="1"/>
    <x v="0"/>
    <s v="Mcallen"/>
    <x v="5"/>
    <n v="78501"/>
    <x v="2"/>
    <s v="TEC-AC-10003590"/>
    <x v="2"/>
    <x v="11"/>
    <s v="TRENDnet 56K USB 2.0 Phone, Internet and Fax Modem"/>
    <n v="41.424000000000007"/>
    <n v="2"/>
    <n v="0.2"/>
    <n v="8.2847999999999971"/>
  </r>
  <r>
    <n v="9298"/>
    <x v="4651"/>
    <x v="1"/>
    <x v="24"/>
    <d v="2012-04-22T00:00:00"/>
    <s v="Second Class"/>
    <s v="MP-17965"/>
    <s v="Michael Paige"/>
    <x v="1"/>
    <x v="0"/>
    <s v="Mcallen"/>
    <x v="5"/>
    <n v="78501"/>
    <x v="2"/>
    <s v="TEC-PH-10003357"/>
    <x v="2"/>
    <x v="7"/>
    <s v="Grandstream GXP2100 Mainstream Business Phone"/>
    <n v="244.768"/>
    <n v="4"/>
    <n v="0.2"/>
    <n v="24.476800000000004"/>
  </r>
  <r>
    <n v="9299"/>
    <x v="4651"/>
    <x v="1"/>
    <x v="24"/>
    <d v="2012-04-22T00:00:00"/>
    <s v="Second Class"/>
    <s v="MP-17965"/>
    <s v="Michael Paige"/>
    <x v="1"/>
    <x v="0"/>
    <s v="Mcallen"/>
    <x v="5"/>
    <n v="78501"/>
    <x v="2"/>
    <s v="OFF-AR-10003373"/>
    <x v="1"/>
    <x v="6"/>
    <s v="Boston School Pro Electric Pencil Sharpener, 1670"/>
    <n v="74.352000000000004"/>
    <n v="3"/>
    <n v="0.2"/>
    <n v="6.5057999999999971"/>
  </r>
  <r>
    <n v="9300"/>
    <x v="4651"/>
    <x v="1"/>
    <x v="24"/>
    <d v="2012-04-22T00:00:00"/>
    <s v="Second Class"/>
    <s v="MP-17965"/>
    <s v="Michael Paige"/>
    <x v="1"/>
    <x v="0"/>
    <s v="Mcallen"/>
    <x v="5"/>
    <n v="78501"/>
    <x v="2"/>
    <s v="OFF-BI-10003676"/>
    <x v="1"/>
    <x v="8"/>
    <s v="GBC Standard Recycled Report Covers, Clear Plastic Sheets"/>
    <n v="4.3119999999999985"/>
    <n v="2"/>
    <n v="0.8"/>
    <n v="-6.8992000000000022"/>
  </r>
  <r>
    <n v="9301"/>
    <x v="4651"/>
    <x v="1"/>
    <x v="24"/>
    <d v="2012-04-22T00:00:00"/>
    <s v="Second Class"/>
    <s v="MP-17965"/>
    <s v="Michael Paige"/>
    <x v="1"/>
    <x v="0"/>
    <s v="Mcallen"/>
    <x v="5"/>
    <n v="78501"/>
    <x v="2"/>
    <s v="FUR-CH-10000225"/>
    <x v="0"/>
    <x v="1"/>
    <s v="Global Geo Office Task Chair, Gray"/>
    <n v="56.686"/>
    <n v="1"/>
    <n v="0.3"/>
    <n v="-20.245000000000008"/>
  </r>
  <r>
    <n v="9302"/>
    <x v="4651"/>
    <x v="1"/>
    <x v="24"/>
    <d v="2012-04-22T00:00:00"/>
    <s v="Second Class"/>
    <s v="MP-17965"/>
    <s v="Michael Paige"/>
    <x v="1"/>
    <x v="0"/>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x v="0"/>
    <s v="Mcallen"/>
    <x v="5"/>
    <n v="78501"/>
    <x v="2"/>
    <s v="OFF-AR-10003481"/>
    <x v="1"/>
    <x v="6"/>
    <s v="Newell 348"/>
    <n v="7.8719999999999999"/>
    <n v="3"/>
    <n v="0.2"/>
    <n v="0.88559999999999883"/>
  </r>
  <r>
    <n v="9304"/>
    <x v="4651"/>
    <x v="1"/>
    <x v="24"/>
    <d v="2012-04-22T00:00:00"/>
    <s v="Second Class"/>
    <s v="MP-17965"/>
    <s v="Michael Paige"/>
    <x v="1"/>
    <x v="0"/>
    <s v="Mcallen"/>
    <x v="5"/>
    <n v="78501"/>
    <x v="2"/>
    <s v="OFF-PA-10003936"/>
    <x v="1"/>
    <x v="10"/>
    <s v="Xerox 1994"/>
    <n v="15.552000000000003"/>
    <n v="3"/>
    <n v="0.2"/>
    <n v="5.4432"/>
  </r>
  <r>
    <n v="9305"/>
    <x v="4651"/>
    <x v="1"/>
    <x v="24"/>
    <d v="2012-04-22T00:00:00"/>
    <s v="Second Class"/>
    <s v="MP-17965"/>
    <s v="Michael Paige"/>
    <x v="1"/>
    <x v="0"/>
    <s v="Mcallen"/>
    <x v="5"/>
    <n v="78501"/>
    <x v="2"/>
    <s v="OFF-BI-10000320"/>
    <x v="1"/>
    <x v="8"/>
    <s v="GBC Plastic Binding Combs"/>
    <n v="1.4759999999999998"/>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3999999999992"/>
  </r>
  <r>
    <n v="9308"/>
    <x v="4653"/>
    <x v="2"/>
    <x v="727"/>
    <d v="2011-03-30T00:00:00"/>
    <s v="Standard Class"/>
    <s v="CA-12265"/>
    <s v="Christina Anderson"/>
    <x v="0"/>
    <x v="0"/>
    <s v="San Francisco"/>
    <x v="1"/>
    <n v="94110"/>
    <x v="1"/>
    <s v="OFF-AR-10003338"/>
    <x v="1"/>
    <x v="6"/>
    <s v="Eberhard Faber 3 1/2&quot; Golf Pencils"/>
    <n v="14.88"/>
    <n v="2"/>
    <n v="0"/>
    <n v="3.7200000000000006"/>
  </r>
  <r>
    <n v="9309"/>
    <x v="4653"/>
    <x v="2"/>
    <x v="727"/>
    <d v="2011-03-30T00:00:00"/>
    <s v="Standard Class"/>
    <s v="CA-12265"/>
    <s v="Christina Anderson"/>
    <x v="0"/>
    <x v="0"/>
    <s v="San Francisco"/>
    <x v="1"/>
    <n v="94110"/>
    <x v="1"/>
    <s v="TEC-AC-10002558"/>
    <x v="2"/>
    <x v="11"/>
    <s v="Imation Swivel Flash Drive USB flash drive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800000000002"/>
    <n v="8"/>
    <n v="0.2"/>
    <n v="45.839999999999996"/>
  </r>
  <r>
    <n v="9312"/>
    <x v="4655"/>
    <x v="3"/>
    <x v="904"/>
    <d v="2014-03-13T00:00:00"/>
    <s v="Standard Class"/>
    <s v="DW-13540"/>
    <s v="Don Weiss"/>
    <x v="0"/>
    <x v="0"/>
    <s v="Dallas"/>
    <x v="5"/>
    <n v="75220"/>
    <x v="2"/>
    <s v="OFF-LA-10000134"/>
    <x v="1"/>
    <x v="2"/>
    <s v="Avery 511"/>
    <n v="4.9280000000000008"/>
    <n v="2"/>
    <n v="0.2"/>
    <n v="1.7247999999999997"/>
  </r>
  <r>
    <n v="9313"/>
    <x v="4655"/>
    <x v="3"/>
    <x v="904"/>
    <d v="2014-03-13T00:00:00"/>
    <s v="Standard Class"/>
    <s v="DW-13540"/>
    <s v="Don Weiss"/>
    <x v="0"/>
    <x v="0"/>
    <s v="Dallas"/>
    <x v="5"/>
    <n v="75220"/>
    <x v="2"/>
    <s v="OFF-AR-10000588"/>
    <x v="1"/>
    <x v="6"/>
    <s v="Newell 345"/>
    <n v="63.488"/>
    <n v="4"/>
    <n v="0.2"/>
    <n v="4.7616000000000014"/>
  </r>
  <r>
    <n v="9314"/>
    <x v="4656"/>
    <x v="1"/>
    <x v="1216"/>
    <d v="2012-11-11T00:00:00"/>
    <s v="Same Day"/>
    <s v="AG-10495"/>
    <s v="Andrew Gjertsen"/>
    <x v="1"/>
    <x v="0"/>
    <s v="Detroit"/>
    <x v="12"/>
    <n v="48234"/>
    <x v="2"/>
    <s v="OFF-ST-10003282"/>
    <x v="1"/>
    <x v="4"/>
    <s v="Advantus 10-Drawer Portable Organizer, Chrome Metal Frame, Smoke Drawers"/>
    <n v="418.32"/>
    <n v="7"/>
    <n v="0"/>
    <n v="117.12960000000004"/>
  </r>
  <r>
    <n v="9315"/>
    <x v="4656"/>
    <x v="1"/>
    <x v="1216"/>
    <d v="2012-11-11T00:00:00"/>
    <s v="Same Day"/>
    <s v="AG-10495"/>
    <s v="Andrew Gjertsen"/>
    <x v="1"/>
    <x v="0"/>
    <s v="Detroit"/>
    <x v="12"/>
    <n v="48234"/>
    <x v="2"/>
    <s v="OFF-AP-10002311"/>
    <x v="1"/>
    <x v="9"/>
    <s v="Holmes Replacement Filter for HEPA Air Cleaner, Very Large Room, HEPA Filter"/>
    <n v="123.858"/>
    <n v="2"/>
    <n v="0.1"/>
    <n v="46.790800000000004"/>
  </r>
  <r>
    <n v="9316"/>
    <x v="4657"/>
    <x v="0"/>
    <x v="41"/>
    <d v="2013-04-10T00:00:00"/>
    <s v="Standard Class"/>
    <s v="JH-16180"/>
    <s v="Justin Hirsh"/>
    <x v="0"/>
    <x v="0"/>
    <s v="Philadelphia"/>
    <x v="9"/>
    <n v="19140"/>
    <x v="3"/>
    <s v="TEC-PH-10000141"/>
    <x v="2"/>
    <x v="7"/>
    <s v="Clearsounds A400"/>
    <n v="118.78199999999998"/>
    <n v="3"/>
    <n v="0.4"/>
    <n v="-27.715799999999994"/>
  </r>
  <r>
    <n v="9317"/>
    <x v="4657"/>
    <x v="0"/>
    <x v="41"/>
    <d v="2013-04-10T00:00:00"/>
    <s v="Standard Class"/>
    <s v="JH-16180"/>
    <s v="Justin Hirsh"/>
    <x v="0"/>
    <x v="0"/>
    <s v="Philadelphia"/>
    <x v="9"/>
    <n v="19140"/>
    <x v="3"/>
    <s v="OFF-SU-10000646"/>
    <x v="1"/>
    <x v="14"/>
    <s v="Premier Automatic Letter Opener"/>
    <n v="769.18400000000008"/>
    <n v="4"/>
    <n v="0.2"/>
    <n v="-163.45159999999996"/>
  </r>
  <r>
    <n v="9318"/>
    <x v="4658"/>
    <x v="3"/>
    <x v="1217"/>
    <d v="2014-02-27T00:00:00"/>
    <s v="Standard Class"/>
    <s v="DK-13090"/>
    <s v="Dave Kipp"/>
    <x v="0"/>
    <x v="0"/>
    <s v="Carrollton"/>
    <x v="5"/>
    <n v="75007"/>
    <x v="2"/>
    <s v="TEC-AC-10002076"/>
    <x v="2"/>
    <x v="11"/>
    <s v="Microsoft Natural Keyboard Elite"/>
    <n v="47.904000000000003"/>
    <n v="1"/>
    <n v="0.2"/>
    <n v="-2.9940000000000015"/>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399999999976"/>
  </r>
  <r>
    <n v="9322"/>
    <x v="4660"/>
    <x v="0"/>
    <x v="254"/>
    <d v="2013-11-09T00:00:00"/>
    <s v="Standard Class"/>
    <s v="SM-20005"/>
    <s v="Sally Matthias"/>
    <x v="0"/>
    <x v="0"/>
    <s v="Houston"/>
    <x v="5"/>
    <n v="77041"/>
    <x v="2"/>
    <s v="FUR-FU-10002445"/>
    <x v="0"/>
    <x v="5"/>
    <s v="DAX Two-Tone Rosewood/Black Document Frame, Desktop, 5 x 7"/>
    <n v="11.376000000000001"/>
    <n v="3"/>
    <n v="0.6"/>
    <n v="-5.6879999999999988"/>
  </r>
  <r>
    <n v="9323"/>
    <x v="4660"/>
    <x v="0"/>
    <x v="254"/>
    <d v="2013-11-09T00:00:00"/>
    <s v="Standard Class"/>
    <s v="SM-20005"/>
    <s v="Sally Matthias"/>
    <x v="0"/>
    <x v="0"/>
    <s v="Houston"/>
    <x v="5"/>
    <n v="77041"/>
    <x v="2"/>
    <s v="FUR-FU-10000723"/>
    <x v="0"/>
    <x v="5"/>
    <s v="Deflect-o EconoMat Studded, No Bevel Mat for Low Pile Carpeting"/>
    <n v="66.112000000000009"/>
    <n v="4"/>
    <n v="0.6"/>
    <n v="-84.292799999999986"/>
  </r>
  <r>
    <n v="9324"/>
    <x v="4661"/>
    <x v="3"/>
    <x v="397"/>
    <d v="2014-09-30T00:00:00"/>
    <s v="Standard Class"/>
    <s v="DB-13660"/>
    <s v="Duane Benoit"/>
    <x v="0"/>
    <x v="0"/>
    <s v="Los Angeles"/>
    <x v="1"/>
    <n v="90036"/>
    <x v="1"/>
    <s v="OFF-PA-10003641"/>
    <x v="1"/>
    <x v="10"/>
    <s v="Xerox 1909"/>
    <n v="211.04"/>
    <n v="8"/>
    <n v="0"/>
    <n v="97.078399999999988"/>
  </r>
  <r>
    <n v="9325"/>
    <x v="4661"/>
    <x v="3"/>
    <x v="397"/>
    <d v="2014-09-30T00:00:00"/>
    <s v="Standard Class"/>
    <s v="DB-13660"/>
    <s v="Duane Benoit"/>
    <x v="0"/>
    <x v="0"/>
    <s v="Los Angeles"/>
    <x v="1"/>
    <n v="90036"/>
    <x v="1"/>
    <s v="FUR-CH-10003973"/>
    <x v="0"/>
    <x v="1"/>
    <s v="GuestStacker Chair with Chrome Finish Legs"/>
    <n v="594.81600000000003"/>
    <n v="2"/>
    <n v="0.2"/>
    <n v="59.481600000000014"/>
  </r>
  <r>
    <n v="9326"/>
    <x v="4661"/>
    <x v="3"/>
    <x v="397"/>
    <d v="2014-09-30T00:00:00"/>
    <s v="Standard Class"/>
    <s v="DB-13660"/>
    <s v="Duane Benoit"/>
    <x v="0"/>
    <x v="0"/>
    <s v="Los Angeles"/>
    <x v="1"/>
    <n v="90036"/>
    <x v="1"/>
    <s v="OFF-BI-10000977"/>
    <x v="1"/>
    <x v="8"/>
    <s v="Ibico Plastic Spiral Binding Combs"/>
    <n v="72.960000000000008"/>
    <n v="3"/>
    <n v="0.2"/>
    <n v="23.711999999999996"/>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 phone - Charcoal black"/>
    <n v="455.71199999999999"/>
    <n v="2"/>
    <n v="0.2"/>
    <n v="34.178400000000011"/>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64"/>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39999999999995"/>
  </r>
  <r>
    <n v="9335"/>
    <x v="4667"/>
    <x v="3"/>
    <x v="927"/>
    <d v="2014-05-03T00:00:00"/>
    <s v="First Class"/>
    <s v="AG-10900"/>
    <s v="Arthur Gainer"/>
    <x v="0"/>
    <x v="0"/>
    <s v="Coral Springs"/>
    <x v="2"/>
    <n v="33065"/>
    <x v="0"/>
    <s v="FUR-BO-10001798"/>
    <x v="0"/>
    <x v="0"/>
    <s v="Bush Somerset Collection Bookcase"/>
    <n v="314.35199999999998"/>
    <n v="3"/>
    <n v="0.2"/>
    <n v="-15.71759999999999"/>
  </r>
  <r>
    <n v="9336"/>
    <x v="4667"/>
    <x v="3"/>
    <x v="927"/>
    <d v="2014-05-03T00:00:00"/>
    <s v="First Class"/>
    <s v="AG-10900"/>
    <s v="Arthur Gainer"/>
    <x v="0"/>
    <x v="0"/>
    <s v="Coral Springs"/>
    <x v="2"/>
    <n v="33065"/>
    <x v="0"/>
    <s v="OFF-LA-10004409"/>
    <x v="1"/>
    <x v="2"/>
    <s v="Avery 492"/>
    <n v="4.6079999999999997"/>
    <n v="2"/>
    <n v="0.2"/>
    <n v="1.497599999999999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0000000000004"/>
    <n v="1"/>
    <n v="0.2"/>
    <n v="1.1219999999999999"/>
  </r>
  <r>
    <n v="9339"/>
    <x v="4669"/>
    <x v="2"/>
    <x v="538"/>
    <d v="2011-10-22T00:00:00"/>
    <s v="Second Class"/>
    <s v="RP-19270"/>
    <s v="Rachel Payne"/>
    <x v="1"/>
    <x v="0"/>
    <s v="San Francisco"/>
    <x v="1"/>
    <n v="94110"/>
    <x v="1"/>
    <s v="OFF-BI-10003727"/>
    <x v="1"/>
    <x v="8"/>
    <s v="Avery Durable Slant Ring Binders With Label Holder"/>
    <n v="20.064"/>
    <n v="6"/>
    <n v="0.2"/>
    <n v="7.0223999999999993"/>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600000000002"/>
    <n v="3"/>
    <n v="0.2"/>
    <n v="11.757600000000011"/>
  </r>
  <r>
    <n v="9343"/>
    <x v="4670"/>
    <x v="0"/>
    <x v="69"/>
    <d v="2013-03-19T00:00:00"/>
    <s v="Standard Class"/>
    <s v="DB-13360"/>
    <s v="Dennis Bolton"/>
    <x v="2"/>
    <x v="0"/>
    <s v="Riverside"/>
    <x v="1"/>
    <n v="92503"/>
    <x v="1"/>
    <s v="OFF-BI-10001036"/>
    <x v="1"/>
    <x v="8"/>
    <s v="Cardinal EasyOpen D-Ring Binders"/>
    <n v="51.184000000000012"/>
    <n v="7"/>
    <n v="0.2"/>
    <n v="19.193999999999999"/>
  </r>
  <r>
    <n v="9344"/>
    <x v="4671"/>
    <x v="3"/>
    <x v="922"/>
    <d v="2014-02-21T00:00:00"/>
    <s v="First Class"/>
    <s v="CK-12325"/>
    <s v="Christine Kargatis"/>
    <x v="2"/>
    <x v="0"/>
    <s v="Troy"/>
    <x v="24"/>
    <n v="45373"/>
    <x v="3"/>
    <s v="FUR-TA-10001086"/>
    <x v="0"/>
    <x v="3"/>
    <s v="SAFCO PlanMaster Boards, 60w x 37-1/2d, White Melamine"/>
    <n v="455.97"/>
    <n v="5"/>
    <n v="0.4"/>
    <n v="-106.39299999999997"/>
  </r>
  <r>
    <n v="9345"/>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s v="Troy"/>
    <x v="24"/>
    <n v="45373"/>
    <x v="3"/>
    <s v="TEC-PH-10000526"/>
    <x v="2"/>
    <x v="7"/>
    <s v="Vtech CS6719"/>
    <n v="57.593999999999994"/>
    <n v="1"/>
    <n v="0.4"/>
    <n v="-11.518799999999999"/>
  </r>
  <r>
    <n v="9347"/>
    <x v="4671"/>
    <x v="3"/>
    <x v="922"/>
    <d v="2014-02-21T00:00:00"/>
    <s v="First Class"/>
    <s v="CK-12325"/>
    <s v="Christine Kargatis"/>
    <x v="2"/>
    <x v="0"/>
    <s v="Troy"/>
    <x v="24"/>
    <n v="45373"/>
    <x v="3"/>
    <s v="FUR-FU-10004973"/>
    <x v="0"/>
    <x v="5"/>
    <s v="Flat Face Poster Frame"/>
    <n v="30.144000000000002"/>
    <n v="2"/>
    <n v="0.2"/>
    <n v="8.2896000000000001"/>
  </r>
  <r>
    <n v="9348"/>
    <x v="4671"/>
    <x v="3"/>
    <x v="922"/>
    <d v="2014-02-21T00:00:00"/>
    <s v="First Class"/>
    <s v="CK-12325"/>
    <s v="Christine Kargatis"/>
    <x v="2"/>
    <x v="0"/>
    <s v="Troy"/>
    <x v="24"/>
    <n v="45373"/>
    <x v="3"/>
    <s v="FUR-CH-10003981"/>
    <x v="0"/>
    <x v="1"/>
    <s v="Global Commerce Series Low-Back Swivel/Tilt Chairs"/>
    <n v="899.43"/>
    <n v="5"/>
    <n v="0.3"/>
    <n v="-12.84900000000016"/>
  </r>
  <r>
    <n v="9349"/>
    <x v="4672"/>
    <x v="0"/>
    <x v="596"/>
    <d v="2013-12-29T00:00:00"/>
    <s v="Standard Class"/>
    <s v="DN-13690"/>
    <s v="Duane Noonan"/>
    <x v="0"/>
    <x v="0"/>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x v="0"/>
    <s v="Moreno Valley"/>
    <x v="1"/>
    <n v="92553"/>
    <x v="1"/>
    <s v="FUR-FU-10001934"/>
    <x v="0"/>
    <x v="5"/>
    <s v="Magnifier Swing Arm Lamp"/>
    <n v="41.96"/>
    <n v="2"/>
    <n v="0"/>
    <n v="10.909600000000001"/>
  </r>
  <r>
    <n v="9351"/>
    <x v="4673"/>
    <x v="0"/>
    <x v="713"/>
    <d v="2013-09-28T00:00:00"/>
    <s v="Standard Class"/>
    <s v="DP-13105"/>
    <s v="Dave Poirier"/>
    <x v="1"/>
    <x v="0"/>
    <s v="Seattle"/>
    <x v="4"/>
    <n v="98115"/>
    <x v="1"/>
    <s v="OFF-BI-10004970"/>
    <x v="1"/>
    <x v="8"/>
    <s v="ACCOHIDE 3-Ring Binder, Blue, 1&quot;"/>
    <n v="13.216000000000001"/>
    <n v="4"/>
    <n v="0.2"/>
    <n v="4.4603999999999999"/>
  </r>
  <r>
    <n v="9352"/>
    <x v="4673"/>
    <x v="0"/>
    <x v="713"/>
    <d v="2013-09-28T00:00:00"/>
    <s v="Standard Class"/>
    <s v="DP-13105"/>
    <s v="Dave Poirier"/>
    <x v="1"/>
    <x v="0"/>
    <s v="Seattle"/>
    <x v="4"/>
    <n v="98115"/>
    <x v="1"/>
    <s v="FUR-CH-10003396"/>
    <x v="0"/>
    <x v="1"/>
    <s v="Global Deluxe Steno Chair"/>
    <n v="184.75200000000001"/>
    <n v="3"/>
    <n v="0.2"/>
    <n v="-20.784600000000012"/>
  </r>
  <r>
    <n v="9353"/>
    <x v="4674"/>
    <x v="3"/>
    <x v="241"/>
    <d v="2014-09-27T00:00:00"/>
    <s v="First Class"/>
    <s v="RO-19780"/>
    <s v="Rose O'Brian"/>
    <x v="0"/>
    <x v="0"/>
    <s v="Chicago"/>
    <x v="10"/>
    <n v="60623"/>
    <x v="2"/>
    <s v="FUR-CH-10003973"/>
    <x v="0"/>
    <x v="1"/>
    <s v="GuestStacker Chair with Chrome Finish Legs"/>
    <n v="520.46399999999994"/>
    <n v="2"/>
    <n v="0.3"/>
    <n v="-14.870399999999961"/>
  </r>
  <r>
    <n v="9354"/>
    <x v="4674"/>
    <x v="3"/>
    <x v="241"/>
    <d v="2014-09-27T00:00:00"/>
    <s v="First Class"/>
    <s v="RO-19780"/>
    <s v="Rose O'Brian"/>
    <x v="0"/>
    <x v="0"/>
    <s v="Chicago"/>
    <x v="10"/>
    <n v="60623"/>
    <x v="2"/>
    <s v="OFF-PA-10002109"/>
    <x v="1"/>
    <x v="10"/>
    <s v="Wirebound Voice Message Log Book"/>
    <n v="11.423999999999999"/>
    <n v="3"/>
    <n v="0.2"/>
    <n v="3.7127999999999988"/>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x v="0"/>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x v="0"/>
    <s v="New York City"/>
    <x v="15"/>
    <n v="10024"/>
    <x v="3"/>
    <s v="FUR-TA-10001095"/>
    <x v="0"/>
    <x v="3"/>
    <s v="Chromcraft Round Conference Tables"/>
    <n v="313.72199999999998"/>
    <n v="3"/>
    <n v="0.4"/>
    <n v="-99.34529999999998"/>
  </r>
  <r>
    <n v="9360"/>
    <x v="4676"/>
    <x v="0"/>
    <x v="967"/>
    <d v="2013-01-28T00:00:00"/>
    <s v="Second Class"/>
    <s v="JD-15895"/>
    <s v="Jonathan Doherty"/>
    <x v="1"/>
    <x v="0"/>
    <s v="New York City"/>
    <x v="15"/>
    <n v="10024"/>
    <x v="3"/>
    <s v="FUR-FU-10000747"/>
    <x v="0"/>
    <x v="5"/>
    <s v="Tenex B1-RE Series Chair Mats for Low Pile Carpets"/>
    <n v="45.98"/>
    <n v="1"/>
    <n v="0"/>
    <n v="7.816599999999994"/>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0000000000001"/>
    <n v="7"/>
    <n v="0"/>
    <n v="0.3906000000000005"/>
  </r>
  <r>
    <n v="9364"/>
    <x v="4677"/>
    <x v="3"/>
    <x v="708"/>
    <d v="2014-03-26T00:00:00"/>
    <s v="Standard Class"/>
    <s v="PS-18970"/>
    <s v="Paul Stevenson"/>
    <x v="2"/>
    <x v="0"/>
    <s v="Seattle"/>
    <x v="4"/>
    <n v="98105"/>
    <x v="1"/>
    <s v="FUR-FU-10002364"/>
    <x v="0"/>
    <x v="5"/>
    <s v="Eldon Expressions Wood Desk Accessories, Oak"/>
    <n v="22.14"/>
    <n v="3"/>
    <n v="0"/>
    <n v="6.4205999999999976"/>
  </r>
  <r>
    <n v="9365"/>
    <x v="4677"/>
    <x v="3"/>
    <x v="708"/>
    <d v="2014-03-26T00:00:00"/>
    <s v="Standard Class"/>
    <s v="PS-18970"/>
    <s v="Paul Stevenson"/>
    <x v="2"/>
    <x v="0"/>
    <s v="Seattle"/>
    <x v="4"/>
    <n v="98105"/>
    <x v="1"/>
    <s v="OFF-ST-10001809"/>
    <x v="1"/>
    <x v="4"/>
    <s v="Fellowes Officeware Wire Shelving"/>
    <n v="359.32"/>
    <n v="4"/>
    <n v="0"/>
    <n v="7.1863999999999919"/>
  </r>
  <r>
    <n v="9366"/>
    <x v="4678"/>
    <x v="2"/>
    <x v="963"/>
    <d v="2011-08-25T00:00:00"/>
    <s v="First Class"/>
    <s v="JF-15415"/>
    <s v="Jennifer Ferguson"/>
    <x v="0"/>
    <x v="0"/>
    <s v="Saint Charles"/>
    <x v="25"/>
    <n v="63301"/>
    <x v="2"/>
    <s v="OFF-PA-10001846"/>
    <x v="1"/>
    <x v="10"/>
    <s v="Xerox 1899"/>
    <n v="11.56"/>
    <n v="2"/>
    <n v="0"/>
    <n v="5.6644000000000005"/>
  </r>
  <r>
    <n v="9367"/>
    <x v="4679"/>
    <x v="2"/>
    <x v="785"/>
    <d v="2011-06-13T00:00:00"/>
    <s v="Standard Class"/>
    <s v="RD-19480"/>
    <s v="Rick Duston"/>
    <x v="0"/>
    <x v="0"/>
    <s v="Long Beach"/>
    <x v="15"/>
    <n v="11561"/>
    <x v="3"/>
    <s v="OFF-BI-10003876"/>
    <x v="1"/>
    <x v="8"/>
    <s v="Green Canvas Binder for 8-1/2&quot; x 14&quot; Sheets"/>
    <n v="68.48"/>
    <n v="2"/>
    <n v="0.2"/>
    <n v="25.679999999999996"/>
  </r>
  <r>
    <n v="9368"/>
    <x v="4679"/>
    <x v="2"/>
    <x v="785"/>
    <d v="2011-06-13T00:00:00"/>
    <s v="Standard Class"/>
    <s v="RD-19480"/>
    <s v="Rick Duston"/>
    <x v="0"/>
    <x v="0"/>
    <s v="Long Beach"/>
    <x v="15"/>
    <n v="11561"/>
    <x v="3"/>
    <s v="OFF-ST-10003470"/>
    <x v="1"/>
    <x v="4"/>
    <s v="Tennsco Snap-Together Open Shelving Units, Starter Sets and Add-On Units"/>
    <n v="1676.88"/>
    <n v="6"/>
    <n v="0"/>
    <n v="83.843999999999937"/>
  </r>
  <r>
    <n v="9369"/>
    <x v="4680"/>
    <x v="0"/>
    <x v="281"/>
    <d v="2013-04-10T00:00:00"/>
    <s v="First Class"/>
    <s v="ES-14080"/>
    <s v="Erin Smith"/>
    <x v="1"/>
    <x v="0"/>
    <s v="Lakewood"/>
    <x v="30"/>
    <n v="8701"/>
    <x v="3"/>
    <s v="OFF-PA-10004243"/>
    <x v="1"/>
    <x v="10"/>
    <s v="Xerox 1939"/>
    <n v="37.94"/>
    <n v="2"/>
    <n v="0"/>
    <n v="18.211199999999998"/>
  </r>
  <r>
    <n v="9370"/>
    <x v="4681"/>
    <x v="3"/>
    <x v="659"/>
    <d v="2014-11-10T00:00:00"/>
    <s v="Second Class"/>
    <s v="KN-16390"/>
    <s v="Katherine Nockton"/>
    <x v="1"/>
    <x v="0"/>
    <s v="Clinton"/>
    <x v="39"/>
    <n v="20735"/>
    <x v="3"/>
    <s v="FUR-CH-10000422"/>
    <x v="0"/>
    <x v="1"/>
    <s v="Global Highback Leather Tilter in Burgundy"/>
    <n v="272.96999999999997"/>
    <n v="3"/>
    <n v="0"/>
    <n v="43.675200000000018"/>
  </r>
  <r>
    <n v="9371"/>
    <x v="4682"/>
    <x v="1"/>
    <x v="352"/>
    <d v="2012-05-31T00:00:00"/>
    <s v="First Class"/>
    <s v="VP-21760"/>
    <s v="Victoria Pisteka"/>
    <x v="1"/>
    <x v="0"/>
    <s v="Columbus"/>
    <x v="24"/>
    <n v="43229"/>
    <x v="3"/>
    <s v="FUR-FU-10002506"/>
    <x v="0"/>
    <x v="5"/>
    <s v="Tensor &quot;Hersey Kiss&quot; Styled Floor Lamp"/>
    <n v="41.568000000000005"/>
    <n v="4"/>
    <n v="0.2"/>
    <n v="-4.1568000000000023"/>
  </r>
  <r>
    <n v="9372"/>
    <x v="4682"/>
    <x v="1"/>
    <x v="352"/>
    <d v="2012-05-31T00:00:00"/>
    <s v="First Class"/>
    <s v="VP-21760"/>
    <s v="Victoria Pisteka"/>
    <x v="1"/>
    <x v="0"/>
    <s v="Columbus"/>
    <x v="24"/>
    <n v="43229"/>
    <x v="3"/>
    <s v="FUR-CH-10000863"/>
    <x v="0"/>
    <x v="1"/>
    <s v="Novimex Swivel Fabric Task Chair"/>
    <n v="317.05799999999999"/>
    <n v="3"/>
    <n v="0.3"/>
    <n v="-86.058600000000013"/>
  </r>
  <r>
    <n v="9373"/>
    <x v="4682"/>
    <x v="1"/>
    <x v="352"/>
    <d v="2012-05-31T00:00:00"/>
    <s v="First Class"/>
    <s v="VP-21760"/>
    <s v="Victoria Pisteka"/>
    <x v="1"/>
    <x v="0"/>
    <s v="Columbus"/>
    <x v="24"/>
    <n v="43229"/>
    <x v="3"/>
    <s v="OFF-FA-10002988"/>
    <x v="1"/>
    <x v="13"/>
    <s v="Ideal Clamps"/>
    <n v="8.0399999999999991"/>
    <n v="5"/>
    <n v="0.2"/>
    <n v="2.9144999999999994"/>
  </r>
  <r>
    <n v="9374"/>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x v="0"/>
    <s v="Seattle"/>
    <x v="4"/>
    <n v="98105"/>
    <x v="1"/>
    <s v="OFF-SU-10002537"/>
    <x v="1"/>
    <x v="14"/>
    <s v="Acme Box Cutter Scissors"/>
    <n v="61.38"/>
    <n v="6"/>
    <n v="0"/>
    <n v="15.958800000000004"/>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799999999999997"/>
    <n v="3"/>
    <n v="0"/>
    <n v="13.674000000000003"/>
  </r>
  <r>
    <n v="9378"/>
    <x v="4687"/>
    <x v="3"/>
    <x v="94"/>
    <d v="2014-12-22T00:00:00"/>
    <s v="Standard Class"/>
    <s v="DP-13105"/>
    <s v="Dave Poirier"/>
    <x v="1"/>
    <x v="0"/>
    <s v="Eau Claire"/>
    <x v="6"/>
    <n v="54703"/>
    <x v="2"/>
    <s v="OFF-ST-10001031"/>
    <x v="1"/>
    <x v="4"/>
    <s v="Adjustable Personal File Tote"/>
    <n v="32.56"/>
    <n v="2"/>
    <n v="0"/>
    <n v="8.4656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7"/>
  </r>
  <r>
    <n v="9381"/>
    <x v="4689"/>
    <x v="2"/>
    <x v="851"/>
    <d v="2011-12-27T00:00:00"/>
    <s v="Second Class"/>
    <s v="CC-12670"/>
    <s v="Craig Carreira"/>
    <x v="0"/>
    <x v="0"/>
    <s v="Tampa"/>
    <x v="2"/>
    <n v="33614"/>
    <x v="0"/>
    <s v="FUR-CH-10004698"/>
    <x v="0"/>
    <x v="1"/>
    <s v="Padded Folding Chairs, Black, 4/Carton"/>
    <n v="64.784000000000006"/>
    <n v="1"/>
    <n v="0.2"/>
    <n v="6.4784000000000042"/>
  </r>
  <r>
    <n v="9382"/>
    <x v="4689"/>
    <x v="2"/>
    <x v="851"/>
    <d v="2011-12-27T00:00:00"/>
    <s v="Second Class"/>
    <s v="CC-12670"/>
    <s v="Craig Carreira"/>
    <x v="0"/>
    <x v="0"/>
    <s v="Tampa"/>
    <x v="2"/>
    <n v="33614"/>
    <x v="0"/>
    <s v="OFF-ST-10000078"/>
    <x v="1"/>
    <x v="4"/>
    <s v="Tennsco 6- and 18-Compartment Lockers"/>
    <n v="424.27200000000005"/>
    <n v="2"/>
    <n v="0.2"/>
    <n v="-10.60680000000005"/>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0000000000016"/>
    <n v="5"/>
    <n v="0.2"/>
    <n v="-1.049000000000003"/>
  </r>
  <r>
    <n v="9385"/>
    <x v="4690"/>
    <x v="3"/>
    <x v="938"/>
    <d v="2014-08-17T00:00:00"/>
    <s v="Standard Class"/>
    <s v="SJ-20125"/>
    <s v="Sanjit Jacobs"/>
    <x v="2"/>
    <x v="0"/>
    <s v="New York City"/>
    <x v="15"/>
    <n v="10009"/>
    <x v="3"/>
    <s v="OFF-PA-10003441"/>
    <x v="1"/>
    <x v="10"/>
    <s v="Xerox 226"/>
    <n v="25.92"/>
    <n v="4"/>
    <n v="0"/>
    <n v="12.441600000000001"/>
  </r>
  <r>
    <n v="9386"/>
    <x v="4691"/>
    <x v="3"/>
    <x v="151"/>
    <d v="2014-09-01T00:00:00"/>
    <s v="Standard Class"/>
    <s v="SF-20200"/>
    <s v="Sarah Foster"/>
    <x v="0"/>
    <x v="0"/>
    <s v="Mesa"/>
    <x v="16"/>
    <n v="85204"/>
    <x v="1"/>
    <s v="FUR-FU-10004973"/>
    <x v="0"/>
    <x v="5"/>
    <s v="Flat Face Poster Frame"/>
    <n v="120.57600000000001"/>
    <n v="8"/>
    <n v="0.2"/>
    <n v="33.1584"/>
  </r>
  <r>
    <n v="9387"/>
    <x v="4692"/>
    <x v="3"/>
    <x v="617"/>
    <d v="2014-01-24T00:00:00"/>
    <s v="Standard Class"/>
    <s v="RM-19375"/>
    <s v="Raymond Messe"/>
    <x v="0"/>
    <x v="0"/>
    <s v="Burlington"/>
    <x v="42"/>
    <s v="05408"/>
    <x v="3"/>
    <s v="OFF-PA-10000157"/>
    <x v="1"/>
    <x v="10"/>
    <s v="Xerox 191"/>
    <n v="79.92"/>
    <n v="4"/>
    <n v="0"/>
    <n v="37.562399999999997"/>
  </r>
  <r>
    <n v="9388"/>
    <x v="4692"/>
    <x v="3"/>
    <x v="617"/>
    <d v="2014-01-24T00:00:00"/>
    <s v="Standard Class"/>
    <s v="RM-19375"/>
    <s v="Raymond Messe"/>
    <x v="0"/>
    <x v="0"/>
    <s v="Burlington"/>
    <x v="42"/>
    <s v="05408"/>
    <x v="3"/>
    <s v="OFF-PA-10001970"/>
    <x v="1"/>
    <x v="10"/>
    <s v="Xerox 1881"/>
    <n v="12.28"/>
    <n v="1"/>
    <n v="0"/>
    <n v="5.7715999999999994"/>
  </r>
  <r>
    <n v="9389"/>
    <x v="4692"/>
    <x v="3"/>
    <x v="617"/>
    <d v="2014-01-24T00:00:00"/>
    <s v="Standard Class"/>
    <s v="RM-19375"/>
    <s v="Raymond Messe"/>
    <x v="0"/>
    <x v="0"/>
    <s v="Burlington"/>
    <x v="42"/>
    <s v="05408"/>
    <x v="3"/>
    <s v="OFF-AP-10000828"/>
    <x v="1"/>
    <x v="9"/>
    <s v="Avanti 4.4 Cu. Ft. Refrigerator"/>
    <n v="542.93999999999994"/>
    <n v="3"/>
    <n v="0"/>
    <n v="152.02319999999997"/>
  </r>
  <r>
    <n v="9390"/>
    <x v="4692"/>
    <x v="3"/>
    <x v="617"/>
    <d v="2014-01-24T00:00:00"/>
    <s v="Standard Class"/>
    <s v="RM-19375"/>
    <s v="Raymond Messe"/>
    <x v="0"/>
    <x v="0"/>
    <s v="Burlington"/>
    <x v="42"/>
    <s v="05408"/>
    <x v="3"/>
    <s v="OFF-EN-10001509"/>
    <x v="1"/>
    <x v="12"/>
    <s v="Poly String Tie Envelopes"/>
    <n v="2.04"/>
    <n v="1"/>
    <n v="0"/>
    <n v="0.95879999999999987"/>
  </r>
  <r>
    <n v="9391"/>
    <x v="4693"/>
    <x v="1"/>
    <x v="974"/>
    <d v="2012-06-24T00:00:00"/>
    <s v="Standard Class"/>
    <s v="KM-16375"/>
    <s v="Katherine Murray"/>
    <x v="2"/>
    <x v="0"/>
    <s v="Houston"/>
    <x v="5"/>
    <n v="77070"/>
    <x v="2"/>
    <s v="OFF-ST-10003692"/>
    <x v="1"/>
    <x v="4"/>
    <s v="Recycled Steel Personal File for Hanging File Folders"/>
    <n v="228.92"/>
    <n v="5"/>
    <n v="0.2"/>
    <n v="14.307499999999997"/>
  </r>
  <r>
    <n v="9392"/>
    <x v="4694"/>
    <x v="3"/>
    <x v="677"/>
    <d v="2014-03-17T00:00:00"/>
    <s v="First Class"/>
    <s v="FH-14275"/>
    <s v="Frank Hawley"/>
    <x v="1"/>
    <x v="0"/>
    <s v="Aurora"/>
    <x v="10"/>
    <n v="60505"/>
    <x v="2"/>
    <s v="TEC-PH-10004700"/>
    <x v="2"/>
    <x v="7"/>
    <s v="PowerGen Dual USB Car Charger"/>
    <n v="7.9920000000000009"/>
    <n v="1"/>
    <n v="0.2"/>
    <n v="2.5973999999999995"/>
  </r>
  <r>
    <n v="9393"/>
    <x v="4695"/>
    <x v="1"/>
    <x v="969"/>
    <d v="2012-10-25T00:00:00"/>
    <s v="Same Day"/>
    <s v="DG-13300"/>
    <s v="Deirdre Greer"/>
    <x v="1"/>
    <x v="0"/>
    <s v="Denver"/>
    <x v="22"/>
    <n v="80219"/>
    <x v="1"/>
    <s v="FUR-CH-10000422"/>
    <x v="0"/>
    <x v="1"/>
    <s v="Global Highback Leather Tilter in Burgundy"/>
    <n v="582.33600000000001"/>
    <n v="8"/>
    <n v="0.2"/>
    <n v="-29.116799999999955"/>
  </r>
  <r>
    <n v="9394"/>
    <x v="4696"/>
    <x v="2"/>
    <x v="59"/>
    <d v="2011-09-23T00:00:00"/>
    <s v="First Class"/>
    <s v="MW-18220"/>
    <s v="Mitch Webber"/>
    <x v="0"/>
    <x v="0"/>
    <s v="New York City"/>
    <x v="15"/>
    <n v="10011"/>
    <x v="3"/>
    <s v="TEC-PH-10003484"/>
    <x v="2"/>
    <x v="7"/>
    <s v="Ooma Telo VoIP Home Phone System"/>
    <n v="629.94999999999993"/>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3"/>
  </r>
  <r>
    <n v="9396"/>
    <x v="4696"/>
    <x v="2"/>
    <x v="59"/>
    <d v="2011-09-23T00:00:00"/>
    <s v="First Class"/>
    <s v="MW-18220"/>
    <s v="Mitch Webber"/>
    <x v="0"/>
    <x v="0"/>
    <s v="New York City"/>
    <x v="15"/>
    <n v="10011"/>
    <x v="3"/>
    <s v="FUR-BO-10002213"/>
    <x v="0"/>
    <x v="0"/>
    <s v="DMI Eclipse Executive Suite Bookcases"/>
    <n v="801.5680000000001"/>
    <n v="2"/>
    <n v="0.2"/>
    <n v="-10.019600000000054"/>
  </r>
  <r>
    <n v="9397"/>
    <x v="4696"/>
    <x v="2"/>
    <x v="59"/>
    <d v="2011-09-23T00:00:00"/>
    <s v="First Class"/>
    <s v="MW-18220"/>
    <s v="Mitch Webber"/>
    <x v="0"/>
    <x v="0"/>
    <s v="New York City"/>
    <x v="15"/>
    <n v="10011"/>
    <x v="3"/>
    <s v="OFF-LA-10002762"/>
    <x v="1"/>
    <x v="2"/>
    <s v="Avery 485"/>
    <n v="75.179999999999993"/>
    <n v="6"/>
    <n v="0"/>
    <n v="35.334599999999995"/>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1999999999998"/>
    <n v="6"/>
    <n v="0.2"/>
    <n v="1.2348000000000008"/>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19999999999983"/>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59999999989"/>
  </r>
  <r>
    <n v="9405"/>
    <x v="4701"/>
    <x v="3"/>
    <x v="669"/>
    <d v="2014-04-18T00:00:00"/>
    <s v="Standard Class"/>
    <s v="DP-13105"/>
    <s v="Dave Poirier"/>
    <x v="1"/>
    <x v="0"/>
    <s v="Philadelphia"/>
    <x v="9"/>
    <n v="19134"/>
    <x v="3"/>
    <s v="OFF-FA-10004076"/>
    <x v="1"/>
    <x v="13"/>
    <s v="Translucent Push Pins by OIC"/>
    <n v="7.92"/>
    <n v="5"/>
    <n v="0.2"/>
    <n v="1.6829999999999994"/>
  </r>
  <r>
    <n v="9406"/>
    <x v="4702"/>
    <x v="2"/>
    <x v="619"/>
    <d v="2011-03-17T00:00:00"/>
    <s v="First Class"/>
    <s v="RB-19465"/>
    <s v="Rick Bensley"/>
    <x v="2"/>
    <x v="0"/>
    <s v="Chicago"/>
    <x v="10"/>
    <n v="60653"/>
    <x v="2"/>
    <s v="TEC-MA-10003626"/>
    <x v="2"/>
    <x v="15"/>
    <s v="Hewlett-Packard Deskjet 6540 Color Inkjet Printer"/>
    <n v="574.91"/>
    <n v="2"/>
    <n v="0.3"/>
    <n v="156.04699999999997"/>
  </r>
  <r>
    <n v="9407"/>
    <x v="4702"/>
    <x v="2"/>
    <x v="619"/>
    <d v="2011-03-17T00:00:00"/>
    <s v="First Class"/>
    <s v="RB-19465"/>
    <s v="Rick Bensley"/>
    <x v="2"/>
    <x v="0"/>
    <s v="Chicago"/>
    <x v="10"/>
    <n v="60653"/>
    <x v="2"/>
    <s v="OFF-PA-10001215"/>
    <x v="1"/>
    <x v="10"/>
    <s v="Xerox 1963"/>
    <n v="8.4480000000000004"/>
    <n v="2"/>
    <n v="0.2"/>
    <n v="2.6399999999999997"/>
  </r>
  <r>
    <n v="9408"/>
    <x v="4703"/>
    <x v="3"/>
    <x v="585"/>
    <d v="2014-09-25T00:00:00"/>
    <s v="Second Class"/>
    <s v="LC-17140"/>
    <s v="Logan Currie"/>
    <x v="0"/>
    <x v="0"/>
    <s v="New York City"/>
    <x v="15"/>
    <n v="10035"/>
    <x v="3"/>
    <s v="TEC-AC-10002842"/>
    <x v="2"/>
    <x v="11"/>
    <s v="WD My Passport Ultra 2TB Portable External Hard Drive"/>
    <n v="1071"/>
    <n v="9"/>
    <n v="0"/>
    <n v="171.36000000000007"/>
  </r>
  <r>
    <n v="9409"/>
    <x v="4703"/>
    <x v="3"/>
    <x v="585"/>
    <d v="2014-09-25T00:00:00"/>
    <s v="Second Class"/>
    <s v="LC-17140"/>
    <s v="Logan Currie"/>
    <x v="0"/>
    <x v="0"/>
    <s v="New York City"/>
    <x v="15"/>
    <n v="10035"/>
    <x v="3"/>
    <s v="FUR-FU-10004864"/>
    <x v="0"/>
    <x v="5"/>
    <s v="Eldon 500 Class Desk Accessories"/>
    <n v="12.07"/>
    <n v="1"/>
    <n v="0"/>
    <n v="3.9831000000000003"/>
  </r>
  <r>
    <n v="9410"/>
    <x v="4704"/>
    <x v="3"/>
    <x v="389"/>
    <d v="2014-12-14T00:00:00"/>
    <s v="First Class"/>
    <s v="WB-21850"/>
    <s v="William Brown"/>
    <x v="0"/>
    <x v="0"/>
    <s v="Philadelphia"/>
    <x v="9"/>
    <n v="19143"/>
    <x v="3"/>
    <s v="OFF-BI-10000014"/>
    <x v="1"/>
    <x v="8"/>
    <s v="Heavy-Duty E-Z-D Binders"/>
    <n v="3.2730000000000006"/>
    <n v="1"/>
    <n v="0.7"/>
    <n v="-2.5092999999999996"/>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00000000001"/>
    <n v="1"/>
    <n v="0.2"/>
    <n v="6.5434999999999981"/>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81"/>
    <n v="2"/>
    <n v="0.8"/>
    <n v="-11.587200000000003"/>
  </r>
  <r>
    <n v="9415"/>
    <x v="4708"/>
    <x v="1"/>
    <x v="1090"/>
    <d v="2012-10-22T00:00:00"/>
    <s v="Standard Class"/>
    <s v="JC-15775"/>
    <s v="John Castell"/>
    <x v="0"/>
    <x v="0"/>
    <s v="Seattle"/>
    <x v="4"/>
    <n v="98115"/>
    <x v="1"/>
    <s v="TEC-PH-10004094"/>
    <x v="2"/>
    <x v="7"/>
    <s v="Motorola L703CM"/>
    <n v="249.58400000000003"/>
    <n v="2"/>
    <n v="0.2"/>
    <n v="15.598999999999997"/>
  </r>
  <r>
    <n v="9416"/>
    <x v="4708"/>
    <x v="1"/>
    <x v="1090"/>
    <d v="2012-10-22T00:00:00"/>
    <s v="Standard Class"/>
    <s v="JC-15775"/>
    <s v="John Castell"/>
    <x v="0"/>
    <x v="0"/>
    <s v="Seattle"/>
    <x v="4"/>
    <n v="98115"/>
    <x v="1"/>
    <s v="OFF-PA-10001184"/>
    <x v="1"/>
    <x v="10"/>
    <s v="Xerox 1903"/>
    <n v="17.940000000000001"/>
    <n v="3"/>
    <n v="0"/>
    <n v="8.7906000000000013"/>
  </r>
  <r>
    <n v="9417"/>
    <x v="4708"/>
    <x v="1"/>
    <x v="1090"/>
    <d v="2012-10-22T00:00:00"/>
    <s v="Standard Class"/>
    <s v="JC-15775"/>
    <s v="John Castell"/>
    <x v="0"/>
    <x v="0"/>
    <s v="Seattle"/>
    <x v="4"/>
    <n v="98115"/>
    <x v="1"/>
    <s v="FUR-FU-10002505"/>
    <x v="0"/>
    <x v="5"/>
    <s v="Eldon 100 Class Desk Accessories"/>
    <n v="10.11"/>
    <n v="3"/>
    <n v="0"/>
    <n v="3.2351999999999994"/>
  </r>
  <r>
    <n v="9418"/>
    <x v="4709"/>
    <x v="2"/>
    <x v="1220"/>
    <d v="2011-11-01T00:00:00"/>
    <s v="Standard Class"/>
    <s v="RD-19810"/>
    <s v="Ross DeVincentis"/>
    <x v="2"/>
    <x v="0"/>
    <s v="Fayetteville"/>
    <x v="3"/>
    <n v="28314"/>
    <x v="0"/>
    <s v="OFF-PA-10001166"/>
    <x v="1"/>
    <x v="10"/>
    <s v="Xerox 2"/>
    <n v="10.368000000000002"/>
    <n v="2"/>
    <n v="0.2"/>
    <n v="3.6288"/>
  </r>
  <r>
    <n v="9419"/>
    <x v="4709"/>
    <x v="2"/>
    <x v="1220"/>
    <d v="2011-11-01T00:00:00"/>
    <s v="Standard Class"/>
    <s v="RD-19810"/>
    <s v="Ross DeVincentis"/>
    <x v="2"/>
    <x v="0"/>
    <s v="Fayetteville"/>
    <x v="3"/>
    <n v="28314"/>
    <x v="0"/>
    <s v="OFF-PA-10000349"/>
    <x v="1"/>
    <x v="10"/>
    <s v="Staples"/>
    <n v="11.952000000000002"/>
    <n v="3"/>
    <n v="0.2"/>
    <n v="4.0338000000000003"/>
  </r>
  <r>
    <n v="9420"/>
    <x v="4710"/>
    <x v="3"/>
    <x v="280"/>
    <d v="2014-10-05T00:00:00"/>
    <s v="Second Class"/>
    <s v="SC-20695"/>
    <s v="Steve Chapman"/>
    <x v="1"/>
    <x v="0"/>
    <s v="Houston"/>
    <x v="5"/>
    <n v="77041"/>
    <x v="2"/>
    <s v="OFF-AP-10004708"/>
    <x v="1"/>
    <x v="9"/>
    <s v="Fellowes Superior 10 Outlet Split Surge Protector"/>
    <n v="15.223999999999997"/>
    <n v="2"/>
    <n v="0.8"/>
    <n v="-38.821200000000012"/>
  </r>
  <r>
    <n v="9421"/>
    <x v="4710"/>
    <x v="3"/>
    <x v="280"/>
    <d v="2014-10-05T00:00:00"/>
    <s v="Second Class"/>
    <s v="SC-20695"/>
    <s v="Steve Chapman"/>
    <x v="1"/>
    <x v="0"/>
    <s v="Houston"/>
    <x v="5"/>
    <n v="77041"/>
    <x v="2"/>
    <s v="OFF-AP-10001947"/>
    <x v="1"/>
    <x v="9"/>
    <s v="Acco 6 Outlet Guardian Premium Plus Surge Suppressor"/>
    <n v="21.983999999999995"/>
    <n v="6"/>
    <n v="0.8"/>
    <n v="-56.059200000000011"/>
  </r>
  <r>
    <n v="9422"/>
    <x v="4711"/>
    <x v="2"/>
    <x v="149"/>
    <d v="2011-07-27T00:00:00"/>
    <s v="Standard Class"/>
    <s v="NC-18535"/>
    <s v="Nick Crebassa"/>
    <x v="1"/>
    <x v="0"/>
    <s v="San Francisco"/>
    <x v="1"/>
    <n v="94122"/>
    <x v="1"/>
    <s v="TEC-PH-10000441"/>
    <x v="2"/>
    <x v="7"/>
    <s v="VTech DS6151"/>
    <n v="604.75199999999995"/>
    <n v="6"/>
    <n v="0.2"/>
    <n v="60.475200000000058"/>
  </r>
  <r>
    <n v="9423"/>
    <x v="4711"/>
    <x v="2"/>
    <x v="149"/>
    <d v="2011-07-27T00:00:00"/>
    <s v="Standard Class"/>
    <s v="NC-18535"/>
    <s v="Nick Crebassa"/>
    <x v="1"/>
    <x v="0"/>
    <s v="San Francisco"/>
    <x v="1"/>
    <n v="94122"/>
    <x v="1"/>
    <s v="OFF-SU-10004664"/>
    <x v="1"/>
    <x v="14"/>
    <s v="Acme Softgrip Scissors"/>
    <n v="40.700000000000003"/>
    <n v="5"/>
    <n v="0"/>
    <n v="11.802999999999999"/>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 8gb Micro Traveldrive Usb 2.0 Flash Drive"/>
    <n v="45"/>
    <n v="3"/>
    <n v="0"/>
    <n v="4.9500000000000011"/>
  </r>
  <r>
    <n v="9426"/>
    <x v="4712"/>
    <x v="2"/>
    <x v="171"/>
    <d v="2011-09-17T00:00:00"/>
    <s v="Second Class"/>
    <s v="LW-17215"/>
    <s v="Luke Weiss"/>
    <x v="0"/>
    <x v="0"/>
    <s v="New York City"/>
    <x v="15"/>
    <n v="10035"/>
    <x v="3"/>
    <s v="FUR-CH-10002024"/>
    <x v="0"/>
    <x v="1"/>
    <s v="HON 5400 Series Task Chairs for Big and Tall"/>
    <n v="3785.2920000000004"/>
    <n v="6"/>
    <n v="0.1"/>
    <n v="420.58800000000019"/>
  </r>
  <r>
    <n v="9427"/>
    <x v="4713"/>
    <x v="0"/>
    <x v="306"/>
    <d v="2013-09-21T00:00:00"/>
    <s v="Standard Class"/>
    <s v="AH-10585"/>
    <s v="Angele Hood"/>
    <x v="0"/>
    <x v="0"/>
    <s v="Seattle"/>
    <x v="4"/>
    <n v="98105"/>
    <x v="1"/>
    <s v="OFF-AR-10002445"/>
    <x v="1"/>
    <x v="6"/>
    <s v="SANFORD Major Accent Highlighters"/>
    <n v="35.4"/>
    <n v="5"/>
    <n v="0"/>
    <n v="13.452000000000002"/>
  </r>
  <r>
    <n v="9428"/>
    <x v="4714"/>
    <x v="2"/>
    <x v="501"/>
    <d v="2011-12-01T00:00:00"/>
    <s v="Standard Class"/>
    <s v="JO-15145"/>
    <s v="Jack O'Briant"/>
    <x v="1"/>
    <x v="0"/>
    <s v="Buffalo"/>
    <x v="15"/>
    <n v="14215"/>
    <x v="3"/>
    <s v="FUR-FU-10003268"/>
    <x v="0"/>
    <x v="5"/>
    <s v="Eldon Radial Chair Mat for Low to Medium Pile Carpets"/>
    <n v="199.89999999999998"/>
    <n v="5"/>
    <n v="0"/>
    <n v="39.97999999999999"/>
  </r>
  <r>
    <n v="9429"/>
    <x v="4715"/>
    <x v="2"/>
    <x v="218"/>
    <d v="2011-05-16T00:00:00"/>
    <s v="Standard Class"/>
    <s v="VW-21775"/>
    <s v="Victoria Wilson"/>
    <x v="1"/>
    <x v="0"/>
    <s v="Huntsville"/>
    <x v="5"/>
    <n v="77340"/>
    <x v="2"/>
    <s v="FUR-CH-10000015"/>
    <x v="0"/>
    <x v="1"/>
    <s v="Hon Multipurpose Stacking Arm Chairs"/>
    <n v="1212.9599999999998"/>
    <n v="8"/>
    <n v="0.3"/>
    <n v="-69.311999999999898"/>
  </r>
  <r>
    <n v="9430"/>
    <x v="4716"/>
    <x v="1"/>
    <x v="834"/>
    <d v="2012-09-01T00:00:00"/>
    <s v="Standard Class"/>
    <s v="BP-11185"/>
    <s v="Ben Peterman"/>
    <x v="1"/>
    <x v="0"/>
    <s v="Dallas"/>
    <x v="5"/>
    <n v="75081"/>
    <x v="2"/>
    <s v="TEC-PH-10004165"/>
    <x v="2"/>
    <x v="7"/>
    <s v="Mitel MiVoice 5330e IP Phone"/>
    <n v="1099.96"/>
    <n v="5"/>
    <n v="0.2"/>
    <n v="82.496999999999957"/>
  </r>
  <r>
    <n v="9431"/>
    <x v="4716"/>
    <x v="1"/>
    <x v="834"/>
    <d v="2012-09-01T00:00:00"/>
    <s v="Standard Class"/>
    <s v="BP-11185"/>
    <s v="Ben Peterman"/>
    <x v="1"/>
    <x v="0"/>
    <s v="Dallas"/>
    <x v="5"/>
    <n v="75081"/>
    <x v="2"/>
    <s v="FUR-TA-10004607"/>
    <x v="0"/>
    <x v="3"/>
    <s v="Hon 2111 Invitation Series Straight Table"/>
    <n v="103.48100000000001"/>
    <n v="1"/>
    <n v="0.3"/>
    <n v="-16.261300000000006"/>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 Clip USB flash drive - 8 GB"/>
    <n v="30.080000000000002"/>
    <n v="2"/>
    <n v="0.2"/>
    <n v="-5.2640000000000002"/>
  </r>
  <r>
    <n v="9434"/>
    <x v="4718"/>
    <x v="1"/>
    <x v="493"/>
    <d v="2012-08-23T00:00:00"/>
    <s v="Standard Class"/>
    <s v="SC-20725"/>
    <s v="Steven Cartwright"/>
    <x v="0"/>
    <x v="0"/>
    <s v="Peoria"/>
    <x v="16"/>
    <n v="85345"/>
    <x v="1"/>
    <s v="OFF-PA-10001937"/>
    <x v="1"/>
    <x v="10"/>
    <s v="Xerox 21"/>
    <n v="36.288000000000011"/>
    <n v="7"/>
    <n v="0.2"/>
    <n v="12.700800000000001"/>
  </r>
  <r>
    <n v="9435"/>
    <x v="4718"/>
    <x v="1"/>
    <x v="493"/>
    <d v="2012-08-23T00:00:00"/>
    <s v="Standard Class"/>
    <s v="SC-20725"/>
    <s v="Steven Cartwright"/>
    <x v="0"/>
    <x v="0"/>
    <s v="Peoria"/>
    <x v="16"/>
    <n v="85345"/>
    <x v="1"/>
    <s v="OFF-AR-10000203"/>
    <x v="1"/>
    <x v="6"/>
    <s v="Newell 336"/>
    <n v="10.272000000000002"/>
    <n v="3"/>
    <n v="0.2"/>
    <n v="1.1555999999999984"/>
  </r>
  <r>
    <n v="9436"/>
    <x v="4718"/>
    <x v="1"/>
    <x v="493"/>
    <d v="2012-08-23T00:00:00"/>
    <s v="Standard Class"/>
    <s v="SC-20725"/>
    <s v="Steven Cartwright"/>
    <x v="0"/>
    <x v="0"/>
    <s v="Peoria"/>
    <x v="16"/>
    <n v="85345"/>
    <x v="1"/>
    <s v="TEC-AC-10001142"/>
    <x v="2"/>
    <x v="11"/>
    <s v="First Data FD10 PIN Pad"/>
    <n v="252.8"/>
    <n v="4"/>
    <n v="0.2"/>
    <n v="-31.600000000000037"/>
  </r>
  <r>
    <n v="9437"/>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s v="Oceanside"/>
    <x v="1"/>
    <n v="92054"/>
    <x v="1"/>
    <s v="OFF-PA-10000520"/>
    <x v="1"/>
    <x v="10"/>
    <s v="Xerox 201"/>
    <n v="12.96"/>
    <n v="2"/>
    <n v="0"/>
    <n v="6.2208000000000006"/>
  </r>
  <r>
    <n v="9439"/>
    <x v="4721"/>
    <x v="3"/>
    <x v="689"/>
    <d v="2014-08-06T00:00:00"/>
    <s v="Standard Class"/>
    <s v="GM-14680"/>
    <s v="Greg Matthias"/>
    <x v="0"/>
    <x v="0"/>
    <s v="Philadelphia"/>
    <x v="9"/>
    <n v="19134"/>
    <x v="3"/>
    <s v="TEC-PH-10001079"/>
    <x v="2"/>
    <x v="7"/>
    <s v="Polycom SoundPoint Pro SE-225 Corded phone"/>
    <n v="285.57599999999996"/>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s v="New York City"/>
    <x v="15"/>
    <n v="10035"/>
    <x v="3"/>
    <s v="OFF-PA-10001471"/>
    <x v="1"/>
    <x v="10"/>
    <s v="Strathmore Photo Frame Cards"/>
    <n v="14.62"/>
    <n v="2"/>
    <n v="0"/>
    <n v="6.7251999999999992"/>
  </r>
  <r>
    <n v="9442"/>
    <x v="4724"/>
    <x v="2"/>
    <x v="282"/>
    <d v="2011-12-31T00:00:00"/>
    <s v="Second Class"/>
    <s v="RE-19405"/>
    <s v="Ricardo Emerson"/>
    <x v="0"/>
    <x v="0"/>
    <s v="Kent"/>
    <x v="24"/>
    <n v="44240"/>
    <x v="3"/>
    <s v="OFF-AP-10003281"/>
    <x v="1"/>
    <x v="9"/>
    <s v="Acco 6 Outlet Guardian Standard Surge Suppressor"/>
    <n v="48.36"/>
    <n v="5"/>
    <n v="0.2"/>
    <n v="6.0449999999999946"/>
  </r>
  <r>
    <n v="9443"/>
    <x v="4725"/>
    <x v="3"/>
    <x v="104"/>
    <d v="2014-04-12T00:00:00"/>
    <s v="Standard Class"/>
    <s v="HR-14770"/>
    <s v="Hallie Redmond"/>
    <x v="2"/>
    <x v="0"/>
    <s v="Jacksonville"/>
    <x v="2"/>
    <n v="32216"/>
    <x v="0"/>
    <s v="OFF-AR-10003156"/>
    <x v="1"/>
    <x v="6"/>
    <s v="50 Colored Long Pencils"/>
    <n v="16.256"/>
    <n v="2"/>
    <n v="0.2"/>
    <n v="1.2192000000000007"/>
  </r>
  <r>
    <n v="9444"/>
    <x v="4725"/>
    <x v="3"/>
    <x v="104"/>
    <d v="2014-04-12T00:00:00"/>
    <s v="Standard Class"/>
    <s v="HR-14770"/>
    <s v="Hallie Redmond"/>
    <x v="2"/>
    <x v="0"/>
    <s v="Jacksonville"/>
    <x v="2"/>
    <n v="32216"/>
    <x v="0"/>
    <s v="TEC-PH-10000576"/>
    <x v="2"/>
    <x v="7"/>
    <s v="AT&amp;T 1080 Corded phone"/>
    <n v="219.18400000000003"/>
    <n v="2"/>
    <n v="0.2"/>
    <n v="19.178600000000003"/>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29999999999995"/>
    <n v="5"/>
    <n v="0"/>
    <n v="138.4169999999999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s v="Spokane"/>
    <x v="4"/>
    <n v="99207"/>
    <x v="1"/>
    <s v="OFF-ST-10004963"/>
    <x v="1"/>
    <x v="4"/>
    <s v="Eldon Gobal File Keepers"/>
    <n v="136.26"/>
    <n v="9"/>
    <n v="0"/>
    <n v="5.4503999999999913"/>
  </r>
  <r>
    <n v="9452"/>
    <x v="4733"/>
    <x v="1"/>
    <x v="694"/>
    <d v="2012-10-05T00:00:00"/>
    <s v="Standard Class"/>
    <s v="RP-19855"/>
    <s v="Roy Phan"/>
    <x v="1"/>
    <x v="0"/>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x v="0"/>
    <s v="Los Angeles"/>
    <x v="1"/>
    <n v="90032"/>
    <x v="1"/>
    <s v="OFF-BI-10004001"/>
    <x v="1"/>
    <x v="8"/>
    <s v="GBC Recycled VeloBinder Covers"/>
    <n v="81.792000000000002"/>
    <n v="6"/>
    <n v="0.2"/>
    <n v="26.582399999999986"/>
  </r>
  <r>
    <n v="9454"/>
    <x v="4733"/>
    <x v="1"/>
    <x v="694"/>
    <d v="2012-10-05T00:00:00"/>
    <s v="Standard Class"/>
    <s v="RP-19855"/>
    <s v="Roy Phan"/>
    <x v="1"/>
    <x v="0"/>
    <s v="Los Angeles"/>
    <x v="1"/>
    <n v="90032"/>
    <x v="1"/>
    <s v="OFF-SU-10004884"/>
    <x v="1"/>
    <x v="14"/>
    <s v="Acme Galleria Hot Forged Steel Scissors with Colored Handles"/>
    <n v="47.19"/>
    <n v="3"/>
    <n v="0"/>
    <n v="13.685099999999995"/>
  </r>
  <r>
    <n v="9455"/>
    <x v="4733"/>
    <x v="1"/>
    <x v="694"/>
    <d v="2012-10-05T00:00:00"/>
    <s v="Standard Class"/>
    <s v="RP-19855"/>
    <s v="Roy Phan"/>
    <x v="1"/>
    <x v="0"/>
    <s v="Los Angeles"/>
    <x v="1"/>
    <n v="90032"/>
    <x v="1"/>
    <s v="TEC-PH-10003555"/>
    <x v="2"/>
    <x v="7"/>
    <s v="Motorola HK250 Universal Bluetooth Headset"/>
    <n v="36.783999999999999"/>
    <n v="2"/>
    <n v="0.2"/>
    <n v="-8.2763999999999971"/>
  </r>
  <r>
    <n v="9456"/>
    <x v="4734"/>
    <x v="0"/>
    <x v="950"/>
    <d v="2013-06-20T00:00:00"/>
    <s v="Second Class"/>
    <s v="JL-15175"/>
    <s v="James Lanier"/>
    <x v="2"/>
    <x v="0"/>
    <s v="Chattanooga"/>
    <x v="18"/>
    <n v="37421"/>
    <x v="0"/>
    <s v="TEC-MA-10003493"/>
    <x v="2"/>
    <x v="15"/>
    <s v="Penpower WorldCard Pro Card Scanner"/>
    <n v="91.474999999999994"/>
    <n v="1"/>
    <n v="0.5"/>
    <n v="-1.8294999999999959"/>
  </r>
  <r>
    <n v="9457"/>
    <x v="4735"/>
    <x v="3"/>
    <x v="837"/>
    <d v="2014-06-04T00:00:00"/>
    <s v="Standard Class"/>
    <s v="BW-11110"/>
    <s v="Bart Watters"/>
    <x v="1"/>
    <x v="0"/>
    <s v="Greensboro"/>
    <x v="3"/>
    <n v="27405"/>
    <x v="0"/>
    <s v="TEC-AC-10002380"/>
    <x v="2"/>
    <x v="11"/>
    <s v="Sony 8GB Class 10 Micro SDHC R40 Memory Card"/>
    <n v="27.192"/>
    <n v="3"/>
    <n v="0.2"/>
    <n v="0.33989999999999654"/>
  </r>
  <r>
    <n v="9458"/>
    <x v="4735"/>
    <x v="3"/>
    <x v="837"/>
    <d v="2014-06-04T00:00:00"/>
    <s v="Standard Class"/>
    <s v="BW-11110"/>
    <s v="Bart Watters"/>
    <x v="1"/>
    <x v="0"/>
    <s v="Greensboro"/>
    <x v="3"/>
    <n v="27405"/>
    <x v="0"/>
    <s v="OFF-BI-10004209"/>
    <x v="1"/>
    <x v="8"/>
    <s v="Fellowes Twister Kit, Gray/Clear, 3/pkg"/>
    <n v="12.059999999999999"/>
    <n v="5"/>
    <n v="0.7"/>
    <n v="-10.050000000000001"/>
  </r>
  <r>
    <n v="9459"/>
    <x v="4736"/>
    <x v="2"/>
    <x v="1148"/>
    <d v="2011-10-14T00:00:00"/>
    <s v="Standard Class"/>
    <s v="SJ-20500"/>
    <s v="Shirley Jackson"/>
    <x v="0"/>
    <x v="0"/>
    <s v="San Francisco"/>
    <x v="1"/>
    <n v="94122"/>
    <x v="1"/>
    <s v="OFF-AR-10002135"/>
    <x v="1"/>
    <x v="6"/>
    <s v="Boston Heavy-Duty Trimline Electric Pencil Sharpeners"/>
    <n v="144.60000000000002"/>
    <n v="3"/>
    <n v="0"/>
    <n v="41.933999999999983"/>
  </r>
  <r>
    <n v="9460"/>
    <x v="4736"/>
    <x v="2"/>
    <x v="1148"/>
    <d v="2011-10-14T00:00:00"/>
    <s v="Standard Class"/>
    <s v="SJ-20500"/>
    <s v="Shirley Jackson"/>
    <x v="0"/>
    <x v="0"/>
    <s v="San Francisco"/>
    <x v="1"/>
    <n v="94122"/>
    <x v="1"/>
    <s v="TEC-PH-10002583"/>
    <x v="2"/>
    <x v="7"/>
    <s v="iOttie HLCRIO102 Car Mount"/>
    <n v="15.991999999999999"/>
    <n v="1"/>
    <n v="0.2"/>
    <n v="-2.9985000000000022"/>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x v="0"/>
    <s v="Columbus"/>
    <x v="24"/>
    <n v="43229"/>
    <x v="3"/>
    <s v="OFF-AR-10003560"/>
    <x v="1"/>
    <x v="6"/>
    <s v="Zebra Zazzle Fluorescent Highlighters"/>
    <n v="19.456000000000003"/>
    <n v="4"/>
    <n v="0.2"/>
    <n v="3.4047999999999981"/>
  </r>
  <r>
    <n v="9465"/>
    <x v="4741"/>
    <x v="2"/>
    <x v="1059"/>
    <d v="2011-12-25T00:00:00"/>
    <s v="Standard Class"/>
    <s v="JC-15775"/>
    <s v="John Castell"/>
    <x v="0"/>
    <x v="0"/>
    <s v="Newark"/>
    <x v="13"/>
    <n v="19711"/>
    <x v="3"/>
    <s v="OFF-LA-10004409"/>
    <x v="1"/>
    <x v="2"/>
    <s v="Avery 492"/>
    <n v="17.28"/>
    <n v="6"/>
    <n v="0"/>
    <n v="7.9487999999999985"/>
  </r>
  <r>
    <n v="9466"/>
    <x v="4742"/>
    <x v="0"/>
    <x v="258"/>
    <d v="2013-11-24T00:00:00"/>
    <s v="Standard Class"/>
    <s v="JM-15265"/>
    <s v="Janet Molinari"/>
    <x v="1"/>
    <x v="0"/>
    <s v="Seattle"/>
    <x v="4"/>
    <n v="98115"/>
    <x v="1"/>
    <s v="FUR-FU-10000448"/>
    <x v="0"/>
    <x v="5"/>
    <s v="Tenex Chairmats For Use With Carpeted Floors"/>
    <n v="31.96"/>
    <n v="2"/>
    <n v="0"/>
    <n v="1.597999999999999"/>
  </r>
  <r>
    <n v="9467"/>
    <x v="4743"/>
    <x v="3"/>
    <x v="60"/>
    <d v="2014-11-11T00:00:00"/>
    <s v="Second Class"/>
    <s v="CD-12280"/>
    <s v="Christina DeMoss"/>
    <x v="0"/>
    <x v="0"/>
    <s v="New York City"/>
    <x v="15"/>
    <n v="10024"/>
    <x v="3"/>
    <s v="OFF-BI-10002735"/>
    <x v="1"/>
    <x v="8"/>
    <s v="GBC Prestige Therm-A-Bind Covers"/>
    <n v="164.68800000000002"/>
    <n v="6"/>
    <n v="0.2"/>
    <n v="55.582200000000007"/>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x v="0"/>
    <s v="New York City"/>
    <x v="15"/>
    <n v="10024"/>
    <x v="3"/>
    <s v="TEC-PH-10001448"/>
    <x v="2"/>
    <x v="7"/>
    <s v="Anker Astro 15000mAh USB Portable Charger"/>
    <n v="99.98"/>
    <n v="2"/>
    <n v="0"/>
    <n v="3.9991999999999877"/>
  </r>
  <r>
    <n v="9472"/>
    <x v="4743"/>
    <x v="3"/>
    <x v="60"/>
    <d v="2014-11-11T00:00:00"/>
    <s v="Second Class"/>
    <s v="CD-12280"/>
    <s v="Christina DeMoss"/>
    <x v="0"/>
    <x v="0"/>
    <s v="New York City"/>
    <x v="15"/>
    <n v="10024"/>
    <x v="3"/>
    <s v="OFF-BI-10002706"/>
    <x v="1"/>
    <x v="8"/>
    <s v="Avery Premier Heavy-Duty Binder with Round Locking Rings"/>
    <n v="11.423999999999999"/>
    <n v="1"/>
    <n v="0.2"/>
    <n v="3.7127999999999997"/>
  </r>
  <r>
    <n v="9473"/>
    <x v="4743"/>
    <x v="3"/>
    <x v="60"/>
    <d v="2014-11-11T00:00:00"/>
    <s v="Second Class"/>
    <s v="CD-12280"/>
    <s v="Christina DeMoss"/>
    <x v="0"/>
    <x v="0"/>
    <s v="New York City"/>
    <x v="15"/>
    <n v="10024"/>
    <x v="3"/>
    <s v="FUR-CH-10004875"/>
    <x v="0"/>
    <x v="1"/>
    <s v="Harbour Creations 67200 Series Stacking Chairs"/>
    <n v="128.12400000000002"/>
    <n v="2"/>
    <n v="0.1"/>
    <n v="24.2012"/>
  </r>
  <r>
    <n v="9474"/>
    <x v="4743"/>
    <x v="3"/>
    <x v="60"/>
    <d v="2014-11-11T00:00:00"/>
    <s v="Second Class"/>
    <s v="CD-12280"/>
    <s v="Christina DeMoss"/>
    <x v="0"/>
    <x v="0"/>
    <s v="New York City"/>
    <x v="15"/>
    <n v="10024"/>
    <x v="3"/>
    <s v="FUR-FU-10004245"/>
    <x v="0"/>
    <x v="5"/>
    <s v="Career Cubicle Clock, 8 1/4&quot;, Black"/>
    <n v="101.4"/>
    <n v="5"/>
    <n v="0"/>
    <n v="38.532000000000004"/>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00000000003"/>
    <n v="7"/>
    <n v="0.2"/>
    <n v="54.214999999999982"/>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39999999999992"/>
    <n v="3"/>
    <n v="0.8"/>
    <n v="-6.2370000000000019"/>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4"/>
    <n v="3"/>
    <n v="0.8"/>
    <n v="-6.5076000000000018"/>
  </r>
  <r>
    <n v="9481"/>
    <x v="4745"/>
    <x v="2"/>
    <x v="557"/>
    <d v="2011-09-14T00:00:00"/>
    <s v="Standard Class"/>
    <s v="SS-20410"/>
    <s v="Shahid Shariari"/>
    <x v="0"/>
    <x v="0"/>
    <s v="Oswego"/>
    <x v="10"/>
    <n v="60543"/>
    <x v="2"/>
    <s v="OFF-BI-10004632"/>
    <x v="1"/>
    <x v="8"/>
    <s v="Ibico Hi-Tech Manual Binding System"/>
    <n v="304.98999999999995"/>
    <n v="5"/>
    <n v="0.8"/>
    <n v="-533.73250000000007"/>
  </r>
  <r>
    <n v="9482"/>
    <x v="4746"/>
    <x v="3"/>
    <x v="44"/>
    <d v="2014-11-13T00:00:00"/>
    <s v="Standard Class"/>
    <s v="HG-14845"/>
    <s v="Harry Greene"/>
    <x v="0"/>
    <x v="0"/>
    <s v="Dallas"/>
    <x v="5"/>
    <n v="75220"/>
    <x v="2"/>
    <s v="OFF-ST-10000615"/>
    <x v="1"/>
    <x v="4"/>
    <s v="SimpliFile Personal File, Black Granite, 15w x 6-15/16d x 11-1/4h"/>
    <n v="18.16"/>
    <n v="2"/>
    <n v="0.2"/>
    <n v="1.8160000000000016"/>
  </r>
  <r>
    <n v="9483"/>
    <x v="4747"/>
    <x v="1"/>
    <x v="782"/>
    <d v="2012-06-24T00:00:00"/>
    <s v="Second Class"/>
    <s v="BC-11125"/>
    <s v="Becky Castell"/>
    <x v="2"/>
    <x v="0"/>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x v="0"/>
    <s v="Los Angeles"/>
    <x v="1"/>
    <n v="90008"/>
    <x v="1"/>
    <s v="OFF-AR-10004757"/>
    <x v="1"/>
    <x v="6"/>
    <s v="Crayola Colored Pencils"/>
    <n v="19.68"/>
    <n v="6"/>
    <n v="0"/>
    <n v="6.4943999999999988"/>
  </r>
  <r>
    <n v="9485"/>
    <x v="4749"/>
    <x v="0"/>
    <x v="499"/>
    <d v="2013-12-05T00:00:00"/>
    <s v="Second Class"/>
    <s v="MY-18295"/>
    <s v="Muhammed Yedwab"/>
    <x v="1"/>
    <x v="0"/>
    <s v="Houston"/>
    <x v="5"/>
    <n v="77036"/>
    <x v="2"/>
    <s v="FUR-BO-10003893"/>
    <x v="0"/>
    <x v="0"/>
    <s v="Sauder Camden County Collection Library"/>
    <n v="781.86399999999992"/>
    <n v="10"/>
    <n v="0.32"/>
    <n v="-137.97600000000008"/>
  </r>
  <r>
    <n v="9486"/>
    <x v="4749"/>
    <x v="0"/>
    <x v="499"/>
    <d v="2013-12-05T00:00:00"/>
    <s v="Second Class"/>
    <s v="MY-18295"/>
    <s v="Muhammed Yedwab"/>
    <x v="1"/>
    <x v="0"/>
    <s v="Houston"/>
    <x v="5"/>
    <n v="77036"/>
    <x v="2"/>
    <s v="OFF-PA-10003893"/>
    <x v="1"/>
    <x v="10"/>
    <s v="Xerox 1962"/>
    <n v="30.816000000000003"/>
    <n v="9"/>
    <n v="0.2"/>
    <n v="9.6299999999999955"/>
  </r>
  <r>
    <n v="9487"/>
    <x v="4750"/>
    <x v="3"/>
    <x v="386"/>
    <d v="2014-10-13T00:00:00"/>
    <s v="Same Day"/>
    <s v="NF-18385"/>
    <s v="Natalie Fritzler"/>
    <x v="0"/>
    <x v="0"/>
    <s v="Wheeling"/>
    <x v="48"/>
    <n v="26003"/>
    <x v="3"/>
    <s v="FUR-TA-10001932"/>
    <x v="0"/>
    <x v="3"/>
    <s v="Chromcraft 48&quot; x 96&quot; Racetrack Double Pedestal Table"/>
    <n v="673.34399999999994"/>
    <n v="3"/>
    <n v="0.3"/>
    <n v="-76.953599999999994"/>
  </r>
  <r>
    <n v="9488"/>
    <x v="4751"/>
    <x v="3"/>
    <x v="157"/>
    <d v="2014-12-14T00:00:00"/>
    <s v="First Class"/>
    <s v="NB-18655"/>
    <s v="Nona Balk"/>
    <x v="1"/>
    <x v="0"/>
    <s v="Paterson"/>
    <x v="30"/>
    <n v="7501"/>
    <x v="3"/>
    <s v="OFF-FA-10001561"/>
    <x v="1"/>
    <x v="13"/>
    <s v="Stockwell Push Pins"/>
    <n v="6.5400000000000009"/>
    <n v="3"/>
    <n v="0"/>
    <n v="2.1581999999999999"/>
  </r>
  <r>
    <n v="9489"/>
    <x v="4752"/>
    <x v="1"/>
    <x v="486"/>
    <d v="2012-10-04T00:00:00"/>
    <s v="First Class"/>
    <s v="EM-13960"/>
    <s v="Eric Murdock"/>
    <x v="0"/>
    <x v="0"/>
    <s v="Portland"/>
    <x v="21"/>
    <n v="97206"/>
    <x v="1"/>
    <s v="TEC-PH-10001817"/>
    <x v="2"/>
    <x v="7"/>
    <s v="Wilson Electronics DB Pro Signal Booster"/>
    <n v="572.80000000000007"/>
    <n v="2"/>
    <n v="0.2"/>
    <n v="50.120000000000033"/>
  </r>
  <r>
    <n v="9490"/>
    <x v="4753"/>
    <x v="0"/>
    <x v="1222"/>
    <d v="2013-08-12T00:00:00"/>
    <s v="Standard Class"/>
    <s v="MF-17665"/>
    <s v="Maureen Fritzler"/>
    <x v="1"/>
    <x v="0"/>
    <s v="Huntsville"/>
    <x v="19"/>
    <n v="35810"/>
    <x v="0"/>
    <s v="OFF-AR-10000538"/>
    <x v="1"/>
    <x v="6"/>
    <s v="Boston Model 1800 Electric Pencil Sharpener, Gray"/>
    <n v="197.04999999999998"/>
    <n v="7"/>
    <n v="0"/>
    <n v="59.114999999999981"/>
  </r>
  <r>
    <n v="9491"/>
    <x v="4754"/>
    <x v="3"/>
    <x v="1032"/>
    <d v="2014-01-08T00:00:00"/>
    <s v="Standard Class"/>
    <s v="CM-12385"/>
    <s v="Christopher Martinez"/>
    <x v="0"/>
    <x v="0"/>
    <s v="San Francisco"/>
    <x v="1"/>
    <n v="94110"/>
    <x v="1"/>
    <s v="OFF-BI-10004584"/>
    <x v="1"/>
    <x v="8"/>
    <s v="GBC ProClick 150 Presentation Binding System"/>
    <n v="2022.2720000000002"/>
    <n v="8"/>
    <n v="0.2"/>
    <n v="682.5168000000001"/>
  </r>
  <r>
    <n v="9492"/>
    <x v="4754"/>
    <x v="3"/>
    <x v="1032"/>
    <d v="2014-01-08T00:00:00"/>
    <s v="Standard Class"/>
    <s v="CM-12385"/>
    <s v="Christopher Martinez"/>
    <x v="0"/>
    <x v="0"/>
    <s v="San Francisco"/>
    <x v="1"/>
    <n v="94110"/>
    <x v="1"/>
    <s v="OFF-AR-10000817"/>
    <x v="1"/>
    <x v="6"/>
    <s v="Manco Dry-Lighter Erasable Highlighter"/>
    <n v="9.120000000000001"/>
    <n v="3"/>
    <n v="0"/>
    <n v="3.1007999999999996"/>
  </r>
  <r>
    <n v="9493"/>
    <x v="4755"/>
    <x v="3"/>
    <x v="659"/>
    <d v="2014-11-08T00:00:00"/>
    <s v="Same Day"/>
    <s v="EC-14050"/>
    <s v="Erin Creighton"/>
    <x v="0"/>
    <x v="0"/>
    <s v="Oklahoma City"/>
    <x v="26"/>
    <n v="73120"/>
    <x v="2"/>
    <s v="OFF-BI-10000756"/>
    <x v="1"/>
    <x v="8"/>
    <s v="Storex DuraTech Recycled Plastic Frosted Binders"/>
    <n v="38.160000000000004"/>
    <n v="9"/>
    <n v="0"/>
    <n v="19.080000000000002"/>
  </r>
  <r>
    <n v="9494"/>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00000000000004"/>
  </r>
  <r>
    <n v="9497"/>
    <x v="4757"/>
    <x v="0"/>
    <x v="536"/>
    <d v="2013-05-17T00:00:00"/>
    <s v="Standard Class"/>
    <s v="VM-21835"/>
    <s v="Vivian Mathis"/>
    <x v="0"/>
    <x v="0"/>
    <s v="Mission Viejo"/>
    <x v="1"/>
    <n v="92691"/>
    <x v="1"/>
    <s v="OFF-AP-10002222"/>
    <x v="1"/>
    <x v="9"/>
    <s v="Staples"/>
    <n v="8.67"/>
    <n v="1"/>
    <n v="0"/>
    <n v="2.3409000000000004"/>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00000000002"/>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29999999999995"/>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59999999999991"/>
  </r>
  <r>
    <n v="9508"/>
    <x v="4763"/>
    <x v="2"/>
    <x v="267"/>
    <d v="2011-04-07T00:00:00"/>
    <s v="Second Class"/>
    <s v="RD-19900"/>
    <s v="Ruben Dartt"/>
    <x v="0"/>
    <x v="0"/>
    <s v="Dearborn Heights"/>
    <x v="12"/>
    <n v="48127"/>
    <x v="2"/>
    <s v="OFF-BI-10004209"/>
    <x v="1"/>
    <x v="8"/>
    <s v="Fellowes Twister Kit, Gray/Clear, 3/pkg"/>
    <n v="40.199999999999996"/>
    <n v="5"/>
    <n v="0"/>
    <n v="18.089999999999996"/>
  </r>
  <r>
    <n v="9509"/>
    <x v="4763"/>
    <x v="2"/>
    <x v="267"/>
    <d v="2011-04-07T00:00:00"/>
    <s v="Second Class"/>
    <s v="RD-19900"/>
    <s v="Ruben Dartt"/>
    <x v="0"/>
    <x v="0"/>
    <s v="Dearborn Heights"/>
    <x v="12"/>
    <n v="48127"/>
    <x v="2"/>
    <s v="OFF-AR-10004685"/>
    <x v="1"/>
    <x v="6"/>
    <s v="Binney &amp; Smith Crayola Metallic Colored Pencils, 8-Color Set"/>
    <n v="13.89"/>
    <n v="3"/>
    <n v="0"/>
    <n v="4.5836999999999994"/>
  </r>
  <r>
    <n v="9510"/>
    <x v="4763"/>
    <x v="2"/>
    <x v="267"/>
    <d v="2011-04-07T00:00:00"/>
    <s v="Second Class"/>
    <s v="RD-19900"/>
    <s v="Ruben Dartt"/>
    <x v="0"/>
    <x v="0"/>
    <s v="Dearborn Heights"/>
    <x v="12"/>
    <n v="48127"/>
    <x v="2"/>
    <s v="OFF-ST-10000991"/>
    <x v="1"/>
    <x v="4"/>
    <s v="Space Solutions HD Industrial Steel Shelving."/>
    <n v="689.81999999999994"/>
    <n v="6"/>
    <n v="0"/>
    <n v="20.694600000000008"/>
  </r>
  <r>
    <n v="9511"/>
    <x v="4764"/>
    <x v="0"/>
    <x v="876"/>
    <d v="2013-08-12T00:00:00"/>
    <s v="Standard Class"/>
    <s v="LM-17065"/>
    <s v="Liz MacKendrick"/>
    <x v="0"/>
    <x v="0"/>
    <s v="New York City"/>
    <x v="15"/>
    <n v="10024"/>
    <x v="3"/>
    <s v="OFF-AR-10002399"/>
    <x v="1"/>
    <x v="6"/>
    <s v="Dixon Prang Watercolor Pencils, 10-Color Set with Brush"/>
    <n v="38.339999999999996"/>
    <n v="9"/>
    <n v="0"/>
    <n v="15.7194"/>
  </r>
  <r>
    <n v="9512"/>
    <x v="4765"/>
    <x v="2"/>
    <x v="637"/>
    <d v="2011-12-16T00:00:00"/>
    <s v="First Class"/>
    <s v="CS-11845"/>
    <s v="Cari Sayre"/>
    <x v="1"/>
    <x v="0"/>
    <s v="Chicago"/>
    <x v="10"/>
    <n v="60623"/>
    <x v="2"/>
    <s v="OFF-BI-10002353"/>
    <x v="1"/>
    <x v="8"/>
    <s v="GBC VeloBind Cover Sets"/>
    <n v="9.2639999999999976"/>
    <n v="3"/>
    <n v="0.8"/>
    <n v="-13.895999999999997"/>
  </r>
  <r>
    <n v="9513"/>
    <x v="4766"/>
    <x v="3"/>
    <x v="1109"/>
    <d v="2014-06-04T00:00:00"/>
    <s v="Second Class"/>
    <s v="KT-16480"/>
    <s v="Kean Thornton"/>
    <x v="0"/>
    <x v="0"/>
    <s v="Dallas"/>
    <x v="5"/>
    <n v="75217"/>
    <x v="2"/>
    <s v="FUR-BO-10001811"/>
    <x v="0"/>
    <x v="0"/>
    <s v="Atlantic Metals Mobile 5-Shelf Bookcases, Custom Colors"/>
    <n v="204.66639999999998"/>
    <n v="1"/>
    <n v="0.32"/>
    <n v="-6.0196000000000254"/>
  </r>
  <r>
    <n v="9514"/>
    <x v="4767"/>
    <x v="0"/>
    <x v="500"/>
    <d v="2013-10-20T00:00:00"/>
    <s v="Standard Class"/>
    <s v="BE-11410"/>
    <s v="Bobby Elias"/>
    <x v="0"/>
    <x v="0"/>
    <s v="Appleton"/>
    <x v="6"/>
    <n v="54915"/>
    <x v="2"/>
    <s v="TEC-AC-10003033"/>
    <x v="2"/>
    <x v="11"/>
    <s v="Plantronics CS510 - Over-the-Head monaural Wireless Headset System"/>
    <n v="1649.75"/>
    <n v="5"/>
    <n v="0"/>
    <n v="544.41749999999979"/>
  </r>
  <r>
    <n v="9515"/>
    <x v="4768"/>
    <x v="2"/>
    <x v="619"/>
    <d v="2011-03-18T00:00:00"/>
    <s v="Standard Class"/>
    <s v="NF-18475"/>
    <s v="Neil Französisch"/>
    <x v="2"/>
    <x v="0"/>
    <s v="Jacksonville"/>
    <x v="2"/>
    <n v="32216"/>
    <x v="0"/>
    <s v="OFF-PA-10000176"/>
    <x v="1"/>
    <x v="10"/>
    <s v="Xerox 1887"/>
    <n v="91.055999999999997"/>
    <n v="6"/>
    <n v="0.2"/>
    <n v="31.869599999999995"/>
  </r>
  <r>
    <n v="9516"/>
    <x v="4769"/>
    <x v="2"/>
    <x v="1223"/>
    <d v="2011-02-25T00:00:00"/>
    <s v="Standard Class"/>
    <s v="DL-13315"/>
    <s v="Delfina Latchford"/>
    <x v="0"/>
    <x v="0"/>
    <s v="Chicago"/>
    <x v="10"/>
    <n v="60653"/>
    <x v="2"/>
    <s v="OFF-AR-10003631"/>
    <x v="1"/>
    <x v="6"/>
    <s v="Staples"/>
    <n v="54.207999999999998"/>
    <n v="14"/>
    <n v="0.2"/>
    <n v="8.808799999999998"/>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
    <n v="3"/>
    <n v="0.2"/>
    <n v="2.5056000000000003"/>
  </r>
  <r>
    <n v="9519"/>
    <x v="4770"/>
    <x v="1"/>
    <x v="252"/>
    <d v="2012-08-26T00:00:00"/>
    <s v="Second Class"/>
    <s v="MS-17710"/>
    <s v="Maurice Satty"/>
    <x v="0"/>
    <x v="0"/>
    <s v="Bowling Green"/>
    <x v="24"/>
    <n v="43402"/>
    <x v="3"/>
    <s v="OFF-ST-10003208"/>
    <x v="1"/>
    <x v="4"/>
    <s v="Adjustable Depth Letter/Legal Cart"/>
    <n v="435.50400000000002"/>
    <n v="3"/>
    <n v="0.2"/>
    <n v="48.994199999999921"/>
  </r>
  <r>
    <n v="9520"/>
    <x v="4771"/>
    <x v="3"/>
    <x v="540"/>
    <d v="2014-05-13T00:00:00"/>
    <s v="Second Class"/>
    <s v="MM-18055"/>
    <s v="Michelle Moray"/>
    <x v="0"/>
    <x v="0"/>
    <s v="San Francisco"/>
    <x v="1"/>
    <n v="94110"/>
    <x v="1"/>
    <s v="OFF-AP-10000692"/>
    <x v="1"/>
    <x v="9"/>
    <s v="Fellowes Mighty 8 Compact Surge Protector"/>
    <n v="81.08"/>
    <n v="4"/>
    <n v="0"/>
    <n v="22.702400000000004"/>
  </r>
  <r>
    <n v="9521"/>
    <x v="4772"/>
    <x v="0"/>
    <x v="1084"/>
    <d v="2013-02-09T00:00:00"/>
    <s v="Standard Class"/>
    <s v="JB-15400"/>
    <s v="Jennifer Braxton"/>
    <x v="1"/>
    <x v="0"/>
    <s v="Los Angeles"/>
    <x v="1"/>
    <n v="90049"/>
    <x v="1"/>
    <s v="OFF-ST-10004180"/>
    <x v="1"/>
    <x v="4"/>
    <s v="Safco Commercial Shelving"/>
    <n v="93.02"/>
    <n v="2"/>
    <n v="0"/>
    <n v="3.720799999999997"/>
  </r>
  <r>
    <n v="9522"/>
    <x v="4773"/>
    <x v="2"/>
    <x v="174"/>
    <d v="2011-12-25T00:00:00"/>
    <s v="Standard Class"/>
    <s v="SG-20605"/>
    <s v="Speros Goranitis"/>
    <x v="0"/>
    <x v="0"/>
    <s v="Chicago"/>
    <x v="10"/>
    <n v="60623"/>
    <x v="2"/>
    <s v="TEC-PH-10002817"/>
    <x v="2"/>
    <x v="7"/>
    <s v="RCA ViSYS 25425RE1 Corded phone"/>
    <n v="323.97600000000006"/>
    <n v="3"/>
    <n v="0.2"/>
    <n v="36.44729999999997"/>
  </r>
  <r>
    <n v="9523"/>
    <x v="4773"/>
    <x v="2"/>
    <x v="174"/>
    <d v="2011-12-25T00:00:00"/>
    <s v="Standard Class"/>
    <s v="SG-20605"/>
    <s v="Speros Goranitis"/>
    <x v="0"/>
    <x v="0"/>
    <s v="Chicago"/>
    <x v="10"/>
    <n v="60623"/>
    <x v="2"/>
    <s v="OFF-PA-10000295"/>
    <x v="1"/>
    <x v="10"/>
    <s v="Xerox 229"/>
    <n v="15.552000000000003"/>
    <n v="3"/>
    <n v="0.2"/>
    <n v="5.4432"/>
  </r>
  <r>
    <n v="9524"/>
    <x v="4773"/>
    <x v="2"/>
    <x v="174"/>
    <d v="2011-12-25T00:00:00"/>
    <s v="Standard Class"/>
    <s v="SG-20605"/>
    <s v="Speros Goranitis"/>
    <x v="0"/>
    <x v="0"/>
    <s v="Chicago"/>
    <x v="10"/>
    <n v="60623"/>
    <x v="2"/>
    <s v="OFF-ST-10000419"/>
    <x v="1"/>
    <x v="4"/>
    <s v="Rogers Jumbo File, Granite"/>
    <n v="32.591999999999999"/>
    <n v="3"/>
    <n v="0.2"/>
    <n v="-7.7406000000000006"/>
  </r>
  <r>
    <n v="9525"/>
    <x v="4774"/>
    <x v="3"/>
    <x v="256"/>
    <d v="2014-12-07T00:00:00"/>
    <s v="First Class"/>
    <s v="PB-18805"/>
    <s v="Patrick Bzostek"/>
    <x v="2"/>
    <x v="0"/>
    <s v="Seattle"/>
    <x v="4"/>
    <n v="98115"/>
    <x v="1"/>
    <s v="OFF-BI-10001524"/>
    <x v="1"/>
    <x v="8"/>
    <s v="GBC Premium Transparent Covers with Diagonal Lined Pattern"/>
    <n v="83.920000000000016"/>
    <n v="5"/>
    <n v="0.2"/>
    <n v="29.371999999999993"/>
  </r>
  <r>
    <n v="9526"/>
    <x v="4774"/>
    <x v="3"/>
    <x v="256"/>
    <d v="2014-12-07T00:00:00"/>
    <s v="First Class"/>
    <s v="PB-18805"/>
    <s v="Patrick Bzostek"/>
    <x v="2"/>
    <x v="0"/>
    <s v="Seattle"/>
    <x v="4"/>
    <n v="98115"/>
    <x v="1"/>
    <s v="FUR-FU-10003268"/>
    <x v="0"/>
    <x v="5"/>
    <s v="Eldon Radial Chair Mat for Low to Medium Pile Carpets"/>
    <n v="199.89999999999998"/>
    <n v="5"/>
    <n v="0"/>
    <n v="39.97999999999999"/>
  </r>
  <r>
    <n v="9527"/>
    <x v="4774"/>
    <x v="3"/>
    <x v="256"/>
    <d v="2014-12-07T00:00:00"/>
    <s v="First Class"/>
    <s v="PB-18805"/>
    <s v="Patrick Bzostek"/>
    <x v="2"/>
    <x v="0"/>
    <s v="Seattle"/>
    <x v="4"/>
    <n v="98115"/>
    <x v="1"/>
    <s v="TEC-PH-10000148"/>
    <x v="2"/>
    <x v="7"/>
    <s v="Cyber Acoustics AC-202b Speech Recognition Stereo Headset"/>
    <n v="31.176000000000002"/>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15"/>
  </r>
  <r>
    <n v="9529"/>
    <x v="4774"/>
    <x v="3"/>
    <x v="256"/>
    <d v="2014-12-07T00:00:00"/>
    <s v="First Class"/>
    <s v="PB-18805"/>
    <s v="Patrick Bzostek"/>
    <x v="2"/>
    <x v="0"/>
    <s v="Seattle"/>
    <x v="4"/>
    <n v="98115"/>
    <x v="1"/>
    <s v="OFF-BI-10002071"/>
    <x v="1"/>
    <x v="8"/>
    <s v="Fellowes Black Plastic Comb Bindings"/>
    <n v="9.2959999999999994"/>
    <n v="2"/>
    <n v="0.2"/>
    <n v="3.0211999999999994"/>
  </r>
  <r>
    <n v="9530"/>
    <x v="4775"/>
    <x v="3"/>
    <x v="668"/>
    <d v="2014-03-26T00:00:00"/>
    <s v="Same Day"/>
    <s v="AC-10615"/>
    <s v="Ann Chong"/>
    <x v="1"/>
    <x v="0"/>
    <s v="Beaumont"/>
    <x v="5"/>
    <n v="77705"/>
    <x v="2"/>
    <s v="OFF-ST-10002352"/>
    <x v="1"/>
    <x v="4"/>
    <s v="Iris Project Case"/>
    <n v="12.768000000000001"/>
    <n v="2"/>
    <n v="0.2"/>
    <n v="0.95759999999999934"/>
  </r>
  <r>
    <n v="9531"/>
    <x v="4776"/>
    <x v="3"/>
    <x v="141"/>
    <d v="2014-07-13T00:00:00"/>
    <s v="Standard Class"/>
    <s v="MR-17545"/>
    <s v="Mathew Reese"/>
    <x v="2"/>
    <x v="0"/>
    <s v="Seattle"/>
    <x v="4"/>
    <n v="98103"/>
    <x v="1"/>
    <s v="OFF-PA-10003127"/>
    <x v="1"/>
    <x v="10"/>
    <s v="Staples"/>
    <n v="52.76"/>
    <n v="2"/>
    <n v="0"/>
    <n v="24.269599999999997"/>
  </r>
  <r>
    <n v="9532"/>
    <x v="4777"/>
    <x v="3"/>
    <x v="40"/>
    <d v="2014-11-01T00:00:00"/>
    <s v="Standard Class"/>
    <s v="BF-11215"/>
    <s v="Benjamin Farhat"/>
    <x v="2"/>
    <x v="0"/>
    <s v="Dallas"/>
    <x v="5"/>
    <n v="75217"/>
    <x v="2"/>
    <s v="OFF-ST-10000464"/>
    <x v="1"/>
    <x v="4"/>
    <s v="Multi-Use Personal File Cart and Caster Set, Three Stacking Bins"/>
    <n v="55.616"/>
    <n v="2"/>
    <n v="0.2"/>
    <n v="5.5616000000000021"/>
  </r>
  <r>
    <n v="9533"/>
    <x v="4778"/>
    <x v="0"/>
    <x v="189"/>
    <d v="2013-11-01T00:00:00"/>
    <s v="Standard Class"/>
    <s v="BW-11200"/>
    <s v="Ben Wallace"/>
    <x v="0"/>
    <x v="0"/>
    <s v="New York City"/>
    <x v="15"/>
    <n v="10011"/>
    <x v="3"/>
    <s v="FUR-CH-10000553"/>
    <x v="0"/>
    <x v="1"/>
    <s v="Metal Folding Chairs, Beige, 4/Carton"/>
    <n v="427.64400000000001"/>
    <n v="14"/>
    <n v="0.1"/>
    <n v="80.777199999999979"/>
  </r>
  <r>
    <n v="9534"/>
    <x v="4778"/>
    <x v="0"/>
    <x v="189"/>
    <d v="2013-11-01T00:00:00"/>
    <s v="Standard Class"/>
    <s v="BW-11200"/>
    <s v="Ben Wallace"/>
    <x v="0"/>
    <x v="0"/>
    <s v="New York City"/>
    <x v="15"/>
    <n v="10011"/>
    <x v="3"/>
    <s v="OFF-FA-10000134"/>
    <x v="1"/>
    <x v="13"/>
    <s v="Advantus Push Pins, Aluminum Head"/>
    <n v="40.669999999999995"/>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82"/>
  </r>
  <r>
    <n v="9536"/>
    <x v="4778"/>
    <x v="0"/>
    <x v="189"/>
    <d v="2013-11-01T00:00:00"/>
    <s v="Standard Class"/>
    <s v="BW-11200"/>
    <s v="Ben Wallace"/>
    <x v="0"/>
    <x v="0"/>
    <s v="New York City"/>
    <x v="15"/>
    <n v="10011"/>
    <x v="3"/>
    <s v="OFF-BI-10002949"/>
    <x v="1"/>
    <x v="8"/>
    <s v="Prestige Round Ring Binders"/>
    <n v="9.7280000000000015"/>
    <n v="2"/>
    <n v="0.2"/>
    <n v="3.283199999999999"/>
  </r>
  <r>
    <n v="9537"/>
    <x v="4779"/>
    <x v="3"/>
    <x v="492"/>
    <d v="2014-06-15T00:00:00"/>
    <s v="Second Class"/>
    <s v="TS-21610"/>
    <s v="Troy Staebel"/>
    <x v="0"/>
    <x v="0"/>
    <s v="Chicago"/>
    <x v="10"/>
    <n v="60610"/>
    <x v="2"/>
    <s v="FUR-FU-10002364"/>
    <x v="0"/>
    <x v="5"/>
    <s v="Eldon Expressions Wood Desk Accessories, Oak"/>
    <n v="8.8559999999999999"/>
    <n v="3"/>
    <n v="0.6"/>
    <n v="-6.8634000000000013"/>
  </r>
  <r>
    <n v="9538"/>
    <x v="4780"/>
    <x v="0"/>
    <x v="477"/>
    <d v="2013-09-28T00:00:00"/>
    <s v="First Class"/>
    <s v="AS-10045"/>
    <s v="Aaron Smayling"/>
    <x v="1"/>
    <x v="0"/>
    <s v="San Francisco"/>
    <x v="1"/>
    <n v="94110"/>
    <x v="1"/>
    <s v="FUR-BO-10002613"/>
    <x v="0"/>
    <x v="0"/>
    <s v="Atlantic Metals Mobile 4-Shelf Bookcases, Custom Colors"/>
    <n v="477.666"/>
    <n v="2"/>
    <n v="0.15"/>
    <n v="84.293999999999969"/>
  </r>
  <r>
    <n v="9539"/>
    <x v="4781"/>
    <x v="3"/>
    <x v="210"/>
    <d v="2014-09-10T00:00:00"/>
    <s v="First Class"/>
    <s v="AA-10375"/>
    <s v="Allen Armold"/>
    <x v="0"/>
    <x v="0"/>
    <s v="Providence"/>
    <x v="34"/>
    <n v="2908"/>
    <x v="3"/>
    <s v="OFF-PA-10002659"/>
    <x v="1"/>
    <x v="10"/>
    <s v="Avoid Verbal Orders Carbonless Minifold Book"/>
    <n v="16.899999999999999"/>
    <n v="5"/>
    <n v="0"/>
    <n v="7.7739999999999991"/>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800000000002"/>
    <n v="7"/>
    <n v="0.2"/>
    <n v="16.797200000000004"/>
  </r>
  <r>
    <n v="9542"/>
    <x v="4783"/>
    <x v="1"/>
    <x v="705"/>
    <d v="2012-08-10T00:00:00"/>
    <s v="Standard Class"/>
    <s v="RP-19270"/>
    <s v="Rachel Payne"/>
    <x v="1"/>
    <x v="0"/>
    <s v="Houston"/>
    <x v="5"/>
    <n v="77095"/>
    <x v="2"/>
    <s v="OFF-LA-10004544"/>
    <x v="1"/>
    <x v="2"/>
    <s v="Avery 505"/>
    <n v="35.520000000000003"/>
    <n v="3"/>
    <n v="0.2"/>
    <n v="13.320000000000002"/>
  </r>
  <r>
    <n v="9543"/>
    <x v="4783"/>
    <x v="1"/>
    <x v="705"/>
    <d v="2012-08-10T00:00:00"/>
    <s v="Standard Class"/>
    <s v="RP-19270"/>
    <s v="Rachel Payne"/>
    <x v="1"/>
    <x v="0"/>
    <s v="Houston"/>
    <x v="5"/>
    <n v="77095"/>
    <x v="2"/>
    <s v="OFF-BI-10001097"/>
    <x v="1"/>
    <x v="8"/>
    <s v="Avery Hole Reinforcements"/>
    <n v="6.2299999999999986"/>
    <n v="5"/>
    <n v="0.8"/>
    <n v="-9.6565000000000047"/>
  </r>
  <r>
    <n v="9544"/>
    <x v="4783"/>
    <x v="1"/>
    <x v="705"/>
    <d v="2012-08-10T00:00:00"/>
    <s v="Standard Class"/>
    <s v="RP-19270"/>
    <s v="Rachel Payne"/>
    <x v="1"/>
    <x v="0"/>
    <s v="Houston"/>
    <x v="5"/>
    <n v="77095"/>
    <x v="2"/>
    <s v="OFF-PA-10003302"/>
    <x v="1"/>
    <x v="10"/>
    <s v="Xerox 1906"/>
    <n v="56.704000000000001"/>
    <n v="2"/>
    <n v="0.2"/>
    <n v="19.137599999999992"/>
  </r>
  <r>
    <n v="9545"/>
    <x v="4783"/>
    <x v="1"/>
    <x v="705"/>
    <d v="2012-08-10T00:00:00"/>
    <s v="Standard Class"/>
    <s v="RP-19270"/>
    <s v="Rachel Payne"/>
    <x v="1"/>
    <x v="0"/>
    <s v="Houston"/>
    <x v="5"/>
    <n v="77095"/>
    <x v="2"/>
    <s v="FUR-BO-10003965"/>
    <x v="0"/>
    <x v="0"/>
    <s v="O'Sullivan Manor Hill 2-Door Library in Brianna Oak"/>
    <n v="369.19919999999996"/>
    <n v="3"/>
    <n v="0.32"/>
    <n v="-114.01739999999995"/>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599999999995"/>
  </r>
  <r>
    <n v="9548"/>
    <x v="4785"/>
    <x v="0"/>
    <x v="1133"/>
    <d v="2013-06-21T00:00:00"/>
    <s v="Second Class"/>
    <s v="SC-20770"/>
    <s v="Stewart Carmichael"/>
    <x v="1"/>
    <x v="0"/>
    <s v="Philadelphia"/>
    <x v="9"/>
    <n v="19134"/>
    <x v="3"/>
    <s v="OFF-PA-10004610"/>
    <x v="1"/>
    <x v="10"/>
    <s v="Xerox 1900"/>
    <n v="6.8480000000000008"/>
    <n v="2"/>
    <n v="0.2"/>
    <n v="2.1399999999999992"/>
  </r>
  <r>
    <n v="9549"/>
    <x v="4785"/>
    <x v="0"/>
    <x v="1133"/>
    <d v="2013-06-21T00:00:00"/>
    <s v="Second Class"/>
    <s v="SC-20770"/>
    <s v="Stewart Carmichael"/>
    <x v="1"/>
    <x v="0"/>
    <s v="Philadelphia"/>
    <x v="9"/>
    <n v="19134"/>
    <x v="3"/>
    <s v="OFF-BI-10003910"/>
    <x v="1"/>
    <x v="8"/>
    <s v="DXL Angle-View Binders with Locking Rings by Samsill"/>
    <n v="4.6260000000000003"/>
    <n v="2"/>
    <n v="0.7"/>
    <n v="-3.8549999999999986"/>
  </r>
  <r>
    <n v="9550"/>
    <x v="4785"/>
    <x v="0"/>
    <x v="1133"/>
    <d v="2013-06-21T00:00:00"/>
    <s v="Second Class"/>
    <s v="SC-20770"/>
    <s v="Stewart Carmichael"/>
    <x v="1"/>
    <x v="0"/>
    <s v="Philadelphia"/>
    <x v="9"/>
    <n v="19134"/>
    <x v="3"/>
    <s v="OFF-AP-10001394"/>
    <x v="1"/>
    <x v="9"/>
    <s v="Harmony Air Purifier"/>
    <n v="453.6"/>
    <n v="3"/>
    <n v="0.2"/>
    <n v="90.71999999999997"/>
  </r>
  <r>
    <n v="9551"/>
    <x v="4786"/>
    <x v="1"/>
    <x v="910"/>
    <d v="2012-05-06T00:00:00"/>
    <s v="First Class"/>
    <s v="NF-18595"/>
    <s v="Nicole Fjeld"/>
    <x v="2"/>
    <x v="0"/>
    <s v="San Jose"/>
    <x v="1"/>
    <n v="95123"/>
    <x v="1"/>
    <s v="OFF-BI-10004654"/>
    <x v="1"/>
    <x v="8"/>
    <s v="Avery Binding System Hidden Tab Executive Style Index Sets"/>
    <n v="13.847999999999999"/>
    <n v="3"/>
    <n v="0.2"/>
    <n v="5.1929999999999996"/>
  </r>
  <r>
    <n v="9552"/>
    <x v="4787"/>
    <x v="1"/>
    <x v="113"/>
    <d v="2012-11-14T00:00:00"/>
    <s v="Standard Class"/>
    <s v="SC-20020"/>
    <s v="Sam Craven"/>
    <x v="0"/>
    <x v="0"/>
    <s v="Philadelphia"/>
    <x v="9"/>
    <n v="19140"/>
    <x v="3"/>
    <s v="OFF-ST-10001526"/>
    <x v="1"/>
    <x v="4"/>
    <s v="Iceberg Mobile Mega Data/Printer Cart "/>
    <n v="577.58400000000006"/>
    <n v="6"/>
    <n v="0.2"/>
    <n v="43.318799999999953"/>
  </r>
  <r>
    <n v="9553"/>
    <x v="4788"/>
    <x v="1"/>
    <x v="1051"/>
    <d v="2012-06-03T00:00:00"/>
    <s v="Standard Class"/>
    <s v="BD-11560"/>
    <s v="Brendan Dodson"/>
    <x v="2"/>
    <x v="0"/>
    <s v="Springfield"/>
    <x v="17"/>
    <n v="22153"/>
    <x v="0"/>
    <s v="TEC-AC-10000358"/>
    <x v="2"/>
    <x v="11"/>
    <s v="Imation Secure Drive + Hardware Encrypted USB flash drive - 16 GB"/>
    <n v="151.96"/>
    <n v="4"/>
    <n v="0"/>
    <n v="36.470399999999998"/>
  </r>
  <r>
    <n v="9554"/>
    <x v="4789"/>
    <x v="0"/>
    <x v="897"/>
    <d v="2013-09-28T00:00:00"/>
    <s v="Standard Class"/>
    <s v="SM-20950"/>
    <s v="Suzanne McNair"/>
    <x v="1"/>
    <x v="0"/>
    <s v="Broomfield"/>
    <x v="22"/>
    <n v="80020"/>
    <x v="1"/>
    <s v="FUR-FU-10000246"/>
    <x v="0"/>
    <x v="5"/>
    <s v="Aluminum Document Frame"/>
    <n v="68.432000000000016"/>
    <n v="7"/>
    <n v="0.2"/>
    <n v="8.5539999999999878"/>
  </r>
  <r>
    <n v="9555"/>
    <x v="4790"/>
    <x v="1"/>
    <x v="109"/>
    <d v="2012-12-02T00:00:00"/>
    <s v="Standard Class"/>
    <s v="EB-14110"/>
    <s v="Eugene Barchas"/>
    <x v="0"/>
    <x v="0"/>
    <s v="Columbus"/>
    <x v="24"/>
    <n v="43229"/>
    <x v="3"/>
    <s v="FUR-FU-10003799"/>
    <x v="0"/>
    <x v="5"/>
    <s v="Seth Thomas 13 1/2&quot; Wall Clock"/>
    <n v="71.12"/>
    <n v="5"/>
    <n v="0.2"/>
    <n v="9.7789999999999964"/>
  </r>
  <r>
    <n v="9556"/>
    <x v="4790"/>
    <x v="1"/>
    <x v="109"/>
    <d v="2012-12-02T00:00:00"/>
    <s v="Standard Class"/>
    <s v="EB-14110"/>
    <s v="Eugene Barchas"/>
    <x v="0"/>
    <x v="0"/>
    <s v="Columbus"/>
    <x v="24"/>
    <n v="43229"/>
    <x v="3"/>
    <s v="OFF-FA-10003021"/>
    <x v="1"/>
    <x v="13"/>
    <s v="Staples"/>
    <n v="3.008"/>
    <n v="2"/>
    <n v="0.2"/>
    <n v="0.56399999999999983"/>
  </r>
  <r>
    <n v="9557"/>
    <x v="4791"/>
    <x v="1"/>
    <x v="155"/>
    <d v="2012-12-05T00:00:00"/>
    <s v="Second Class"/>
    <s v="HP-14815"/>
    <s v="Harold Pawlan"/>
    <x v="2"/>
    <x v="0"/>
    <s v="Concord"/>
    <x v="38"/>
    <n v="3301"/>
    <x v="3"/>
    <s v="OFF-PA-10003656"/>
    <x v="1"/>
    <x v="10"/>
    <s v="Xerox 1935"/>
    <n v="184.66"/>
    <n v="7"/>
    <n v="0"/>
    <n v="84.943599999999989"/>
  </r>
  <r>
    <n v="9558"/>
    <x v="4792"/>
    <x v="2"/>
    <x v="1136"/>
    <d v="2011-10-19T00:00:00"/>
    <s v="Second Class"/>
    <s v="EB-14170"/>
    <s v="Evan Bailliet"/>
    <x v="0"/>
    <x v="0"/>
    <s v="Houston"/>
    <x v="5"/>
    <n v="77095"/>
    <x v="2"/>
    <s v="FUR-FU-10004586"/>
    <x v="0"/>
    <x v="5"/>
    <s v="G.E. Longer-Life Indoor Recessed Floodlight Bulbs"/>
    <n v="5.3120000000000003"/>
    <n v="2"/>
    <n v="0.6"/>
    <n v="-1.5935999999999995"/>
  </r>
  <r>
    <n v="9559"/>
    <x v="4793"/>
    <x v="0"/>
    <x v="973"/>
    <d v="2013-05-06T00:00:00"/>
    <s v="First Class"/>
    <s v="SM-20905"/>
    <s v="Susan MacKendrick"/>
    <x v="0"/>
    <x v="0"/>
    <s v="Newark"/>
    <x v="24"/>
    <n v="43055"/>
    <x v="3"/>
    <s v="TEC-AC-10003832"/>
    <x v="2"/>
    <x v="11"/>
    <s v="Imation 16GB Mini TravelDrive USB 2.0 Flash Drive"/>
    <n v="132.52000000000004"/>
    <n v="5"/>
    <n v="0.2"/>
    <n v="34.786500000000004"/>
  </r>
  <r>
    <n v="9560"/>
    <x v="4793"/>
    <x v="0"/>
    <x v="973"/>
    <d v="2013-05-06T00:00:00"/>
    <s v="First Class"/>
    <s v="SM-20905"/>
    <s v="Susan MacKendrick"/>
    <x v="0"/>
    <x v="0"/>
    <s v="Newark"/>
    <x v="24"/>
    <n v="43055"/>
    <x v="3"/>
    <s v="OFF-ST-10002554"/>
    <x v="1"/>
    <x v="4"/>
    <s v="Tennsco Industrial Shelving"/>
    <n v="195.64"/>
    <n v="5"/>
    <n v="0.2"/>
    <n v="-44.018999999999991"/>
  </r>
  <r>
    <n v="9561"/>
    <x v="4793"/>
    <x v="0"/>
    <x v="973"/>
    <d v="2013-05-06T00:00:00"/>
    <s v="First Class"/>
    <s v="SM-20905"/>
    <s v="Susan MacKendrick"/>
    <x v="0"/>
    <x v="0"/>
    <s v="Newark"/>
    <x v="24"/>
    <n v="43055"/>
    <x v="3"/>
    <s v="FUR-FU-10001876"/>
    <x v="0"/>
    <x v="5"/>
    <s v="Computer Room Manger, 14&quot;"/>
    <n v="51.967999999999996"/>
    <n v="2"/>
    <n v="0.2"/>
    <n v="10.393599999999998"/>
  </r>
  <r>
    <n v="9562"/>
    <x v="4793"/>
    <x v="0"/>
    <x v="973"/>
    <d v="2013-05-06T00:00:00"/>
    <s v="First Class"/>
    <s v="SM-20905"/>
    <s v="Susan MacKendrick"/>
    <x v="0"/>
    <x v="0"/>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x v="0"/>
    <s v="Newark"/>
    <x v="24"/>
    <n v="43055"/>
    <x v="3"/>
    <s v="TEC-MA-10003589"/>
    <x v="2"/>
    <x v="15"/>
    <s v="Cisco 8961 IP Phone Charcoal"/>
    <n v="224.93700000000004"/>
    <n v="3"/>
    <n v="0.7"/>
    <n v="-164.9538"/>
  </r>
  <r>
    <n v="9564"/>
    <x v="4793"/>
    <x v="0"/>
    <x v="973"/>
    <d v="2013-05-06T00:00:00"/>
    <s v="First Class"/>
    <s v="SM-20905"/>
    <s v="Susan MacKendrick"/>
    <x v="0"/>
    <x v="0"/>
    <s v="Newark"/>
    <x v="24"/>
    <n v="43055"/>
    <x v="3"/>
    <s v="OFF-LA-10000081"/>
    <x v="1"/>
    <x v="2"/>
    <s v="Avery 496"/>
    <n v="6"/>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s v="Tampa"/>
    <x v="2"/>
    <n v="33614"/>
    <x v="0"/>
    <s v="OFF-BI-10001636"/>
    <x v="1"/>
    <x v="8"/>
    <s v="Ibico Plastic and Wire Spiral Binding Combs"/>
    <n v="12.645000000000001"/>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000000000002"/>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x v="0"/>
    <s v="Columbus"/>
    <x v="24"/>
    <n v="43229"/>
    <x v="3"/>
    <s v="OFF-BI-10003196"/>
    <x v="1"/>
    <x v="8"/>
    <s v="Accohide Poly Flexible Ring Binders"/>
    <n v="6.732000000000002"/>
    <n v="6"/>
    <n v="0.7"/>
    <n v="-4.4879999999999978"/>
  </r>
  <r>
    <n v="9571"/>
    <x v="4797"/>
    <x v="1"/>
    <x v="496"/>
    <d v="2012-09-24T00:00:00"/>
    <s v="Same Day"/>
    <s v="MB-17305"/>
    <s v="Maria Bertelson"/>
    <x v="0"/>
    <x v="0"/>
    <s v="Columbus"/>
    <x v="24"/>
    <n v="43229"/>
    <x v="3"/>
    <s v="OFF-ST-10001172"/>
    <x v="1"/>
    <x v="4"/>
    <s v="Tennsco Lockers, Sand"/>
    <n v="33.568000000000005"/>
    <n v="2"/>
    <n v="0.2"/>
    <n v="1.6783999999999981"/>
  </r>
  <r>
    <n v="9572"/>
    <x v="4797"/>
    <x v="1"/>
    <x v="496"/>
    <d v="2012-09-24T00:00:00"/>
    <s v="Same Day"/>
    <s v="MB-17305"/>
    <s v="Maria Bertelson"/>
    <x v="0"/>
    <x v="0"/>
    <s v="Columbus"/>
    <x v="24"/>
    <n v="43229"/>
    <x v="3"/>
    <s v="OFF-EN-10003068"/>
    <x v="1"/>
    <x v="12"/>
    <s v="#6 3/4 Gummed Flap White Envelopes"/>
    <n v="15.840000000000002"/>
    <n v="2"/>
    <n v="0.2"/>
    <n v="5.5439999999999987"/>
  </r>
  <r>
    <n v="9573"/>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s v="Columbus"/>
    <x v="24"/>
    <n v="43229"/>
    <x v="3"/>
    <s v="OFF-AR-10003504"/>
    <x v="1"/>
    <x v="6"/>
    <s v="Newell 347"/>
    <n v="17.12"/>
    <n v="5"/>
    <n v="0.2"/>
    <n v="1.9259999999999975"/>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599999999999"/>
    <n v="1"/>
    <n v="0.3"/>
    <n v="-28.686199999999999"/>
  </r>
  <r>
    <n v="9577"/>
    <x v="4799"/>
    <x v="1"/>
    <x v="989"/>
    <d v="2012-05-28T00:00:00"/>
    <s v="Second Class"/>
    <s v="PS-18760"/>
    <s v="Pamela Stobb"/>
    <x v="0"/>
    <x v="0"/>
    <s v="San Antonio"/>
    <x v="5"/>
    <n v="78207"/>
    <x v="2"/>
    <s v="TEC-MA-10004679"/>
    <x v="2"/>
    <x v="15"/>
    <s v="StarTech.com 10/100 VDSL2 Ethernet Extender Kit"/>
    <n v="399.53999999999996"/>
    <n v="2"/>
    <n v="0.4"/>
    <n v="-79.908000000000015"/>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3"/>
  </r>
  <r>
    <n v="9580"/>
    <x v="4800"/>
    <x v="3"/>
    <x v="32"/>
    <d v="2014-09-17T00:00:00"/>
    <s v="First Class"/>
    <s v="RB-19705"/>
    <s v="Roger Barcio"/>
    <x v="2"/>
    <x v="0"/>
    <s v="New York City"/>
    <x v="15"/>
    <n v="10035"/>
    <x v="3"/>
    <s v="OFF-ST-10001370"/>
    <x v="1"/>
    <x v="4"/>
    <s v="Sensible Storage WireTech Storage Systems"/>
    <n v="70.98"/>
    <n v="1"/>
    <n v="0"/>
    <n v="3.5489999999999924"/>
  </r>
  <r>
    <n v="9581"/>
    <x v="4800"/>
    <x v="3"/>
    <x v="32"/>
    <d v="2014-09-17T00:00:00"/>
    <s v="First Class"/>
    <s v="RB-19705"/>
    <s v="Roger Barcio"/>
    <x v="2"/>
    <x v="0"/>
    <s v="New York City"/>
    <x v="15"/>
    <n v="10035"/>
    <x v="3"/>
    <s v="OFF-AR-10001988"/>
    <x v="1"/>
    <x v="6"/>
    <s v="Bulldog Table or Wall-Mount Pencil Sharpener"/>
    <n v="29.950000000000003"/>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492"/>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400000000005"/>
    <n v="1"/>
    <n v="0.2"/>
    <n v="-5.0098000000000269"/>
  </r>
  <r>
    <n v="9585"/>
    <x v="4803"/>
    <x v="3"/>
    <x v="775"/>
    <d v="2014-08-28T00:00:00"/>
    <s v="First Class"/>
    <s v="HJ-14875"/>
    <s v="Heather Jas"/>
    <x v="2"/>
    <x v="0"/>
    <s v="Detroit"/>
    <x v="12"/>
    <n v="48234"/>
    <x v="2"/>
    <s v="OFF-ST-10000344"/>
    <x v="1"/>
    <x v="4"/>
    <s v="Neat Ideas Personal Hanging Folder Files, Black"/>
    <n v="53.72"/>
    <n v="4"/>
    <n v="0"/>
    <n v="13.967199999999998"/>
  </r>
  <r>
    <n v="9586"/>
    <x v="4804"/>
    <x v="0"/>
    <x v="370"/>
    <d v="2013-08-29T00:00:00"/>
    <s v="First Class"/>
    <s v="SV-20815"/>
    <s v="Stuart Van"/>
    <x v="1"/>
    <x v="0"/>
    <s v="Miami"/>
    <x v="2"/>
    <n v="33142"/>
    <x v="0"/>
    <s v="OFF-PA-10002319"/>
    <x v="1"/>
    <x v="10"/>
    <s v="Xerox 1944"/>
    <n v="31.007999999999999"/>
    <n v="1"/>
    <n v="0.2"/>
    <n v="11.240400000000001"/>
  </r>
  <r>
    <n v="9587"/>
    <x v="4805"/>
    <x v="0"/>
    <x v="741"/>
    <d v="2013-11-19T00:00:00"/>
    <s v="Same Day"/>
    <s v="BE-11410"/>
    <s v="Bobby Elias"/>
    <x v="0"/>
    <x v="0"/>
    <s v="Concord"/>
    <x v="1"/>
    <n v="94521"/>
    <x v="1"/>
    <s v="OFF-BI-10002437"/>
    <x v="1"/>
    <x v="8"/>
    <s v="Recycled Premium Regency Composition Covers"/>
    <n v="61.120000000000005"/>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1999999999979"/>
  </r>
  <r>
    <n v="9590"/>
    <x v="4808"/>
    <x v="2"/>
    <x v="218"/>
    <d v="2011-05-15T00:00:00"/>
    <s v="Standard Class"/>
    <s v="HD-14785"/>
    <s v="Harold Dahlen"/>
    <x v="2"/>
    <x v="0"/>
    <s v="Chicago"/>
    <x v="10"/>
    <n v="60610"/>
    <x v="2"/>
    <s v="OFF-PA-10003036"/>
    <x v="1"/>
    <x v="10"/>
    <s v="Black Print Carbonless 8 1/2&quot; x 8 1/4&quot; Rapid Memo Book"/>
    <n v="17.472000000000001"/>
    <n v="3"/>
    <n v="0.2"/>
    <n v="5.6783999999999981"/>
  </r>
  <r>
    <n v="9591"/>
    <x v="4808"/>
    <x v="2"/>
    <x v="218"/>
    <d v="2011-05-15T00:00:00"/>
    <s v="Standard Class"/>
    <s v="HD-14785"/>
    <s v="Harold Dahlen"/>
    <x v="2"/>
    <x v="0"/>
    <s v="Chicago"/>
    <x v="10"/>
    <n v="60610"/>
    <x v="2"/>
    <s v="OFF-BI-10002026"/>
    <x v="1"/>
    <x v="8"/>
    <s v="Avery Arch Ring Binders"/>
    <n v="104.57999999999998"/>
    <n v="9"/>
    <n v="0.8"/>
    <n v="-172.55700000000007"/>
  </r>
  <r>
    <n v="9592"/>
    <x v="4809"/>
    <x v="0"/>
    <x v="1062"/>
    <d v="2013-08-02T00:00:00"/>
    <s v="Standard Class"/>
    <s v="BF-11005"/>
    <s v="Barry Franz"/>
    <x v="2"/>
    <x v="0"/>
    <s v="Pasadena"/>
    <x v="5"/>
    <n v="77506"/>
    <x v="2"/>
    <s v="FUR-FU-10003691"/>
    <x v="0"/>
    <x v="5"/>
    <s v="Eldon Image Series Desk Accessories, Ebony"/>
    <n v="24.700000000000003"/>
    <n v="5"/>
    <n v="0.6"/>
    <n v="-9.8799999999999955"/>
  </r>
  <r>
    <n v="9593"/>
    <x v="4809"/>
    <x v="0"/>
    <x v="1062"/>
    <d v="2013-08-02T00:00:00"/>
    <s v="Standard Class"/>
    <s v="BF-11005"/>
    <s v="Barry Franz"/>
    <x v="2"/>
    <x v="0"/>
    <s v="Pasadena"/>
    <x v="5"/>
    <n v="77506"/>
    <x v="2"/>
    <s v="FUR-FU-10003806"/>
    <x v="0"/>
    <x v="5"/>
    <s v="Tenex Chairmat w/ Average Lip, 45&quot; x 53&quot;"/>
    <n v="302.72000000000003"/>
    <n v="5"/>
    <n v="0.6"/>
    <n v="-378.40000000000009"/>
  </r>
  <r>
    <n v="9594"/>
    <x v="4810"/>
    <x v="3"/>
    <x v="32"/>
    <d v="2014-09-20T00:00:00"/>
    <s v="Standard Class"/>
    <s v="HZ-14950"/>
    <s v="Henia Zydlo"/>
    <x v="0"/>
    <x v="0"/>
    <s v="New York City"/>
    <x v="15"/>
    <n v="10024"/>
    <x v="3"/>
    <s v="OFF-PA-10002741"/>
    <x v="1"/>
    <x v="10"/>
    <s v="Xerox 1980"/>
    <n v="8.56"/>
    <n v="2"/>
    <n v="0"/>
    <n v="3.8519999999999994"/>
  </r>
  <r>
    <n v="9595"/>
    <x v="4810"/>
    <x v="3"/>
    <x v="32"/>
    <d v="2014-09-20T00:00:00"/>
    <s v="Standard Class"/>
    <s v="HZ-14950"/>
    <s v="Henia Zydlo"/>
    <x v="0"/>
    <x v="0"/>
    <s v="New York City"/>
    <x v="15"/>
    <n v="10024"/>
    <x v="3"/>
    <s v="OFF-PA-10003845"/>
    <x v="1"/>
    <x v="10"/>
    <s v="Xerox 1987"/>
    <n v="11.56"/>
    <n v="2"/>
    <n v="0"/>
    <n v="5.6644000000000005"/>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400000000005"/>
    <n v="2"/>
    <n v="0.2"/>
    <n v="89.954799999999992"/>
  </r>
  <r>
    <n v="9598"/>
    <x v="4811"/>
    <x v="3"/>
    <x v="714"/>
    <d v="2014-01-30T00:00:00"/>
    <s v="Standard Class"/>
    <s v="KD-16495"/>
    <s v="Keith Dawkins"/>
    <x v="1"/>
    <x v="0"/>
    <s v="San Jose"/>
    <x v="1"/>
    <n v="95123"/>
    <x v="1"/>
    <s v="TEC-PH-10000193"/>
    <x v="2"/>
    <x v="7"/>
    <s v="Jensen SMPS-640 - speaker phone"/>
    <n v="110.352"/>
    <n v="3"/>
    <n v="0.2"/>
    <n v="8.2763999999999953"/>
  </r>
  <r>
    <n v="9599"/>
    <x v="4812"/>
    <x v="1"/>
    <x v="444"/>
    <d v="2012-09-23T00:00:00"/>
    <s v="Standard Class"/>
    <s v="FC-14245"/>
    <s v="Frank Carlisle"/>
    <x v="2"/>
    <x v="0"/>
    <s v="Sacramento"/>
    <x v="1"/>
    <n v="95823"/>
    <x v="1"/>
    <s v="FUR-FU-10003464"/>
    <x v="0"/>
    <x v="5"/>
    <s v="Seth Thomas 8 1/2&quot; Cubicle Clock"/>
    <n v="60.84"/>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x v="0"/>
    <s v="Mansfield"/>
    <x v="5"/>
    <n v="76063"/>
    <x v="2"/>
    <s v="OFF-PA-10003848"/>
    <x v="1"/>
    <x v="10"/>
    <s v="Xerox 1997"/>
    <n v="41.472000000000008"/>
    <n v="8"/>
    <n v="0.2"/>
    <n v="14.5152"/>
  </r>
  <r>
    <n v="9602"/>
    <x v="4815"/>
    <x v="0"/>
    <x v="913"/>
    <d v="2013-09-10T00:00:00"/>
    <s v="Standard Class"/>
    <s v="JP-15520"/>
    <s v="Jeremy Pistek"/>
    <x v="0"/>
    <x v="0"/>
    <s v="Jonesboro"/>
    <x v="36"/>
    <n v="72401"/>
    <x v="0"/>
    <s v="OFF-PA-10001357"/>
    <x v="1"/>
    <x v="10"/>
    <s v="Xerox 1886"/>
    <n v="239.5"/>
    <n v="5"/>
    <n v="0"/>
    <n v="114.95999999999998"/>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0000000006"/>
  </r>
  <r>
    <n v="9605"/>
    <x v="4818"/>
    <x v="1"/>
    <x v="121"/>
    <d v="2012-11-05T00:00:00"/>
    <s v="First Class"/>
    <s v="EG-13900"/>
    <s v="Emily Grady"/>
    <x v="0"/>
    <x v="0"/>
    <s v="Chesapeake"/>
    <x v="17"/>
    <n v="23320"/>
    <x v="0"/>
    <s v="OFF-AP-10003099"/>
    <x v="1"/>
    <x v="9"/>
    <s v="Eureka Hand Vacuum, Bagless"/>
    <n v="197.72"/>
    <n v="4"/>
    <n v="0"/>
    <n v="55.36160000000001"/>
  </r>
  <r>
    <n v="9606"/>
    <x v="4819"/>
    <x v="3"/>
    <x v="259"/>
    <d v="2014-11-10T00:00:00"/>
    <s v="Standard Class"/>
    <s v="HG-14965"/>
    <s v="Henry Goldwyn"/>
    <x v="1"/>
    <x v="0"/>
    <s v="Lancaster"/>
    <x v="24"/>
    <n v="43130"/>
    <x v="3"/>
    <s v="TEC-AC-10002323"/>
    <x v="2"/>
    <x v="11"/>
    <s v="SanDisk Ultra 32 GB MicroSDHC Class 10 Memory Card"/>
    <n v="70.720000000000013"/>
    <n v="4"/>
    <n v="0.2"/>
    <n v="-6.1879999999999988"/>
  </r>
  <r>
    <n v="9607"/>
    <x v="4819"/>
    <x v="3"/>
    <x v="259"/>
    <d v="2014-11-10T00:00:00"/>
    <s v="Standard Class"/>
    <s v="HG-14965"/>
    <s v="Henry Goldwyn"/>
    <x v="1"/>
    <x v="0"/>
    <s v="Lancaster"/>
    <x v="24"/>
    <n v="43130"/>
    <x v="3"/>
    <s v="OFF-ST-10002344"/>
    <x v="1"/>
    <x v="4"/>
    <s v="Carina 42&quot;Hx23 3/4&quot;W Media Storage Unit"/>
    <n v="194.35200000000003"/>
    <n v="3"/>
    <n v="0.2"/>
    <n v="-43.729199999999992"/>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59999999999993"/>
  </r>
  <r>
    <n v="9613"/>
    <x v="4823"/>
    <x v="0"/>
    <x v="31"/>
    <d v="2013-09-23T00:00:00"/>
    <s v="Standard Class"/>
    <s v="BD-11320"/>
    <s v="Bill Donatelli"/>
    <x v="0"/>
    <x v="0"/>
    <s v="Woodland"/>
    <x v="1"/>
    <n v="95695"/>
    <x v="1"/>
    <s v="TEC-PH-10001299"/>
    <x v="2"/>
    <x v="7"/>
    <s v="Polycom CX300 Desktop Phone USB VoIP phone"/>
    <n v="239.98400000000004"/>
    <n v="2"/>
    <n v="0.2"/>
    <n v="23.998400000000004"/>
  </r>
  <r>
    <n v="9614"/>
    <x v="4824"/>
    <x v="2"/>
    <x v="7"/>
    <d v="2011-11-13T00:00:00"/>
    <s v="First Class"/>
    <s v="MZ-17515"/>
    <s v="Mary Zewe"/>
    <x v="1"/>
    <x v="0"/>
    <s v="Seattle"/>
    <x v="4"/>
    <n v="98115"/>
    <x v="1"/>
    <s v="OFF-AP-10002892"/>
    <x v="1"/>
    <x v="9"/>
    <s v="Belkin F5C206VTEL 6 Outlet Surge"/>
    <n v="22.98"/>
    <n v="1"/>
    <n v="0"/>
    <n v="6.8939999999999984"/>
  </r>
  <r>
    <n v="9615"/>
    <x v="4824"/>
    <x v="2"/>
    <x v="7"/>
    <d v="2011-11-13T00:00:00"/>
    <s v="First Class"/>
    <s v="MZ-17515"/>
    <s v="Mary Zewe"/>
    <x v="1"/>
    <x v="0"/>
    <s v="Seattle"/>
    <x v="4"/>
    <n v="98115"/>
    <x v="1"/>
    <s v="TEC-AC-10002718"/>
    <x v="2"/>
    <x v="11"/>
    <s v="Belkin Standard 104 key USB Keyboard"/>
    <n v="102.13"/>
    <n v="7"/>
    <n v="0"/>
    <n v="15.319499999999996"/>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3999999999999"/>
  </r>
  <r>
    <n v="9618"/>
    <x v="4826"/>
    <x v="3"/>
    <x v="673"/>
    <d v="2014-11-22T00:00:00"/>
    <s v="Standard Class"/>
    <s v="BS-11380"/>
    <s v="Bill Stewart"/>
    <x v="1"/>
    <x v="0"/>
    <s v="Bowling Green"/>
    <x v="24"/>
    <n v="43402"/>
    <x v="3"/>
    <s v="TEC-CO-10002095"/>
    <x v="2"/>
    <x v="16"/>
    <s v="Hewlett Packard 610 Color Digital Copier / Printer"/>
    <n v="899.98199999999997"/>
    <n v="3"/>
    <n v="0.4"/>
    <n v="74.998499999999922"/>
  </r>
  <r>
    <n v="9619"/>
    <x v="4826"/>
    <x v="3"/>
    <x v="673"/>
    <d v="2014-11-22T00:00:00"/>
    <s v="Standard Class"/>
    <s v="BS-11380"/>
    <s v="Bill Stewart"/>
    <x v="1"/>
    <x v="0"/>
    <s v="Bowling Green"/>
    <x v="24"/>
    <n v="43402"/>
    <x v="3"/>
    <s v="OFF-AR-10004022"/>
    <x v="1"/>
    <x v="6"/>
    <s v="Panasonic KP-380BK Classic Electric Pencil Sharpener"/>
    <n v="86.352000000000004"/>
    <n v="3"/>
    <n v="0.2"/>
    <n v="5.3969999999999914"/>
  </r>
  <r>
    <n v="9620"/>
    <x v="4826"/>
    <x v="3"/>
    <x v="673"/>
    <d v="2014-11-22T00:00:00"/>
    <s v="Standard Class"/>
    <s v="BS-11380"/>
    <s v="Bill Stewart"/>
    <x v="1"/>
    <x v="0"/>
    <s v="Bowling Green"/>
    <x v="24"/>
    <n v="43402"/>
    <x v="3"/>
    <s v="TEC-AC-10002335"/>
    <x v="2"/>
    <x v="11"/>
    <s v="Logitech Media Keyboard K200"/>
    <n v="139.96000000000004"/>
    <n v="5"/>
    <n v="0.2"/>
    <n v="-1.7495000000000118"/>
  </r>
  <r>
    <n v="9621"/>
    <x v="4827"/>
    <x v="2"/>
    <x v="467"/>
    <d v="2011-09-30T00:00:00"/>
    <s v="Standard Class"/>
    <s v="DA-13450"/>
    <s v="Dianna Arnett"/>
    <x v="2"/>
    <x v="0"/>
    <s v="Lancaster"/>
    <x v="24"/>
    <n v="43130"/>
    <x v="3"/>
    <s v="OFF-AP-10001634"/>
    <x v="1"/>
    <x v="9"/>
    <s v="Hoover Commercial Lightweight Upright Vacuum"/>
    <n v="16.704000000000001"/>
    <n v="6"/>
    <n v="0.2"/>
    <n v="1.2527999999999988"/>
  </r>
  <r>
    <n v="9622"/>
    <x v="4827"/>
    <x v="2"/>
    <x v="467"/>
    <d v="2011-09-30T00:00:00"/>
    <s v="Standard Class"/>
    <s v="DA-13450"/>
    <s v="Dianna Arnett"/>
    <x v="2"/>
    <x v="0"/>
    <s v="Lancaster"/>
    <x v="24"/>
    <n v="43130"/>
    <x v="3"/>
    <s v="TEC-AC-10002370"/>
    <x v="2"/>
    <x v="11"/>
    <s v="Maxell CD-R Discs"/>
    <n v="3.1520000000000001"/>
    <n v="2"/>
    <n v="0.2"/>
    <n v="0.47279999999999966"/>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x v="0"/>
    <s v="Dallas"/>
    <x v="5"/>
    <n v="75220"/>
    <x v="2"/>
    <s v="OFF-AP-10000240"/>
    <x v="1"/>
    <x v="9"/>
    <s v="Belkin F9G930V10-GRY 9 Outlet Surge"/>
    <n v="21.391999999999992"/>
    <n v="2"/>
    <n v="0.8"/>
    <n v="-54.549600000000012"/>
  </r>
  <r>
    <n v="9625"/>
    <x v="4828"/>
    <x v="3"/>
    <x v="222"/>
    <d v="2014-07-01T00:00:00"/>
    <s v="First Class"/>
    <s v="ME-17725"/>
    <s v="Max Engle"/>
    <x v="0"/>
    <x v="0"/>
    <s v="Dallas"/>
    <x v="5"/>
    <n v="75220"/>
    <x v="2"/>
    <s v="FUR-TA-10002855"/>
    <x v="0"/>
    <x v="3"/>
    <s v="Bevis Round Conference Table Top &amp; Single Column Base"/>
    <n v="307.31400000000002"/>
    <n v="3"/>
    <n v="0.3"/>
    <n v="-39.511800000000036"/>
  </r>
  <r>
    <n v="9626"/>
    <x v="4828"/>
    <x v="3"/>
    <x v="222"/>
    <d v="2014-07-01T00:00:00"/>
    <s v="First Class"/>
    <s v="ME-17725"/>
    <s v="Max Engle"/>
    <x v="0"/>
    <x v="0"/>
    <s v="Dallas"/>
    <x v="5"/>
    <n v="75220"/>
    <x v="2"/>
    <s v="FUR-BO-10000780"/>
    <x v="0"/>
    <x v="0"/>
    <s v="O'Sullivan Plantations 2-Door Library in Landvery Oak"/>
    <n v="409.99919999999997"/>
    <n v="3"/>
    <n v="0.32"/>
    <n v="-96.470399999999955"/>
  </r>
  <r>
    <n v="9627"/>
    <x v="4829"/>
    <x v="3"/>
    <x v="397"/>
    <d v="2014-09-26T00:00:00"/>
    <s v="First Class"/>
    <s v="MH-17785"/>
    <s v="Maya Herman"/>
    <x v="1"/>
    <x v="0"/>
    <s v="Lubbock"/>
    <x v="5"/>
    <n v="79424"/>
    <x v="2"/>
    <s v="OFF-PA-10001846"/>
    <x v="1"/>
    <x v="10"/>
    <s v="Xerox 1899"/>
    <n v="9.2480000000000011"/>
    <n v="2"/>
    <n v="0.2"/>
    <n v="3.3524000000000003"/>
  </r>
  <r>
    <n v="9628"/>
    <x v="4830"/>
    <x v="2"/>
    <x v="533"/>
    <d v="2011-11-27T00:00:00"/>
    <s v="Standard Class"/>
    <s v="BT-11440"/>
    <s v="Bobby Trafton"/>
    <x v="0"/>
    <x v="0"/>
    <s v="Detroit"/>
    <x v="12"/>
    <n v="48227"/>
    <x v="2"/>
    <s v="OFF-BI-10002049"/>
    <x v="1"/>
    <x v="8"/>
    <s v="UniKeep View Case Binders"/>
    <n v="14.669999999999998"/>
    <n v="3"/>
    <n v="0"/>
    <n v="6.7481999999999989"/>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6"/>
    <n v="2"/>
    <n v="0.7"/>
    <n v="-2.5212000000000003"/>
  </r>
  <r>
    <n v="9631"/>
    <x v="4832"/>
    <x v="0"/>
    <x v="1207"/>
    <d v="2013-06-07T00:00:00"/>
    <s v="Standard Class"/>
    <s v="NM-18520"/>
    <s v="Neoma Murray"/>
    <x v="0"/>
    <x v="0"/>
    <s v="New York City"/>
    <x v="15"/>
    <n v="10011"/>
    <x v="3"/>
    <s v="OFF-BI-10002609"/>
    <x v="1"/>
    <x v="8"/>
    <s v="Avery Hidden Tab Dividers for Binding Systems"/>
    <n v="7.1519999999999992"/>
    <n v="3"/>
    <n v="0.2"/>
    <n v="2.3243999999999994"/>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8"/>
  </r>
  <r>
    <n v="9634"/>
    <x v="4834"/>
    <x v="2"/>
    <x v="1005"/>
    <d v="2011-10-17T00:00:00"/>
    <s v="First Class"/>
    <s v="TC-21295"/>
    <s v="Toby Carlisle"/>
    <x v="0"/>
    <x v="0"/>
    <s v="Everett"/>
    <x v="31"/>
    <n v="2149"/>
    <x v="3"/>
    <s v="TEC-AC-10000865"/>
    <x v="2"/>
    <x v="11"/>
    <s v="WD My Passport Ultra 500GB Portable External Hard Drive"/>
    <n v="177"/>
    <n v="3"/>
    <n v="0"/>
    <n v="30.089999999999982"/>
  </r>
  <r>
    <n v="9635"/>
    <x v="4834"/>
    <x v="2"/>
    <x v="1005"/>
    <d v="2011-10-17T00:00:00"/>
    <s v="First Class"/>
    <s v="TC-21295"/>
    <s v="Toby Carlisle"/>
    <x v="0"/>
    <x v="0"/>
    <s v="Everett"/>
    <x v="31"/>
    <n v="2149"/>
    <x v="3"/>
    <s v="OFF-ST-10000615"/>
    <x v="1"/>
    <x v="4"/>
    <s v="SimpliFile Personal File, Black Granite, 15w x 6-15/16d x 11-1/4h"/>
    <n v="79.45"/>
    <n v="7"/>
    <n v="0"/>
    <n v="22.246000000000006"/>
  </r>
  <r>
    <n v="9636"/>
    <x v="4834"/>
    <x v="2"/>
    <x v="1005"/>
    <d v="2011-10-17T00:00:00"/>
    <s v="First Class"/>
    <s v="TC-21295"/>
    <s v="Toby Carlisle"/>
    <x v="0"/>
    <x v="0"/>
    <s v="Everett"/>
    <x v="31"/>
    <n v="2149"/>
    <x v="3"/>
    <s v="FUR-CH-10000749"/>
    <x v="0"/>
    <x v="1"/>
    <s v="Office Star - Ergonomic Mid Back Chair with 2-Way Adjustable Arms"/>
    <n v="1628.82"/>
    <n v="9"/>
    <n v="0"/>
    <n v="260.61120000000017"/>
  </r>
  <r>
    <n v="9637"/>
    <x v="4835"/>
    <x v="2"/>
    <x v="728"/>
    <d v="2011-11-25T00:00:00"/>
    <s v="Standard Class"/>
    <s v="MH-17785"/>
    <s v="Maya Herman"/>
    <x v="1"/>
    <x v="0"/>
    <s v="Seattle"/>
    <x v="4"/>
    <n v="98105"/>
    <x v="1"/>
    <s v="FUR-FU-10003553"/>
    <x v="0"/>
    <x v="5"/>
    <s v="Howard Miller 13-1/2&quot; Diameter Rosebrook Wall Clock"/>
    <n v="137.54"/>
    <n v="2"/>
    <n v="0"/>
    <n v="55.016000000000005"/>
  </r>
  <r>
    <n v="9638"/>
    <x v="4835"/>
    <x v="2"/>
    <x v="728"/>
    <d v="2011-11-25T00:00:00"/>
    <s v="Standard Class"/>
    <s v="MH-17785"/>
    <s v="Maya Herman"/>
    <x v="1"/>
    <x v="0"/>
    <s v="Seattle"/>
    <x v="4"/>
    <n v="98105"/>
    <x v="1"/>
    <s v="FUR-TA-10003008"/>
    <x v="0"/>
    <x v="3"/>
    <s v="Lesro Round Back Collection Coffee Table, End Table"/>
    <n v="730.2"/>
    <n v="4"/>
    <n v="0"/>
    <n v="94.926000000000045"/>
  </r>
  <r>
    <n v="9639"/>
    <x v="4836"/>
    <x v="3"/>
    <x v="105"/>
    <d v="2014-11-16T00:00:00"/>
    <s v="Second Class"/>
    <s v="EP-13915"/>
    <s v="Emily Phan"/>
    <x v="0"/>
    <x v="0"/>
    <s v="Los Angeles"/>
    <x v="1"/>
    <n v="90032"/>
    <x v="1"/>
    <s v="OFF-PA-10001846"/>
    <x v="1"/>
    <x v="10"/>
    <s v="Xerox 1899"/>
    <n v="11.56"/>
    <n v="2"/>
    <n v="0"/>
    <n v="5.6644000000000005"/>
  </r>
  <r>
    <n v="9640"/>
    <x v="4837"/>
    <x v="1"/>
    <x v="1226"/>
    <d v="2012-01-31T00:00:00"/>
    <s v="Second Class"/>
    <s v="JH-15985"/>
    <s v="Joseph Holt"/>
    <x v="0"/>
    <x v="0"/>
    <s v="Concord"/>
    <x v="3"/>
    <n v="28027"/>
    <x v="0"/>
    <s v="FUR-TA-10000198"/>
    <x v="0"/>
    <x v="3"/>
    <s v="Chromcraft Bull-Nose Wood Oval Conference Tables &amp; Bases"/>
    <n v="4297.6440000000002"/>
    <n v="13"/>
    <n v="0.4"/>
    <n v="-1862.3124000000003"/>
  </r>
  <r>
    <n v="9641"/>
    <x v="4838"/>
    <x v="2"/>
    <x v="1009"/>
    <d v="2011-03-12T00:00:00"/>
    <s v="Standard Class"/>
    <s v="CM-12715"/>
    <s v="Craig Molinari"/>
    <x v="1"/>
    <x v="0"/>
    <s v="Seattle"/>
    <x v="4"/>
    <n v="98103"/>
    <x v="1"/>
    <s v="OFF-AR-10000390"/>
    <x v="1"/>
    <x v="6"/>
    <s v="Newell Chalk Holder"/>
    <n v="20.65"/>
    <n v="5"/>
    <n v="0"/>
    <n v="9.4989999999999988"/>
  </r>
  <r>
    <n v="9642"/>
    <x v="4838"/>
    <x v="2"/>
    <x v="1009"/>
    <d v="2011-03-12T00:00:00"/>
    <s v="Standard Class"/>
    <s v="CM-12715"/>
    <s v="Craig Molinari"/>
    <x v="1"/>
    <x v="0"/>
    <s v="Seattle"/>
    <x v="4"/>
    <n v="98103"/>
    <x v="1"/>
    <s v="OFF-ST-10000934"/>
    <x v="1"/>
    <x v="4"/>
    <s v="Contico 72&quot;H Heavy-Duty Storage System"/>
    <n v="204.89999999999998"/>
    <n v="5"/>
    <n v="0"/>
    <n v="0"/>
  </r>
  <r>
    <n v="9643"/>
    <x v="4838"/>
    <x v="2"/>
    <x v="1009"/>
    <d v="2011-03-12T00:00:00"/>
    <s v="Standard Class"/>
    <s v="CM-12715"/>
    <s v="Craig Molinari"/>
    <x v="1"/>
    <x v="0"/>
    <s v="Seattle"/>
    <x v="4"/>
    <n v="98103"/>
    <x v="1"/>
    <s v="FUR-CH-10002780"/>
    <x v="0"/>
    <x v="1"/>
    <s v="Office Star - Task Chair with Contemporary Loop Arms"/>
    <n v="436.70400000000006"/>
    <n v="6"/>
    <n v="0.2"/>
    <n v="21.835199999999986"/>
  </r>
  <r>
    <n v="9644"/>
    <x v="4838"/>
    <x v="2"/>
    <x v="1009"/>
    <d v="2011-03-12T00:00:00"/>
    <s v="Standard Class"/>
    <s v="CM-12715"/>
    <s v="Craig Molinari"/>
    <x v="1"/>
    <x v="0"/>
    <s v="Seattle"/>
    <x v="4"/>
    <n v="98103"/>
    <x v="1"/>
    <s v="FUR-CH-10004495"/>
    <x v="0"/>
    <x v="1"/>
    <s v="Global Leather and Oak Executive Chair, Black"/>
    <n v="481.56800000000004"/>
    <n v="2"/>
    <n v="0.2"/>
    <n v="54.17639999999993"/>
  </r>
  <r>
    <n v="9645"/>
    <x v="4839"/>
    <x v="3"/>
    <x v="110"/>
    <d v="2014-06-14T00:00:00"/>
    <s v="Standard Class"/>
    <s v="FO-14305"/>
    <s v="Frank Olsen"/>
    <x v="0"/>
    <x v="0"/>
    <s v="Glendale"/>
    <x v="16"/>
    <n v="85301"/>
    <x v="1"/>
    <s v="TEC-AC-10002006"/>
    <x v="2"/>
    <x v="11"/>
    <s v="Memorex Micro Travel Drive 16 GB"/>
    <n v="89.544000000000011"/>
    <n v="7"/>
    <n v="0.2"/>
    <n v="12.312299999999993"/>
  </r>
  <r>
    <n v="9646"/>
    <x v="4839"/>
    <x v="3"/>
    <x v="110"/>
    <d v="2014-06-14T00:00:00"/>
    <s v="Standard Class"/>
    <s v="FO-14305"/>
    <s v="Frank Olsen"/>
    <x v="0"/>
    <x v="0"/>
    <s v="Glendale"/>
    <x v="16"/>
    <n v="85301"/>
    <x v="1"/>
    <s v="OFF-ST-10002485"/>
    <x v="1"/>
    <x v="4"/>
    <s v="Rogers Deluxe File Chest"/>
    <n v="35.167999999999999"/>
    <n v="2"/>
    <n v="0.2"/>
    <n v="-8.3524000000000012"/>
  </r>
  <r>
    <n v="9647"/>
    <x v="4839"/>
    <x v="3"/>
    <x v="110"/>
    <d v="2014-06-14T00:00:00"/>
    <s v="Standard Class"/>
    <s v="FO-14305"/>
    <s v="Frank Olsen"/>
    <x v="0"/>
    <x v="0"/>
    <s v="Glendale"/>
    <x v="16"/>
    <n v="85301"/>
    <x v="1"/>
    <s v="OFF-BI-10000778"/>
    <x v="1"/>
    <x v="8"/>
    <s v="GBC VeloBinder Electric Binding Machine"/>
    <n v="72.588000000000008"/>
    <n v="2"/>
    <n v="0.7"/>
    <n v="-48.391999999999982"/>
  </r>
  <r>
    <n v="9648"/>
    <x v="4840"/>
    <x v="2"/>
    <x v="84"/>
    <d v="2011-11-24T00:00:00"/>
    <s v="Standard Class"/>
    <s v="MW-18220"/>
    <s v="Mitch Webber"/>
    <x v="0"/>
    <x v="0"/>
    <s v="Coon Rapids"/>
    <x v="11"/>
    <n v="55433"/>
    <x v="2"/>
    <s v="OFF-ST-10000877"/>
    <x v="1"/>
    <x v="4"/>
    <s v="Recycled Steel Personal File for Standard File Folders"/>
    <n v="221.16"/>
    <n v="4"/>
    <n v="0"/>
    <n v="57.501599999999996"/>
  </r>
  <r>
    <n v="9649"/>
    <x v="4840"/>
    <x v="2"/>
    <x v="84"/>
    <d v="2011-11-24T00:00:00"/>
    <s v="Standard Class"/>
    <s v="MW-18220"/>
    <s v="Mitch Webber"/>
    <x v="0"/>
    <x v="0"/>
    <s v="Coon Rapids"/>
    <x v="11"/>
    <n v="55433"/>
    <x v="2"/>
    <s v="TEC-PH-10002103"/>
    <x v="2"/>
    <x v="7"/>
    <s v="Jabra SPEAK 410"/>
    <n v="281.96999999999997"/>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59999999984"/>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7999999999992"/>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4000000000009"/>
    <n v="2"/>
    <n v="0.2"/>
    <n v="11.997999999999998"/>
  </r>
  <r>
    <n v="9655"/>
    <x v="4842"/>
    <x v="3"/>
    <x v="205"/>
    <d v="2014-01-28T00:00:00"/>
    <s v="Standard Class"/>
    <s v="HP-14815"/>
    <s v="Harold Pawlan"/>
    <x v="2"/>
    <x v="0"/>
    <s v="Tucson"/>
    <x v="16"/>
    <n v="85705"/>
    <x v="1"/>
    <s v="OFF-BI-10004506"/>
    <x v="1"/>
    <x v="8"/>
    <s v="Wilson Jones data.warehouse D-Ring Binders with DublLock"/>
    <n v="4.9380000000000006"/>
    <n v="2"/>
    <n v="0.7"/>
    <n v="-3.6212"/>
  </r>
  <r>
    <n v="9656"/>
    <x v="4843"/>
    <x v="2"/>
    <x v="358"/>
    <d v="2011-09-29T00:00:00"/>
    <s v="Standard Class"/>
    <s v="AS-10090"/>
    <s v="Adam Shillingsburg"/>
    <x v="0"/>
    <x v="0"/>
    <s v="New York City"/>
    <x v="15"/>
    <n v="10035"/>
    <x v="3"/>
    <s v="FUR-FU-10001876"/>
    <x v="0"/>
    <x v="5"/>
    <s v="Computer Room Manger, 14&quot;"/>
    <n v="97.44"/>
    <n v="3"/>
    <n v="0"/>
    <n v="35.078399999999995"/>
  </r>
  <r>
    <n v="9657"/>
    <x v="4843"/>
    <x v="2"/>
    <x v="358"/>
    <d v="2011-09-29T00:00:00"/>
    <s v="Standard Class"/>
    <s v="AS-10090"/>
    <s v="Adam Shillingsburg"/>
    <x v="0"/>
    <x v="0"/>
    <s v="New York City"/>
    <x v="15"/>
    <n v="10035"/>
    <x v="3"/>
    <s v="OFF-BI-10003355"/>
    <x v="1"/>
    <x v="8"/>
    <s v="Cardinal Holdit Business Card Pockets"/>
    <n v="3.984000000000000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80000000003"/>
    <n v="9"/>
    <n v="0.2"/>
    <n v="226.7946000000000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000000000003"/>
  </r>
  <r>
    <n v="9664"/>
    <x v="4846"/>
    <x v="3"/>
    <x v="515"/>
    <d v="2014-09-06T00:00:00"/>
    <s v="Standard Class"/>
    <s v="MS-17770"/>
    <s v="Maxwell Schwartz"/>
    <x v="0"/>
    <x v="0"/>
    <s v="San Francisco"/>
    <x v="1"/>
    <n v="94109"/>
    <x v="1"/>
    <s v="OFF-ST-10001511"/>
    <x v="1"/>
    <x v="4"/>
    <s v="Space Solutions Commercial Steel Shelving"/>
    <n v="193.95000000000002"/>
    <n v="3"/>
    <n v="0"/>
    <n v="9.6974999999999838"/>
  </r>
  <r>
    <n v="9665"/>
    <x v="4847"/>
    <x v="1"/>
    <x v="214"/>
    <d v="2012-12-07T00:00:00"/>
    <s v="Same Day"/>
    <s v="KH-16690"/>
    <s v="Kristen Hastings"/>
    <x v="1"/>
    <x v="0"/>
    <s v="Riverside"/>
    <x v="1"/>
    <n v="92503"/>
    <x v="1"/>
    <s v="OFF-PA-10003953"/>
    <x v="1"/>
    <x v="10"/>
    <s v="Xerox 218"/>
    <n v="12.96"/>
    <n v="2"/>
    <n v="0"/>
    <n v="6.2208000000000006"/>
  </r>
  <r>
    <n v="9666"/>
    <x v="4848"/>
    <x v="3"/>
    <x v="673"/>
    <d v="2014-11-21T00:00:00"/>
    <s v="Standard Class"/>
    <s v="LC-16885"/>
    <s v="Lena Creighton"/>
    <x v="0"/>
    <x v="0"/>
    <s v="Los Angeles"/>
    <x v="1"/>
    <n v="90049"/>
    <x v="1"/>
    <s v="FUR-FU-10003268"/>
    <x v="0"/>
    <x v="5"/>
    <s v="Eldon Radial Chair Mat for Low to Medium Pile Carpets"/>
    <n v="119.94"/>
    <n v="3"/>
    <n v="0"/>
    <n v="23.987999999999996"/>
  </r>
  <r>
    <n v="9667"/>
    <x v="4848"/>
    <x v="3"/>
    <x v="673"/>
    <d v="2014-11-21T00:00:00"/>
    <s v="Standard Class"/>
    <s v="LC-16885"/>
    <s v="Lena Creighton"/>
    <x v="0"/>
    <x v="0"/>
    <s v="Los Angeles"/>
    <x v="1"/>
    <n v="90049"/>
    <x v="1"/>
    <s v="FUR-FU-10001847"/>
    <x v="0"/>
    <x v="5"/>
    <s v="Eldon Image Series Black Desk Accessories"/>
    <n v="12.419999999999998"/>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9000000000006"/>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0000000000001"/>
    <n v="3"/>
    <n v="0"/>
    <n v="6.8723999999999998"/>
  </r>
  <r>
    <n v="9671"/>
    <x v="4851"/>
    <x v="1"/>
    <x v="863"/>
    <d v="2012-08-15T00:00:00"/>
    <s v="First Class"/>
    <s v="GK-14620"/>
    <s v="Grace Kelly"/>
    <x v="1"/>
    <x v="0"/>
    <s v="Greensboro"/>
    <x v="3"/>
    <n v="27405"/>
    <x v="0"/>
    <s v="OFF-AR-10001446"/>
    <x v="1"/>
    <x v="6"/>
    <s v="Newell 309"/>
    <n v="64.680000000000007"/>
    <n v="7"/>
    <n v="0.2"/>
    <n v="8.0849999999999973"/>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0000000000009"/>
    <n v="2"/>
    <n v="0.2"/>
    <n v="2.6892000000000005"/>
  </r>
  <r>
    <n v="9674"/>
    <x v="4853"/>
    <x v="0"/>
    <x v="443"/>
    <d v="2013-12-29T00:00:00"/>
    <s v="Standard Class"/>
    <s v="FM-14290"/>
    <s v="Frank Merwin"/>
    <x v="2"/>
    <x v="0"/>
    <s v="Philadelphia"/>
    <x v="9"/>
    <n v="19143"/>
    <x v="3"/>
    <s v="TEC-PH-10002645"/>
    <x v="2"/>
    <x v="7"/>
    <s v="LG G2"/>
    <n v="1499.9699999999998"/>
    <n v="5"/>
    <n v="0.4"/>
    <n v="-374.99250000000006"/>
  </r>
  <r>
    <n v="9675"/>
    <x v="4854"/>
    <x v="2"/>
    <x v="192"/>
    <d v="2011-07-24T00:00:00"/>
    <s v="Second Class"/>
    <s v="JL-15850"/>
    <s v="John Lucas"/>
    <x v="0"/>
    <x v="0"/>
    <s v="Houston"/>
    <x v="5"/>
    <n v="77095"/>
    <x v="2"/>
    <s v="OFF-ST-10003123"/>
    <x v="1"/>
    <x v="4"/>
    <s v="Fellowes Bases and Tops For Staxonsteel/High-Stak Systems"/>
    <n v="26.632000000000001"/>
    <n v="1"/>
    <n v="0.2"/>
    <n v="1.331599999999999"/>
  </r>
  <r>
    <n v="9676"/>
    <x v="4855"/>
    <x v="0"/>
    <x v="715"/>
    <d v="2013-05-11T00:00:00"/>
    <s v="Standard Class"/>
    <s v="GM-14500"/>
    <s v="Gene McClure"/>
    <x v="0"/>
    <x v="0"/>
    <s v="Bakersfield"/>
    <x v="1"/>
    <n v="93309"/>
    <x v="1"/>
    <s v="FUR-FU-10001617"/>
    <x v="0"/>
    <x v="5"/>
    <s v="Executive Impressions 8-1/2&quot; Career Panel/Partition Cubicle Clock"/>
    <n v="41.6"/>
    <n v="4"/>
    <n v="0"/>
    <n v="14.143999999999998"/>
  </r>
  <r>
    <n v="9677"/>
    <x v="4856"/>
    <x v="2"/>
    <x v="683"/>
    <d v="2011-12-03T00:00:00"/>
    <s v="Standard Class"/>
    <s v="MC-17635"/>
    <s v="Matthew Clasen"/>
    <x v="1"/>
    <x v="0"/>
    <s v="Richmond"/>
    <x v="14"/>
    <n v="47374"/>
    <x v="2"/>
    <s v="OFF-EN-10003862"/>
    <x v="1"/>
    <x v="12"/>
    <s v="Laser &amp; Ink Jet Business Envelopes"/>
    <n v="64.02"/>
    <n v="6"/>
    <n v="0"/>
    <n v="29.449199999999998"/>
  </r>
  <r>
    <n v="9678"/>
    <x v="4857"/>
    <x v="0"/>
    <x v="724"/>
    <d v="2013-04-24T00:00:00"/>
    <s v="Standard Class"/>
    <s v="CS-12490"/>
    <s v="Cindy Schnelling"/>
    <x v="1"/>
    <x v="0"/>
    <s v="New York City"/>
    <x v="15"/>
    <n v="10009"/>
    <x v="3"/>
    <s v="OFF-AR-10001573"/>
    <x v="1"/>
    <x v="6"/>
    <s v="American Pencil"/>
    <n v="6.99"/>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1"/>
  </r>
  <r>
    <n v="9681"/>
    <x v="4858"/>
    <x v="1"/>
    <x v="17"/>
    <d v="2012-12-31T00:00:00"/>
    <s v="Standard Class"/>
    <s v="AH-10030"/>
    <s v="Aaron Hawkins"/>
    <x v="1"/>
    <x v="0"/>
    <s v="San Francisco"/>
    <x v="1"/>
    <n v="94122"/>
    <x v="1"/>
    <s v="TEC-PH-10003505"/>
    <x v="2"/>
    <x v="7"/>
    <s v="Geemarc AmpliPOWER60"/>
    <n v="668.16"/>
    <n v="9"/>
    <n v="0.2"/>
    <n v="75.167999999999921"/>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4000000000005"/>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099999999999994"/>
    <n v="6"/>
    <n v="0"/>
    <n v="10.178999999999997"/>
  </r>
  <r>
    <n v="9688"/>
    <x v="4862"/>
    <x v="3"/>
    <x v="1033"/>
    <d v="2014-10-07T00:00:00"/>
    <s v="Standard Class"/>
    <s v="SC-20050"/>
    <s v="Sample Company A"/>
    <x v="2"/>
    <x v="0"/>
    <s v="Arlington"/>
    <x v="5"/>
    <n v="76017"/>
    <x v="2"/>
    <s v="OFF-BI-10000301"/>
    <x v="1"/>
    <x v="8"/>
    <s v="GBC Instant Report Kit"/>
    <n v="11.645999999999997"/>
    <n v="9"/>
    <n v="0.8"/>
    <n v="-17.469000000000005"/>
  </r>
  <r>
    <n v="9689"/>
    <x v="4863"/>
    <x v="3"/>
    <x v="308"/>
    <d v="2014-06-28T00:00:00"/>
    <s v="Standard Class"/>
    <s v="PG-18895"/>
    <s v="Paul Gonzalez"/>
    <x v="0"/>
    <x v="0"/>
    <s v="Richmond"/>
    <x v="17"/>
    <n v="23223"/>
    <x v="0"/>
    <s v="OFF-PA-10001534"/>
    <x v="1"/>
    <x v="10"/>
    <s v="Xerox 230"/>
    <n v="32.400000000000006"/>
    <n v="5"/>
    <n v="0"/>
    <n v="15.552000000000001"/>
  </r>
  <r>
    <n v="9690"/>
    <x v="4863"/>
    <x v="3"/>
    <x v="308"/>
    <d v="2014-06-28T00:00:00"/>
    <s v="Standard Class"/>
    <s v="PG-18895"/>
    <s v="Paul Gonzalez"/>
    <x v="0"/>
    <x v="0"/>
    <s v="Richmond"/>
    <x v="17"/>
    <n v="23223"/>
    <x v="0"/>
    <s v="TEC-PH-10003691"/>
    <x v="2"/>
    <x v="7"/>
    <s v="BlackBerry Q10"/>
    <n v="503.96"/>
    <n v="4"/>
    <n v="0"/>
    <n v="125.99000000000001"/>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76"/>
  </r>
  <r>
    <n v="9693"/>
    <x v="4866"/>
    <x v="1"/>
    <x v="834"/>
    <d v="2012-09-02T00:00:00"/>
    <s v="Standard Class"/>
    <s v="SM-20950"/>
    <s v="Suzanne McNair"/>
    <x v="1"/>
    <x v="0"/>
    <s v="Fairfield"/>
    <x v="29"/>
    <n v="6824"/>
    <x v="3"/>
    <s v="OFF-ST-10001837"/>
    <x v="1"/>
    <x v="4"/>
    <s v="SAFCO Mobile Desk Side File, Wire Frame"/>
    <n v="470.35999999999996"/>
    <n v="11"/>
    <n v="0"/>
    <n v="122.2936"/>
  </r>
  <r>
    <n v="9694"/>
    <x v="4867"/>
    <x v="3"/>
    <x v="241"/>
    <d v="2014-09-29T00:00:00"/>
    <s v="Second Class"/>
    <s v="NK-18490"/>
    <s v="Neil Knudson"/>
    <x v="2"/>
    <x v="0"/>
    <s v="San Francisco"/>
    <x v="1"/>
    <n v="94110"/>
    <x v="1"/>
    <s v="OFF-PA-10000551"/>
    <x v="1"/>
    <x v="10"/>
    <s v="Array Memo Cubes"/>
    <n v="31.08"/>
    <n v="6"/>
    <n v="0"/>
    <n v="15.229199999999999"/>
  </r>
  <r>
    <n v="9695"/>
    <x v="4867"/>
    <x v="3"/>
    <x v="241"/>
    <d v="2014-09-29T00:00:00"/>
    <s v="Second Class"/>
    <s v="NK-18490"/>
    <s v="Neil Knudson"/>
    <x v="2"/>
    <x v="0"/>
    <s v="San Francisco"/>
    <x v="1"/>
    <n v="94110"/>
    <x v="1"/>
    <s v="OFF-SU-10001574"/>
    <x v="1"/>
    <x v="14"/>
    <s v="Acme Value Line Scissors"/>
    <n v="7.3"/>
    <n v="2"/>
    <n v="0"/>
    <n v="2.1899999999999995"/>
  </r>
  <r>
    <n v="9696"/>
    <x v="4868"/>
    <x v="0"/>
    <x v="25"/>
    <d v="2013-12-15T00:00:00"/>
    <s v="First Class"/>
    <s v="SC-20695"/>
    <s v="Steve Chapman"/>
    <x v="1"/>
    <x v="0"/>
    <s v="Springfield"/>
    <x v="24"/>
    <n v="45503"/>
    <x v="3"/>
    <s v="OFF-AP-10002892"/>
    <x v="1"/>
    <x v="9"/>
    <s v="Belkin F5C206VTEL 6 Outlet Surge"/>
    <n v="73.536000000000001"/>
    <n v="4"/>
    <n v="0.2"/>
    <n v="9.1919999999999931"/>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6000000000002"/>
    <n v="4"/>
    <n v="0.2"/>
    <n v="9.48"/>
  </r>
  <r>
    <n v="9699"/>
    <x v="4871"/>
    <x v="3"/>
    <x v="934"/>
    <d v="2014-12-20T00:00:00"/>
    <s v="Standard Class"/>
    <s v="KM-16660"/>
    <s v="Khloe Miller"/>
    <x v="0"/>
    <x v="0"/>
    <s v="Inglewood"/>
    <x v="1"/>
    <n v="90301"/>
    <x v="1"/>
    <s v="OFF-PA-10004569"/>
    <x v="1"/>
    <x v="10"/>
    <s v="Wirebound Message Books, Two 4 1/4&quot; x 5&quot; Forms per Page"/>
    <n v="22.830000000000002"/>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199999999995"/>
  </r>
  <r>
    <n v="9702"/>
    <x v="4872"/>
    <x v="0"/>
    <x v="859"/>
    <d v="2013-11-05T00:00:00"/>
    <s v="Standard Class"/>
    <s v="SP-20920"/>
    <s v="Susan Pistek"/>
    <x v="0"/>
    <x v="0"/>
    <s v="San Luis Obispo"/>
    <x v="1"/>
    <n v="93405"/>
    <x v="1"/>
    <s v="OFF-FA-10003059"/>
    <x v="1"/>
    <x v="13"/>
    <s v="Assorted Color Push Pins"/>
    <n v="3.62"/>
    <n v="2"/>
    <n v="0"/>
    <n v="1.1945999999999999"/>
  </r>
  <r>
    <n v="9703"/>
    <x v="4873"/>
    <x v="3"/>
    <x v="689"/>
    <d v="2014-08-05T00:00:00"/>
    <s v="Standard Class"/>
    <s v="LB-16795"/>
    <s v="Laurel Beltran"/>
    <x v="2"/>
    <x v="0"/>
    <s v="Wilmington"/>
    <x v="13"/>
    <n v="19805"/>
    <x v="3"/>
    <s v="OFF-PA-10003256"/>
    <x v="1"/>
    <x v="10"/>
    <s v="Avery Personal Creations Heavyweight Cards"/>
    <n v="11.54"/>
    <n v="1"/>
    <n v="0"/>
    <n v="5.5391999999999992"/>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9"/>
    <n v="3"/>
    <n v="0.2"/>
    <n v="13.868400000000001"/>
  </r>
  <r>
    <n v="9707"/>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000000000009"/>
  </r>
  <r>
    <n v="9710"/>
    <x v="4875"/>
    <x v="0"/>
    <x v="147"/>
    <d v="2013-10-28T00:00:00"/>
    <s v="Standard Class"/>
    <s v="CS-11950"/>
    <s v="Carlos Soltero"/>
    <x v="0"/>
    <x v="0"/>
    <s v="Los Angeles"/>
    <x v="1"/>
    <n v="90045"/>
    <x v="1"/>
    <s v="OFF-ST-10002743"/>
    <x v="1"/>
    <x v="4"/>
    <s v="SAFCO Boltless Steel Shelving"/>
    <n v="340.92"/>
    <n v="3"/>
    <n v="0"/>
    <n v="3.4091999999999842"/>
  </r>
  <r>
    <n v="9711"/>
    <x v="4876"/>
    <x v="2"/>
    <x v="1127"/>
    <d v="2011-11-10T00:00:00"/>
    <s v="Standard Class"/>
    <s v="MD-17350"/>
    <s v="Maribeth Dona"/>
    <x v="0"/>
    <x v="0"/>
    <s v="Philadelphia"/>
    <x v="9"/>
    <n v="19143"/>
    <x v="3"/>
    <s v="FUR-FU-10001468"/>
    <x v="0"/>
    <x v="5"/>
    <s v="Tenex Antistatic Computer Chair Mats"/>
    <n v="273.56799999999998"/>
    <n v="2"/>
    <n v="0.2"/>
    <n v="-34.196000000000026"/>
  </r>
  <r>
    <n v="9712"/>
    <x v="4876"/>
    <x v="2"/>
    <x v="1127"/>
    <d v="2011-11-10T00:00:00"/>
    <s v="Standard Class"/>
    <s v="MD-17350"/>
    <s v="Maribeth Dona"/>
    <x v="0"/>
    <x v="0"/>
    <s v="Philadelphia"/>
    <x v="9"/>
    <n v="19143"/>
    <x v="3"/>
    <s v="OFF-BI-10003684"/>
    <x v="1"/>
    <x v="8"/>
    <s v="Wilson Jones Legal Size Ring Binders"/>
    <n v="13.194000000000001"/>
    <n v="2"/>
    <n v="0.7"/>
    <n v="-8.7959999999999958"/>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21"/>
  </r>
  <r>
    <n v="9715"/>
    <x v="4876"/>
    <x v="2"/>
    <x v="1127"/>
    <d v="2011-11-10T00:00:00"/>
    <s v="Standard Class"/>
    <s v="MD-17350"/>
    <s v="Maribeth Dona"/>
    <x v="0"/>
    <x v="0"/>
    <s v="Philadelphia"/>
    <x v="9"/>
    <n v="19143"/>
    <x v="3"/>
    <s v="TEC-AC-10004864"/>
    <x v="2"/>
    <x v="11"/>
    <s v="Memorex Micro Travel Drive 32 GB"/>
    <n v="58.415999999999997"/>
    <n v="2"/>
    <n v="0.2"/>
    <n v="16.794600000000003"/>
  </r>
  <r>
    <n v="9716"/>
    <x v="4877"/>
    <x v="0"/>
    <x v="77"/>
    <d v="2013-11-13T00:00:00"/>
    <s v="Standard Class"/>
    <s v="LD-17005"/>
    <s v="Lisa DeCherney"/>
    <x v="0"/>
    <x v="0"/>
    <s v="San Francisco"/>
    <x v="1"/>
    <n v="94122"/>
    <x v="1"/>
    <s v="OFF-BI-10001543"/>
    <x v="1"/>
    <x v="8"/>
    <s v="GBC VeloBinder Manual Binding System"/>
    <n v="57.584000000000003"/>
    <n v="2"/>
    <n v="0.2"/>
    <n v="20.154400000000003"/>
  </r>
  <r>
    <n v="9717"/>
    <x v="4878"/>
    <x v="0"/>
    <x v="399"/>
    <d v="2013-08-15T00:00:00"/>
    <s v="Second Class"/>
    <s v="DB-13270"/>
    <s v="Deborah Brumfield"/>
    <x v="2"/>
    <x v="0"/>
    <s v="Philadelphia"/>
    <x v="9"/>
    <n v="19134"/>
    <x v="3"/>
    <s v="OFF-AR-10000914"/>
    <x v="1"/>
    <x v="6"/>
    <s v="Boston 16765 Mini Stand Up Battery Pencil Sharpener"/>
    <n v="37.312000000000005"/>
    <n v="4"/>
    <n v="0.2"/>
    <n v="2.7984000000000027"/>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x v="0"/>
    <s v="Houston"/>
    <x v="5"/>
    <n v="77041"/>
    <x v="2"/>
    <s v="TEC-AC-10000109"/>
    <x v="2"/>
    <x v="11"/>
    <s v="Sony Micro Vault Click 16 GB USB 2.0 Flash Drive"/>
    <n v="223.96"/>
    <n v="5"/>
    <n v="0.2"/>
    <n v="11.198000000000015"/>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40000000000014"/>
  </r>
  <r>
    <n v="9722"/>
    <x v="4882"/>
    <x v="0"/>
    <x v="595"/>
    <d v="2013-02-20T00:00:00"/>
    <s v="Standard Class"/>
    <s v="JF-15565"/>
    <s v="Jill Fjeld"/>
    <x v="0"/>
    <x v="0"/>
    <s v="New York City"/>
    <x v="15"/>
    <n v="10024"/>
    <x v="3"/>
    <s v="FUR-CH-10001802"/>
    <x v="0"/>
    <x v="1"/>
    <s v="Hon Every-Day Chair Series Swivel Task Chairs"/>
    <n v="326.64600000000002"/>
    <n v="3"/>
    <n v="0.1"/>
    <n v="39.923399999999994"/>
  </r>
  <r>
    <n v="9723"/>
    <x v="4882"/>
    <x v="0"/>
    <x v="595"/>
    <d v="2013-02-20T00:00:00"/>
    <s v="Standard Class"/>
    <s v="JF-15565"/>
    <s v="Jill Fjeld"/>
    <x v="0"/>
    <x v="0"/>
    <s v="New York City"/>
    <x v="15"/>
    <n v="10024"/>
    <x v="3"/>
    <s v="TEC-AC-10003628"/>
    <x v="2"/>
    <x v="11"/>
    <s v="Logitech 910-002974 M325 Wireless Mouse for Web Scrolling"/>
    <n v="89.97"/>
    <n v="3"/>
    <n v="0"/>
    <n v="39.586800000000011"/>
  </r>
  <r>
    <n v="9724"/>
    <x v="4883"/>
    <x v="2"/>
    <x v="1091"/>
    <d v="2011-12-26T00:00:00"/>
    <s v="Standard Class"/>
    <s v="TW-21025"/>
    <s v="Tamara Willingham"/>
    <x v="2"/>
    <x v="0"/>
    <s v="New York City"/>
    <x v="15"/>
    <n v="10011"/>
    <x v="3"/>
    <s v="OFF-BI-10003984"/>
    <x v="1"/>
    <x v="8"/>
    <s v="Lock-Up Easel 'Spel-Binder'"/>
    <n v="296.71200000000005"/>
    <n v="13"/>
    <n v="0.2"/>
    <n v="100.14029999999998"/>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400000000005"/>
  </r>
  <r>
    <n v="9727"/>
    <x v="4886"/>
    <x v="3"/>
    <x v="574"/>
    <d v="2014-12-05T00:00:00"/>
    <s v="First Class"/>
    <s v="KM-16720"/>
    <s v="Kunst Miller"/>
    <x v="0"/>
    <x v="0"/>
    <s v="Lowell"/>
    <x v="31"/>
    <n v="1852"/>
    <x v="3"/>
    <s v="OFF-AP-10001293"/>
    <x v="1"/>
    <x v="9"/>
    <s v="Belkin 8 Outlet Surge Protector"/>
    <n v="286.85999999999996"/>
    <n v="7"/>
    <n v="0"/>
    <n v="80.320799999999991"/>
  </r>
  <r>
    <n v="9728"/>
    <x v="4886"/>
    <x v="3"/>
    <x v="574"/>
    <d v="2014-12-05T00:00:00"/>
    <s v="First Class"/>
    <s v="KM-16720"/>
    <s v="Kunst Miller"/>
    <x v="0"/>
    <x v="0"/>
    <s v="Lowell"/>
    <x v="31"/>
    <n v="1852"/>
    <x v="3"/>
    <s v="TEC-PH-10004977"/>
    <x v="2"/>
    <x v="7"/>
    <s v="GE 30524EE4"/>
    <n v="979.95"/>
    <n v="5"/>
    <n v="0"/>
    <n v="284.18549999999993"/>
  </r>
  <r>
    <n v="9729"/>
    <x v="4886"/>
    <x v="3"/>
    <x v="574"/>
    <d v="2014-12-05T00:00:00"/>
    <s v="First Class"/>
    <s v="KM-16720"/>
    <s v="Kunst Miller"/>
    <x v="0"/>
    <x v="0"/>
    <s v="Lowell"/>
    <x v="31"/>
    <n v="1852"/>
    <x v="3"/>
    <s v="OFF-SU-10001935"/>
    <x v="1"/>
    <x v="14"/>
    <s v="Staples"/>
    <n v="4.3600000000000003"/>
    <n v="2"/>
    <n v="0"/>
    <n v="0.17439999999999944"/>
  </r>
  <r>
    <n v="9730"/>
    <x v="4887"/>
    <x v="2"/>
    <x v="411"/>
    <d v="2011-10-04T00:00:00"/>
    <s v="Standard Class"/>
    <s v="EB-14170"/>
    <s v="Evan Bailliet"/>
    <x v="0"/>
    <x v="0"/>
    <s v="Seattle"/>
    <x v="4"/>
    <n v="98115"/>
    <x v="1"/>
    <s v="OFF-BI-10001308"/>
    <x v="1"/>
    <x v="8"/>
    <s v="GBC Standard Plastic Binding Systems' Combs"/>
    <n v="10.048000000000002"/>
    <n v="2"/>
    <n v="0.2"/>
    <n v="3.1399999999999988"/>
  </r>
  <r>
    <n v="9731"/>
    <x v="4887"/>
    <x v="2"/>
    <x v="411"/>
    <d v="2011-10-04T00:00:00"/>
    <s v="Standard Class"/>
    <s v="EB-14170"/>
    <s v="Evan Bailliet"/>
    <x v="0"/>
    <x v="0"/>
    <s v="Seattle"/>
    <x v="4"/>
    <n v="98115"/>
    <x v="1"/>
    <s v="OFF-ST-10000046"/>
    <x v="1"/>
    <x v="4"/>
    <s v="Fellowes Super Stor/Drawer Files"/>
    <n v="807.75"/>
    <n v="5"/>
    <n v="0"/>
    <n v="153.47250000000003"/>
  </r>
  <r>
    <n v="9732"/>
    <x v="4888"/>
    <x v="3"/>
    <x v="237"/>
    <d v="2014-11-20T00:00:00"/>
    <s v="Standard Class"/>
    <s v="JE-15715"/>
    <s v="Joe Elijah"/>
    <x v="0"/>
    <x v="0"/>
    <s v="Los Angeles"/>
    <x v="1"/>
    <n v="90049"/>
    <x v="1"/>
    <s v="OFF-AR-10003504"/>
    <x v="1"/>
    <x v="6"/>
    <s v="Newell 347"/>
    <n v="34.24"/>
    <n v="8"/>
    <n v="0"/>
    <n v="9.9295999999999971"/>
  </r>
  <r>
    <n v="9733"/>
    <x v="4889"/>
    <x v="2"/>
    <x v="1071"/>
    <d v="2011-08-25T00:00:00"/>
    <s v="Standard Class"/>
    <s v="NC-18535"/>
    <s v="Nick Crebassa"/>
    <x v="1"/>
    <x v="0"/>
    <s v="Hampton"/>
    <x v="17"/>
    <n v="23666"/>
    <x v="0"/>
    <s v="FUR-CH-10001797"/>
    <x v="0"/>
    <x v="1"/>
    <s v="Safco Chair Connectors, 6/Carton"/>
    <n v="500.23999999999995"/>
    <n v="13"/>
    <n v="0"/>
    <n v="145.06959999999992"/>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799999999997"/>
  </r>
  <r>
    <n v="9740"/>
    <x v="4892"/>
    <x v="3"/>
    <x v="633"/>
    <d v="2014-03-22T00:00:00"/>
    <s v="Standard Class"/>
    <s v="KD-16615"/>
    <s v="Ken Dana"/>
    <x v="1"/>
    <x v="0"/>
    <s v="Los Angeles"/>
    <x v="1"/>
    <n v="90032"/>
    <x v="1"/>
    <s v="OFF-BI-10001757"/>
    <x v="1"/>
    <x v="8"/>
    <s v="Pressboard Hanging Data Binders for Unburst Sheets"/>
    <n v="19.68"/>
    <n v="5"/>
    <n v="0.2"/>
    <n v="6.8879999999999981"/>
  </r>
  <r>
    <n v="9741"/>
    <x v="4892"/>
    <x v="3"/>
    <x v="633"/>
    <d v="2014-03-22T00:00:00"/>
    <s v="Standard Class"/>
    <s v="KD-16615"/>
    <s v="Ken Dana"/>
    <x v="1"/>
    <x v="0"/>
    <s v="Los Angeles"/>
    <x v="1"/>
    <n v="90032"/>
    <x v="1"/>
    <s v="OFF-AP-10001154"/>
    <x v="1"/>
    <x v="9"/>
    <s v="Bionaire Personal Warm Mist Humidifier/Vaporizer"/>
    <n v="140.67000000000002"/>
    <n v="3"/>
    <n v="0"/>
    <n v="54.861300000000007"/>
  </r>
  <r>
    <n v="9742"/>
    <x v="4893"/>
    <x v="1"/>
    <x v="627"/>
    <d v="2012-11-12T00:00:00"/>
    <s v="Standard Class"/>
    <s v="QJ-19255"/>
    <s v="Quincy Jones"/>
    <x v="1"/>
    <x v="0"/>
    <s v="Burlington"/>
    <x v="42"/>
    <s v="05408"/>
    <x v="3"/>
    <s v="FUR-BO-10004834"/>
    <x v="0"/>
    <x v="0"/>
    <s v="Riverside Palais Royal Lawyers Bookcase, Royale Cherry Finish"/>
    <n v="4404.8999999999996"/>
    <n v="5"/>
    <n v="0"/>
    <n v="1013.1270000000001"/>
  </r>
  <r>
    <n v="9743"/>
    <x v="4894"/>
    <x v="3"/>
    <x v="354"/>
    <d v="2014-12-03T00:00:00"/>
    <s v="Standard Class"/>
    <s v="EP-13915"/>
    <s v="Emily Phan"/>
    <x v="0"/>
    <x v="0"/>
    <s v="San Diego"/>
    <x v="1"/>
    <n v="92037"/>
    <x v="1"/>
    <s v="OFF-LA-10001074"/>
    <x v="1"/>
    <x v="2"/>
    <s v="Round Specialty Laser Printer Labels"/>
    <n v="62.65"/>
    <n v="5"/>
    <n v="0"/>
    <n v="29.445499999999996"/>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39999999999"/>
  </r>
  <r>
    <n v="9746"/>
    <x v="4897"/>
    <x v="3"/>
    <x v="221"/>
    <d v="2014-11-25T00:00:00"/>
    <s v="Same Day"/>
    <s v="BP-11290"/>
    <s v="Beth Paige"/>
    <x v="0"/>
    <x v="0"/>
    <s v="Los Angeles"/>
    <x v="1"/>
    <n v="90008"/>
    <x v="1"/>
    <s v="FUR-TA-10000617"/>
    <x v="0"/>
    <x v="3"/>
    <s v="Hon Practical Foundations 30 x 60 Training Table, Light Gray/Charcoal"/>
    <n v="364.08000000000004"/>
    <n v="2"/>
    <n v="0.2"/>
    <n v="9.1020000000000039"/>
  </r>
  <r>
    <n v="9747"/>
    <x v="4897"/>
    <x v="3"/>
    <x v="221"/>
    <d v="2014-11-25T00:00:00"/>
    <s v="Same Day"/>
    <s v="BP-11290"/>
    <s v="Beth Paige"/>
    <x v="0"/>
    <x v="0"/>
    <s v="Los Angeles"/>
    <x v="1"/>
    <n v="90008"/>
    <x v="1"/>
    <s v="FUR-TA-10001676"/>
    <x v="0"/>
    <x v="3"/>
    <s v="Hon 61000 Series Interactive Training Tables"/>
    <n v="71.088000000000008"/>
    <n v="2"/>
    <n v="0.2"/>
    <n v="-1.7772000000000041"/>
  </r>
  <r>
    <n v="9748"/>
    <x v="4898"/>
    <x v="2"/>
    <x v="7"/>
    <d v="2011-11-15T00:00:00"/>
    <s v="Standard Class"/>
    <s v="BH-11710"/>
    <s v="Brosina Hoffman"/>
    <x v="0"/>
    <x v="0"/>
    <s v="Chicago"/>
    <x v="10"/>
    <n v="60653"/>
    <x v="2"/>
    <s v="FUR-FU-10000175"/>
    <x v="0"/>
    <x v="5"/>
    <s v="DAX Wood Document Frame."/>
    <n v="10.984000000000002"/>
    <n v="2"/>
    <n v="0.6"/>
    <n v="-7.9634"/>
  </r>
  <r>
    <n v="9749"/>
    <x v="4898"/>
    <x v="2"/>
    <x v="7"/>
    <d v="2011-11-15T00:00:00"/>
    <s v="Standard Class"/>
    <s v="BH-11710"/>
    <s v="Brosina Hoffman"/>
    <x v="0"/>
    <x v="0"/>
    <s v="Chicago"/>
    <x v="10"/>
    <n v="60653"/>
    <x v="2"/>
    <s v="FUR-CH-10003379"/>
    <x v="0"/>
    <x v="1"/>
    <s v="Global Commerce Series High-Back Swivel/Tilt Chairs"/>
    <n v="797.94399999999996"/>
    <n v="4"/>
    <n v="0.3"/>
    <n v="-56.995999999999981"/>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799999999999948"/>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0000000000004"/>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204"/>
  </r>
  <r>
    <n v="9757"/>
    <x v="4902"/>
    <x v="3"/>
    <x v="996"/>
    <d v="2014-03-30T00:00:00"/>
    <s v="Second Class"/>
    <s v="LC-16870"/>
    <s v="Lena Cacioppo"/>
    <x v="0"/>
    <x v="0"/>
    <s v="Richmond"/>
    <x v="17"/>
    <n v="23223"/>
    <x v="0"/>
    <s v="FUR-TA-10002533"/>
    <x v="0"/>
    <x v="3"/>
    <s v="BPI Conference Tables"/>
    <n v="292.10000000000002"/>
    <n v="2"/>
    <n v="0"/>
    <n v="58.419999999999987"/>
  </r>
  <r>
    <n v="9758"/>
    <x v="4902"/>
    <x v="3"/>
    <x v="996"/>
    <d v="2014-03-30T00:00:00"/>
    <s v="Second Class"/>
    <s v="LC-16870"/>
    <s v="Lena Cacioppo"/>
    <x v="0"/>
    <x v="0"/>
    <s v="Richmond"/>
    <x v="17"/>
    <n v="23223"/>
    <x v="0"/>
    <s v="TEC-PH-10004006"/>
    <x v="2"/>
    <x v="7"/>
    <s v="Panasonic KX - TS880B Telephone"/>
    <n v="206.1"/>
    <n v="5"/>
    <n v="0"/>
    <n v="55.647000000000006"/>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s v="Springdale"/>
    <x v="36"/>
    <n v="72762"/>
    <x v="0"/>
    <s v="OFF-AR-10000657"/>
    <x v="1"/>
    <x v="6"/>
    <s v="Binney &amp; Smith inkTank Desk Highlighter, Chisel Tip, Yellow, 12/Box"/>
    <n v="4.3"/>
    <n v="2"/>
    <n v="0"/>
    <n v="1.4189999999999996"/>
  </r>
  <r>
    <n v="9762"/>
    <x v="4905"/>
    <x v="2"/>
    <x v="1047"/>
    <d v="2011-02-19T00:00:00"/>
    <s v="Standard Class"/>
    <s v="ML-17395"/>
    <s v="Marina Lichtenstein"/>
    <x v="1"/>
    <x v="0"/>
    <s v="Seattle"/>
    <x v="4"/>
    <n v="98103"/>
    <x v="1"/>
    <s v="TEC-AC-10000736"/>
    <x v="2"/>
    <x v="11"/>
    <s v="Logitech G600 MMO Gaming Mouse"/>
    <n v="239.96999999999997"/>
    <n v="3"/>
    <n v="0"/>
    <n v="86.389199999999988"/>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46"/>
  </r>
  <r>
    <n v="9765"/>
    <x v="4906"/>
    <x v="2"/>
    <x v="1229"/>
    <d v="2011-06-23T00:00:00"/>
    <s v="Standard Class"/>
    <s v="MC-18100"/>
    <s v="Mick Crebagga"/>
    <x v="0"/>
    <x v="0"/>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x v="0"/>
    <s v="Middletown"/>
    <x v="29"/>
    <n v="6457"/>
    <x v="3"/>
    <s v="OFF-BI-10001757"/>
    <x v="1"/>
    <x v="8"/>
    <s v="Pressboard Hanging Data Binders for Unburst Sheets"/>
    <n v="9.84"/>
    <n v="2"/>
    <n v="0"/>
    <n v="4.7231999999999994"/>
  </r>
  <r>
    <n v="9767"/>
    <x v="4907"/>
    <x v="3"/>
    <x v="1230"/>
    <d v="2014-03-07T00:00:00"/>
    <s v="Standard Class"/>
    <s v="DB-13660"/>
    <s v="Duane Benoit"/>
    <x v="0"/>
    <x v="0"/>
    <s v="Middletown"/>
    <x v="29"/>
    <n v="6457"/>
    <x v="3"/>
    <s v="OFF-PA-10002137"/>
    <x v="1"/>
    <x v="10"/>
    <s v="Southworth 100% Résumé Paper, 24lb."/>
    <n v="7.78"/>
    <n v="1"/>
    <n v="0"/>
    <n v="3.5009999999999994"/>
  </r>
  <r>
    <n v="9768"/>
    <x v="4908"/>
    <x v="3"/>
    <x v="34"/>
    <d v="2014-12-16T00:00:00"/>
    <s v="Standard Class"/>
    <s v="LW-17215"/>
    <s v="Luke Weiss"/>
    <x v="0"/>
    <x v="0"/>
    <s v="Grand Rapids"/>
    <x v="12"/>
    <n v="49505"/>
    <x v="2"/>
    <s v="OFF-BI-10000088"/>
    <x v="1"/>
    <x v="8"/>
    <s v="GBC Imprintable Covers"/>
    <n v="54.900000000000006"/>
    <n v="5"/>
    <n v="0"/>
    <n v="26.901000000000003"/>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000000000007"/>
    <n v="5"/>
    <n v="0.2"/>
    <n v="8.4979999999999762"/>
  </r>
  <r>
    <n v="9771"/>
    <x v="4910"/>
    <x v="0"/>
    <x v="390"/>
    <d v="2013-12-01T00:00:00"/>
    <s v="Standard Class"/>
    <s v="SC-20050"/>
    <s v="Sample Company A"/>
    <x v="2"/>
    <x v="0"/>
    <s v="Hialeah"/>
    <x v="2"/>
    <n v="33012"/>
    <x v="0"/>
    <s v="OFF-PA-10001609"/>
    <x v="1"/>
    <x v="10"/>
    <s v="Tops Wirebound Message Log Books"/>
    <n v="10.528"/>
    <n v="4"/>
    <n v="0.2"/>
    <n v="3.4215999999999993"/>
  </r>
  <r>
    <n v="9772"/>
    <x v="4910"/>
    <x v="0"/>
    <x v="390"/>
    <d v="2013-12-01T00:00:00"/>
    <s v="Standard Class"/>
    <s v="SC-20050"/>
    <s v="Sample Company A"/>
    <x v="2"/>
    <x v="0"/>
    <s v="Hialeah"/>
    <x v="2"/>
    <n v="33012"/>
    <x v="0"/>
    <s v="OFF-AP-10002765"/>
    <x v="1"/>
    <x v="9"/>
    <s v="Fellowes Advanced Computer Series Surge Protectors"/>
    <n v="42.384"/>
    <n v="2"/>
    <n v="0.2"/>
    <n v="4.2384000000000022"/>
  </r>
  <r>
    <n v="9773"/>
    <x v="4911"/>
    <x v="0"/>
    <x v="894"/>
    <d v="2013-07-04T00:00:00"/>
    <s v="Same Day"/>
    <s v="FM-14215"/>
    <s v="Filia McAdams"/>
    <x v="1"/>
    <x v="0"/>
    <s v="Philadelphia"/>
    <x v="9"/>
    <n v="19143"/>
    <x v="3"/>
    <s v="OFF-PA-10000167"/>
    <x v="1"/>
    <x v="10"/>
    <s v="Xerox 1925"/>
    <n v="123.92000000000002"/>
    <n v="5"/>
    <n v="0.2"/>
    <n v="38.724999999999994"/>
  </r>
  <r>
    <n v="9774"/>
    <x v="4912"/>
    <x v="0"/>
    <x v="190"/>
    <d v="2013-07-04T00:00:00"/>
    <s v="Standard Class"/>
    <s v="PF-19225"/>
    <s v="Phillip Flathmann"/>
    <x v="0"/>
    <x v="0"/>
    <s v="Atlanta"/>
    <x v="32"/>
    <n v="30318"/>
    <x v="0"/>
    <s v="TEC-PH-10004434"/>
    <x v="2"/>
    <x v="7"/>
    <s v="Cisco IP Phone 7961G VoIP phone - Dark gray"/>
    <n v="135.94999999999999"/>
    <n v="1"/>
    <n v="0"/>
    <n v="39.425499999999985"/>
  </r>
  <r>
    <n v="9775"/>
    <x v="4913"/>
    <x v="2"/>
    <x v="711"/>
    <d v="2011-07-30T00:00:00"/>
    <s v="Standard Class"/>
    <s v="LF-17185"/>
    <s v="Luke Foster"/>
    <x v="0"/>
    <x v="0"/>
    <s v="San Antonio"/>
    <x v="5"/>
    <n v="78207"/>
    <x v="2"/>
    <s v="OFF-BI-10004995"/>
    <x v="1"/>
    <x v="8"/>
    <s v="GBC DocuBind P400 Electric Binding System"/>
    <n v="2177.5839999999994"/>
    <n v="8"/>
    <n v="0.8"/>
    <n v="-3701.8928000000014"/>
  </r>
  <r>
    <n v="9776"/>
    <x v="4913"/>
    <x v="2"/>
    <x v="711"/>
    <d v="2011-07-30T00:00:00"/>
    <s v="Standard Class"/>
    <s v="LF-17185"/>
    <s v="Luke Foster"/>
    <x v="0"/>
    <x v="0"/>
    <s v="San Antonio"/>
    <x v="5"/>
    <n v="78207"/>
    <x v="2"/>
    <s v="FUR-FU-10004666"/>
    <x v="0"/>
    <x v="5"/>
    <s v="DAX Clear Channel Poster Frame"/>
    <n v="17.496000000000002"/>
    <n v="3"/>
    <n v="0.6"/>
    <n v="-10.060199999999998"/>
  </r>
  <r>
    <n v="9777"/>
    <x v="4913"/>
    <x v="2"/>
    <x v="711"/>
    <d v="2011-07-30T00:00:00"/>
    <s v="Standard Class"/>
    <s v="LF-17185"/>
    <s v="Luke Foster"/>
    <x v="0"/>
    <x v="0"/>
    <s v="San Antonio"/>
    <x v="5"/>
    <n v="78207"/>
    <x v="2"/>
    <s v="OFF-BI-10001524"/>
    <x v="1"/>
    <x v="8"/>
    <s v="GBC Premium Transparent Covers with Diagonal Lined Pattern"/>
    <n v="16.783999999999995"/>
    <n v="4"/>
    <n v="0.8"/>
    <n v="-26.854400000000012"/>
  </r>
  <r>
    <n v="9778"/>
    <x v="4913"/>
    <x v="2"/>
    <x v="711"/>
    <d v="2011-07-30T00:00:00"/>
    <s v="Standard Class"/>
    <s v="LF-17185"/>
    <s v="Luke Foster"/>
    <x v="0"/>
    <x v="0"/>
    <s v="San Antonio"/>
    <x v="5"/>
    <n v="78207"/>
    <x v="2"/>
    <s v="TEC-AC-10002076"/>
    <x v="2"/>
    <x v="11"/>
    <s v="Microsoft Natural Keyboard Elite"/>
    <n v="431.13600000000002"/>
    <n v="9"/>
    <n v="0.2"/>
    <n v="-26.946000000000012"/>
  </r>
  <r>
    <n v="9779"/>
    <x v="4913"/>
    <x v="2"/>
    <x v="711"/>
    <d v="2011-07-30T00:00:00"/>
    <s v="Standard Class"/>
    <s v="LF-17185"/>
    <s v="Luke Foster"/>
    <x v="0"/>
    <x v="0"/>
    <s v="San Antonio"/>
    <x v="5"/>
    <n v="78207"/>
    <x v="2"/>
    <s v="OFF-BI-10001679"/>
    <x v="1"/>
    <x v="8"/>
    <s v="GBC Instant Index System for Binding Systems"/>
    <n v="8.879999999999999"/>
    <n v="5"/>
    <n v="0.8"/>
    <n v="-13.32"/>
  </r>
  <r>
    <n v="9780"/>
    <x v="4913"/>
    <x v="2"/>
    <x v="711"/>
    <d v="2011-07-30T00:00:00"/>
    <s v="Standard Class"/>
    <s v="LF-17185"/>
    <s v="Luke Foster"/>
    <x v="0"/>
    <x v="0"/>
    <s v="San Antonio"/>
    <x v="5"/>
    <n v="78207"/>
    <x v="2"/>
    <s v="OFF-AP-10003281"/>
    <x v="1"/>
    <x v="9"/>
    <s v="Acco 6 Outlet Guardian Standard Surge Suppressor"/>
    <n v="4.8359999999999985"/>
    <n v="2"/>
    <n v="0.8"/>
    <n v="-12.090000000000003"/>
  </r>
  <r>
    <n v="9781"/>
    <x v="4914"/>
    <x v="0"/>
    <x v="749"/>
    <d v="2013-09-19T00:00:00"/>
    <s v="Standard Class"/>
    <s v="CL-12565"/>
    <s v="Clay Ludtke"/>
    <x v="0"/>
    <x v="0"/>
    <s v="Long Beach"/>
    <x v="15"/>
    <n v="11561"/>
    <x v="3"/>
    <s v="TEC-PH-10001944"/>
    <x v="2"/>
    <x v="7"/>
    <s v="Wi-Ex zBoost YX540 Cellular Phone Signal Booster"/>
    <n v="437.84999999999997"/>
    <n v="3"/>
    <n v="0"/>
    <n v="131.35499999999996"/>
  </r>
  <r>
    <n v="9782"/>
    <x v="4914"/>
    <x v="0"/>
    <x v="749"/>
    <d v="2013-09-19T00:00:00"/>
    <s v="Standard Class"/>
    <s v="CL-12565"/>
    <s v="Clay Ludtke"/>
    <x v="0"/>
    <x v="0"/>
    <s v="Long Beach"/>
    <x v="15"/>
    <n v="11561"/>
    <x v="3"/>
    <s v="OFF-BI-10004390"/>
    <x v="1"/>
    <x v="8"/>
    <s v="GBC DocuBind 200 Manual Binding Machine"/>
    <n v="673.5680000000001"/>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600000000002"/>
  </r>
  <r>
    <n v="9785"/>
    <x v="4915"/>
    <x v="1"/>
    <x v="70"/>
    <d v="2012-06-02T00:00:00"/>
    <s v="Second Class"/>
    <s v="EM-13825"/>
    <s v="Elizabeth Moffitt"/>
    <x v="1"/>
    <x v="0"/>
    <s v="Paterson"/>
    <x v="30"/>
    <n v="7501"/>
    <x v="3"/>
    <s v="FUR-FU-10001847"/>
    <x v="0"/>
    <x v="5"/>
    <s v="Eldon Image Series Black Desk Accessories"/>
    <n v="8.2799999999999994"/>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19999999999"/>
    <n v="5"/>
    <n v="0.32"/>
    <n v="-30.098000000000127"/>
  </r>
  <r>
    <n v="9789"/>
    <x v="4918"/>
    <x v="3"/>
    <x v="996"/>
    <d v="2014-04-02T00:00:00"/>
    <s v="Standard Class"/>
    <s v="CJ-12010"/>
    <s v="Caroline Jumper"/>
    <x v="0"/>
    <x v="0"/>
    <s v="Houston"/>
    <x v="5"/>
    <n v="77070"/>
    <x v="2"/>
    <s v="FUR-CH-10004063"/>
    <x v="0"/>
    <x v="1"/>
    <s v="Global Deluxe High-Back Manager's Chair"/>
    <n v="600.55799999999999"/>
    <n v="3"/>
    <n v="0.3"/>
    <n v="-8.5794000000000779"/>
  </r>
  <r>
    <n v="9790"/>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x v="0"/>
    <s v="Houston"/>
    <x v="5"/>
    <n v="77070"/>
    <x v="2"/>
    <s v="FUR-CH-10001714"/>
    <x v="0"/>
    <x v="1"/>
    <s v="Global Leather &amp; Oak Executive Chair, Burgundy"/>
    <n v="211.24599999999998"/>
    <n v="2"/>
    <n v="0.3"/>
    <n v="-66.391599999999983"/>
  </r>
  <r>
    <n v="9792"/>
    <x v="4919"/>
    <x v="2"/>
    <x v="371"/>
    <d v="2011-05-23T00:00:00"/>
    <s v="Second Class"/>
    <s v="KH-16360"/>
    <s v="Katherine Hughes"/>
    <x v="0"/>
    <x v="0"/>
    <s v="Houston"/>
    <x v="5"/>
    <n v="77070"/>
    <x v="2"/>
    <s v="OFF-EN-10003134"/>
    <x v="1"/>
    <x v="12"/>
    <s v="Staples"/>
    <n v="56.063999999999993"/>
    <n v="6"/>
    <n v="0.2"/>
    <n v="21.024000000000001"/>
  </r>
  <r>
    <n v="9793"/>
    <x v="4919"/>
    <x v="2"/>
    <x v="371"/>
    <d v="2011-05-23T00:00:00"/>
    <s v="Second Class"/>
    <s v="KH-16360"/>
    <s v="Katherine Hughes"/>
    <x v="0"/>
    <x v="0"/>
    <s v="Houston"/>
    <x v="5"/>
    <n v="77070"/>
    <x v="2"/>
    <s v="FUR-CH-10003396"/>
    <x v="0"/>
    <x v="1"/>
    <s v="Global Deluxe Steno Chair"/>
    <n v="107.77200000000001"/>
    <n v="2"/>
    <n v="0.3"/>
    <n v="-29.252400000000009"/>
  </r>
  <r>
    <n v="9794"/>
    <x v="4919"/>
    <x v="2"/>
    <x v="371"/>
    <d v="2011-05-23T00:00:00"/>
    <s v="Second Class"/>
    <s v="KH-16360"/>
    <s v="Katherine Hughes"/>
    <x v="0"/>
    <x v="0"/>
    <s v="Houston"/>
    <x v="5"/>
    <n v="77070"/>
    <x v="2"/>
    <s v="OFF-PA-10001560"/>
    <x v="1"/>
    <x v="10"/>
    <s v="Adams Telephone Message Books, 5 1/4” x 11”"/>
    <n v="4.8320000000000007"/>
    <n v="1"/>
    <n v="0.2"/>
    <n v="1.6307999999999998"/>
  </r>
  <r>
    <n v="9795"/>
    <x v="4919"/>
    <x v="2"/>
    <x v="371"/>
    <d v="2011-05-23T00:00:00"/>
    <s v="Second Class"/>
    <s v="KH-16360"/>
    <s v="Katherine Hughes"/>
    <x v="0"/>
    <x v="0"/>
    <s v="Houston"/>
    <x v="5"/>
    <n v="77070"/>
    <x v="2"/>
    <s v="OFF-BI-10000977"/>
    <x v="1"/>
    <x v="8"/>
    <s v="Ibico Plastic Spiral Binding Combs"/>
    <n v="18.239999999999995"/>
    <n v="3"/>
    <n v="0.8"/>
    <n v="-31.00800000000001"/>
  </r>
  <r>
    <n v="9796"/>
    <x v="4920"/>
    <x v="0"/>
    <x v="206"/>
    <d v="2013-05-29T00:00:00"/>
    <s v="Standard Class"/>
    <s v="SH-19975"/>
    <s v="Sally Hughsby"/>
    <x v="1"/>
    <x v="0"/>
    <s v="Chicago"/>
    <x v="10"/>
    <n v="60610"/>
    <x v="2"/>
    <s v="OFF-BI-10003429"/>
    <x v="1"/>
    <x v="8"/>
    <s v="Cardinal HOLDit! Binder Insert Strips,Extra Strips"/>
    <n v="3.7979999999999992"/>
    <n v="3"/>
    <n v="0.8"/>
    <n v="-5.8869000000000007"/>
  </r>
  <r>
    <n v="9797"/>
    <x v="4921"/>
    <x v="1"/>
    <x v="1026"/>
    <d v="2012-01-17T00:00:00"/>
    <s v="Standard Class"/>
    <s v="CS-12490"/>
    <s v="Cindy Schnelling"/>
    <x v="1"/>
    <x v="0"/>
    <s v="Toledo"/>
    <x v="24"/>
    <n v="43615"/>
    <x v="3"/>
    <s v="OFF-AR-10001374"/>
    <x v="1"/>
    <x v="6"/>
    <s v="BIC Brite Liner Highlighters, Chisel Tip"/>
    <n v="10.368000000000002"/>
    <n v="2"/>
    <n v="0.2"/>
    <n v="1.5551999999999992"/>
  </r>
  <r>
    <n v="9798"/>
    <x v="4921"/>
    <x v="1"/>
    <x v="1026"/>
    <d v="2012-01-17T00:00:00"/>
    <s v="Standard Class"/>
    <s v="CS-12490"/>
    <s v="Cindy Schnelling"/>
    <x v="1"/>
    <x v="0"/>
    <s v="Toledo"/>
    <x v="24"/>
    <n v="43615"/>
    <x v="3"/>
    <s v="TEC-PH-10004977"/>
    <x v="2"/>
    <x v="7"/>
    <s v="GE 30524EE4"/>
    <n v="235.18799999999999"/>
    <n v="2"/>
    <n v="0.4"/>
    <n v="-43.117800000000045"/>
  </r>
  <r>
    <n v="9799"/>
    <x v="4921"/>
    <x v="1"/>
    <x v="1026"/>
    <d v="2012-01-17T00:00:00"/>
    <s v="Standard Class"/>
    <s v="CS-12490"/>
    <s v="Cindy Schnelling"/>
    <x v="1"/>
    <x v="0"/>
    <s v="Toledo"/>
    <x v="24"/>
    <n v="43615"/>
    <x v="3"/>
    <s v="TEC-PH-10000912"/>
    <x v="2"/>
    <x v="7"/>
    <s v="Anker 24W Portable Micro USB Car Charger"/>
    <n v="26.376000000000001"/>
    <n v="4"/>
    <n v="0.4"/>
    <n v="2.6375999999999991"/>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s v="New York City"/>
    <x v="15"/>
    <n v="10024"/>
    <x v="3"/>
    <s v="OFF-BI-10004182"/>
    <x v="1"/>
    <x v="8"/>
    <s v="Economy Binders"/>
    <n v="3.3280000000000003"/>
    <n v="2"/>
    <n v="0.2"/>
    <n v="1.2064000000000001"/>
  </r>
  <r>
    <n v="9804"/>
    <x v="4923"/>
    <x v="1"/>
    <x v="1074"/>
    <d v="2012-07-20T00:00:00"/>
    <s v="Second Class"/>
    <s v="PJ-19015"/>
    <s v="Pauline Johnson"/>
    <x v="0"/>
    <x v="0"/>
    <s v="New York City"/>
    <x v="15"/>
    <n v="10024"/>
    <x v="3"/>
    <s v="TEC-PH-10002468"/>
    <x v="2"/>
    <x v="7"/>
    <s v="Plantronics CS 50-USB - headset - Convertible, Monaural"/>
    <n v="135.99"/>
    <n v="1"/>
    <n v="0"/>
    <n v="36.717300000000009"/>
  </r>
  <r>
    <n v="9805"/>
    <x v="4923"/>
    <x v="1"/>
    <x v="1074"/>
    <d v="2012-07-20T00:00:00"/>
    <s v="Second Class"/>
    <s v="PJ-19015"/>
    <s v="Pauline Johnson"/>
    <x v="0"/>
    <x v="0"/>
    <s v="New York City"/>
    <x v="15"/>
    <n v="10024"/>
    <x v="3"/>
    <s v="FUR-FU-10002364"/>
    <x v="0"/>
    <x v="5"/>
    <s v="Eldon Expressions Wood Desk Accessories, Oak"/>
    <n v="7.38"/>
    <n v="1"/>
    <n v="0"/>
    <n v="2.1401999999999992"/>
  </r>
  <r>
    <n v="9806"/>
    <x v="4924"/>
    <x v="0"/>
    <x v="147"/>
    <d v="2013-10-27T00:00:00"/>
    <s v="Standard Class"/>
    <s v="AP-10720"/>
    <s v="Anne Pryor"/>
    <x v="2"/>
    <x v="0"/>
    <s v="Fort Lauderdale"/>
    <x v="2"/>
    <n v="33311"/>
    <x v="0"/>
    <s v="FUR-FU-10002878"/>
    <x v="0"/>
    <x v="5"/>
    <s v="Seth Thomas 14&quot; Day/Date Wall Clock"/>
    <n v="45.568000000000005"/>
    <n v="2"/>
    <n v="0.2"/>
    <n v="9.6832000000000011"/>
  </r>
  <r>
    <n v="9807"/>
    <x v="4924"/>
    <x v="0"/>
    <x v="147"/>
    <d v="2013-10-27T00:00:00"/>
    <s v="Standard Class"/>
    <s v="AP-10720"/>
    <s v="Anne Pryor"/>
    <x v="2"/>
    <x v="0"/>
    <s v="Fort Lauderdale"/>
    <x v="2"/>
    <n v="33311"/>
    <x v="0"/>
    <s v="OFF-BI-10004817"/>
    <x v="1"/>
    <x v="8"/>
    <s v="GBC Personal VeloBind Strips"/>
    <n v="28.752000000000006"/>
    <n v="8"/>
    <n v="0.7"/>
    <n v="-21.084799999999994"/>
  </r>
  <r>
    <n v="9808"/>
    <x v="4925"/>
    <x v="3"/>
    <x v="944"/>
    <d v="2014-08-02T00:00:00"/>
    <s v="Second Class"/>
    <s v="JW-15955"/>
    <s v="Joni Wasserman"/>
    <x v="0"/>
    <x v="0"/>
    <s v="Raleigh"/>
    <x v="3"/>
    <n v="27604"/>
    <x v="0"/>
    <s v="FUR-CH-10001146"/>
    <x v="0"/>
    <x v="1"/>
    <s v="Global Value Mid-Back Manager's Chair, Gray"/>
    <n v="194.84800000000001"/>
    <n v="4"/>
    <n v="0.2"/>
    <n v="12.177999999999983"/>
  </r>
  <r>
    <n v="9809"/>
    <x v="4926"/>
    <x v="3"/>
    <x v="246"/>
    <d v="2014-07-27T00:00:00"/>
    <s v="Standard Class"/>
    <s v="PT-19090"/>
    <s v="Pete Takahito"/>
    <x v="0"/>
    <x v="0"/>
    <s v="Chicago"/>
    <x v="10"/>
    <n v="60623"/>
    <x v="2"/>
    <s v="OFF-BI-10001116"/>
    <x v="1"/>
    <x v="8"/>
    <s v="Wilson Jones 1&quot; Hanging DublLock Ring Binders"/>
    <n v="2.1119999999999997"/>
    <n v="2"/>
    <n v="0.8"/>
    <n v="-3.3792"/>
  </r>
  <r>
    <n v="9810"/>
    <x v="4927"/>
    <x v="2"/>
    <x v="845"/>
    <d v="2011-11-11T00:00:00"/>
    <s v="Second Class"/>
    <s v="TB-21595"/>
    <s v="Troy Blackwell"/>
    <x v="0"/>
    <x v="0"/>
    <s v="Portland"/>
    <x v="21"/>
    <n v="97206"/>
    <x v="1"/>
    <s v="OFF-PA-10000304"/>
    <x v="1"/>
    <x v="10"/>
    <s v="Xerox 1995"/>
    <n v="25.920000000000005"/>
    <n v="5"/>
    <n v="0.2"/>
    <n v="9.0719999999999992"/>
  </r>
  <r>
    <n v="9811"/>
    <x v="4927"/>
    <x v="2"/>
    <x v="845"/>
    <d v="2011-11-11T00:00:00"/>
    <s v="Second Class"/>
    <s v="TB-21595"/>
    <s v="Troy Blackwell"/>
    <x v="0"/>
    <x v="0"/>
    <s v="Portland"/>
    <x v="21"/>
    <n v="97206"/>
    <x v="1"/>
    <s v="OFF-AR-10002240"/>
    <x v="1"/>
    <x v="6"/>
    <s v="Panasonic KP-150 Electric Pencil Sharpener"/>
    <n v="120.76800000000001"/>
    <n v="4"/>
    <n v="0.2"/>
    <n v="9.0575999999999972"/>
  </r>
  <r>
    <n v="9812"/>
    <x v="4928"/>
    <x v="0"/>
    <x v="581"/>
    <d v="2013-12-01T00:00:00"/>
    <s v="First Class"/>
    <s v="CB-12025"/>
    <s v="Cassandra Brandow"/>
    <x v="0"/>
    <x v="0"/>
    <s v="East Orange"/>
    <x v="30"/>
    <n v="7017"/>
    <x v="3"/>
    <s v="OFF-PA-10001246"/>
    <x v="1"/>
    <x v="10"/>
    <s v="Xerox 215"/>
    <n v="25.92"/>
    <n v="4"/>
    <n v="0"/>
    <n v="12.441600000000001"/>
  </r>
  <r>
    <n v="9813"/>
    <x v="4928"/>
    <x v="0"/>
    <x v="581"/>
    <d v="2013-12-01T00:00:00"/>
    <s v="First Class"/>
    <s v="CB-12025"/>
    <s v="Cassandra Brandow"/>
    <x v="0"/>
    <x v="0"/>
    <s v="East Orange"/>
    <x v="30"/>
    <n v="7017"/>
    <x v="3"/>
    <s v="OFF-AR-10000658"/>
    <x v="1"/>
    <x v="6"/>
    <s v="Newell 324"/>
    <n v="34.650000000000006"/>
    <n v="3"/>
    <n v="0"/>
    <n v="9.702"/>
  </r>
  <r>
    <n v="9814"/>
    <x v="4928"/>
    <x v="0"/>
    <x v="581"/>
    <d v="2013-12-01T00:00:00"/>
    <s v="First Class"/>
    <s v="CB-12025"/>
    <s v="Cassandra Brandow"/>
    <x v="0"/>
    <x v="0"/>
    <s v="East Orange"/>
    <x v="30"/>
    <n v="7017"/>
    <x v="3"/>
    <s v="OFF-PA-10000100"/>
    <x v="1"/>
    <x v="10"/>
    <s v="Xerox 1945"/>
    <n v="204.95000000000002"/>
    <n v="5"/>
    <n v="0"/>
    <n v="100.4255"/>
  </r>
  <r>
    <n v="9815"/>
    <x v="4928"/>
    <x v="0"/>
    <x v="581"/>
    <d v="2013-12-01T00:00:00"/>
    <s v="First Class"/>
    <s v="CB-12025"/>
    <s v="Cassandra Brandow"/>
    <x v="0"/>
    <x v="0"/>
    <s v="East Orange"/>
    <x v="30"/>
    <n v="7017"/>
    <x v="3"/>
    <s v="OFF-BI-10004233"/>
    <x v="1"/>
    <x v="8"/>
    <s v="GBC Pre-Punched Binding Paper, Plastic, White, 8-1/2&quot; x 11&quot;"/>
    <n v="79.95"/>
    <n v="5"/>
    <n v="0"/>
    <n v="38.376000000000005"/>
  </r>
  <r>
    <n v="9816"/>
    <x v="4929"/>
    <x v="1"/>
    <x v="1214"/>
    <d v="2012-06-12T00:00:00"/>
    <s v="Standard Class"/>
    <s v="AG-10495"/>
    <s v="Andrew Gjertsen"/>
    <x v="1"/>
    <x v="0"/>
    <s v="Saint Petersburg"/>
    <x v="2"/>
    <n v="33710"/>
    <x v="0"/>
    <s v="OFF-PA-10002581"/>
    <x v="1"/>
    <x v="10"/>
    <s v="Xerox 1951"/>
    <n v="173.48800000000003"/>
    <n v="7"/>
    <n v="0.2"/>
    <n v="54.214999999999982"/>
  </r>
  <r>
    <n v="9817"/>
    <x v="4929"/>
    <x v="1"/>
    <x v="1214"/>
    <d v="2012-06-12T00:00:00"/>
    <s v="Standard Class"/>
    <s v="AG-10495"/>
    <s v="Andrew Gjertsen"/>
    <x v="1"/>
    <x v="0"/>
    <s v="Saint Petersburg"/>
    <x v="2"/>
    <n v="33710"/>
    <x v="0"/>
    <s v="OFF-ST-10000046"/>
    <x v="1"/>
    <x v="4"/>
    <s v="Fellowes Super Stor/Drawer Files"/>
    <n v="516.96"/>
    <n v="4"/>
    <n v="0.2"/>
    <n v="-6.4619999999999891"/>
  </r>
  <r>
    <n v="9818"/>
    <x v="4929"/>
    <x v="1"/>
    <x v="1214"/>
    <d v="2012-06-12T00:00:00"/>
    <s v="Standard Class"/>
    <s v="AG-10495"/>
    <s v="Andrew Gjertsen"/>
    <x v="1"/>
    <x v="0"/>
    <s v="Saint Petersburg"/>
    <x v="2"/>
    <n v="33710"/>
    <x v="0"/>
    <s v="FUR-FU-10001185"/>
    <x v="0"/>
    <x v="5"/>
    <s v="Advantus Employee of the Month Certificate Frame, 11 x 13-1/2"/>
    <n v="173.208"/>
    <n v="7"/>
    <n v="0.2"/>
    <n v="45.467100000000009"/>
  </r>
  <r>
    <n v="9819"/>
    <x v="4929"/>
    <x v="1"/>
    <x v="1214"/>
    <d v="2012-06-12T00:00:00"/>
    <s v="Standard Class"/>
    <s v="AG-10495"/>
    <s v="Andrew Gjertsen"/>
    <x v="1"/>
    <x v="0"/>
    <s v="Saint Petersburg"/>
    <x v="2"/>
    <n v="33710"/>
    <x v="0"/>
    <s v="OFF-AR-10003856"/>
    <x v="1"/>
    <x v="6"/>
    <s v="Newell 344"/>
    <n v="4.4479999999999995"/>
    <n v="2"/>
    <n v="0.2"/>
    <n v="0.3335999999999999"/>
  </r>
  <r>
    <n v="9820"/>
    <x v="4929"/>
    <x v="1"/>
    <x v="1214"/>
    <d v="2012-06-12T00:00:00"/>
    <s v="Standard Class"/>
    <s v="AG-10495"/>
    <s v="Andrew Gjertsen"/>
    <x v="1"/>
    <x v="0"/>
    <s v="Saint Petersburg"/>
    <x v="2"/>
    <n v="33710"/>
    <x v="0"/>
    <s v="OFF-LA-10001982"/>
    <x v="1"/>
    <x v="2"/>
    <s v="Smead Alpha-Z Color-Coded Name Labels First Letter Starter Set"/>
    <n v="9"/>
    <n v="3"/>
    <n v="0.2"/>
    <n v="3.1499999999999995"/>
  </r>
  <r>
    <n v="9821"/>
    <x v="4929"/>
    <x v="1"/>
    <x v="1214"/>
    <d v="2012-06-12T00:00:00"/>
    <s v="Standard Class"/>
    <s v="AG-10495"/>
    <s v="Andrew Gjertsen"/>
    <x v="1"/>
    <x v="0"/>
    <s v="Saint Petersburg"/>
    <x v="2"/>
    <n v="33710"/>
    <x v="0"/>
    <s v="OFF-PA-10001215"/>
    <x v="1"/>
    <x v="10"/>
    <s v="Xerox 1963"/>
    <n v="42.24"/>
    <n v="10"/>
    <n v="0.2"/>
    <n v="13.199999999999998"/>
  </r>
  <r>
    <n v="9822"/>
    <x v="4929"/>
    <x v="1"/>
    <x v="1214"/>
    <d v="2012-06-12T00:00:00"/>
    <s v="Standard Class"/>
    <s v="AG-10495"/>
    <s v="Andrew Gjertsen"/>
    <x v="1"/>
    <x v="0"/>
    <s v="Saint Petersburg"/>
    <x v="2"/>
    <n v="33710"/>
    <x v="0"/>
    <s v="OFF-BI-10002429"/>
    <x v="1"/>
    <x v="8"/>
    <s v="Premier Elliptical Ring Binder, Black"/>
    <n v="18.264000000000003"/>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2999999999993"/>
  </r>
  <r>
    <n v="9825"/>
    <x v="4930"/>
    <x v="2"/>
    <x v="860"/>
    <d v="2011-08-19T00:00:00"/>
    <s v="Standard Class"/>
    <s v="BD-11605"/>
    <s v="Brian Dahlen"/>
    <x v="0"/>
    <x v="0"/>
    <s v="San Francisco"/>
    <x v="1"/>
    <n v="94122"/>
    <x v="1"/>
    <s v="OFF-BI-10002309"/>
    <x v="1"/>
    <x v="8"/>
    <s v="Avery Heavy-Duty EZD  Binder With Locking Rings"/>
    <n v="17.856000000000002"/>
    <n v="4"/>
    <n v="0.2"/>
    <n v="6.2495999999999992"/>
  </r>
  <r>
    <n v="9826"/>
    <x v="4930"/>
    <x v="2"/>
    <x v="860"/>
    <d v="2011-08-19T00:00:00"/>
    <s v="Standard Class"/>
    <s v="BD-11605"/>
    <s v="Brian Dahlen"/>
    <x v="0"/>
    <x v="0"/>
    <s v="San Francisco"/>
    <x v="1"/>
    <n v="94122"/>
    <x v="1"/>
    <s v="OFF-BI-10003638"/>
    <x v="1"/>
    <x v="8"/>
    <s v="GBC Durable Plastic Covers"/>
    <n v="46.440000000000005"/>
    <n v="3"/>
    <n v="0.2"/>
    <n v="15.092999999999998"/>
  </r>
  <r>
    <n v="9827"/>
    <x v="4930"/>
    <x v="2"/>
    <x v="860"/>
    <d v="2011-08-19T00:00:00"/>
    <s v="Standard Class"/>
    <s v="BD-11605"/>
    <s v="Brian Dahlen"/>
    <x v="0"/>
    <x v="0"/>
    <s v="San Francisco"/>
    <x v="1"/>
    <n v="94122"/>
    <x v="1"/>
    <s v="FUR-CH-10003833"/>
    <x v="0"/>
    <x v="1"/>
    <s v="Novimex Fabric Task Chair"/>
    <n v="195.136"/>
    <n v="4"/>
    <n v="0.2"/>
    <n v="-12.196000000000005"/>
  </r>
  <r>
    <n v="9828"/>
    <x v="4931"/>
    <x v="3"/>
    <x v="249"/>
    <d v="2014-06-27T00:00:00"/>
    <s v="Standard Class"/>
    <s v="JS-15685"/>
    <s v="Jim Sink"/>
    <x v="1"/>
    <x v="0"/>
    <s v="New York City"/>
    <x v="15"/>
    <n v="10035"/>
    <x v="3"/>
    <s v="OFF-ST-10001511"/>
    <x v="1"/>
    <x v="4"/>
    <s v="Space Solutions Commercial Steel Shelving"/>
    <n v="129.30000000000001"/>
    <n v="2"/>
    <n v="0"/>
    <n v="6.4649999999999892"/>
  </r>
  <r>
    <n v="9829"/>
    <x v="4931"/>
    <x v="3"/>
    <x v="249"/>
    <d v="2014-06-27T00:00:00"/>
    <s v="Standard Class"/>
    <s v="JS-15685"/>
    <s v="Jim Sink"/>
    <x v="1"/>
    <x v="0"/>
    <s v="New York City"/>
    <x v="15"/>
    <n v="10035"/>
    <x v="3"/>
    <s v="OFF-BI-10004728"/>
    <x v="1"/>
    <x v="8"/>
    <s v="Wilson Jones Turn Tabs Binder Tool for Ring Binders"/>
    <n v="11.568000000000001"/>
    <n v="3"/>
    <n v="0.2"/>
    <n v="3.7595999999999998"/>
  </r>
  <r>
    <n v="9830"/>
    <x v="4932"/>
    <x v="3"/>
    <x v="11"/>
    <d v="2014-07-24T00:00:00"/>
    <s v="Standard Class"/>
    <s v="NF-18385"/>
    <s v="Natalie Fritzler"/>
    <x v="0"/>
    <x v="0"/>
    <s v="Charlotte"/>
    <x v="3"/>
    <n v="28205"/>
    <x v="0"/>
    <s v="FUR-CH-10004218"/>
    <x v="0"/>
    <x v="1"/>
    <s v="Global Fabric Manager's Chair, Dark Gray"/>
    <n v="242.35200000000003"/>
    <n v="3"/>
    <n v="0.2"/>
    <n v="15.147000000000006"/>
  </r>
  <r>
    <n v="9831"/>
    <x v="4933"/>
    <x v="2"/>
    <x v="757"/>
    <d v="2011-12-18T00:00:00"/>
    <s v="Second Class"/>
    <s v="SC-20305"/>
    <s v="Sean Christensen"/>
    <x v="0"/>
    <x v="0"/>
    <s v="Beaumont"/>
    <x v="5"/>
    <n v="77705"/>
    <x v="2"/>
    <s v="TEC-AC-10004171"/>
    <x v="2"/>
    <x v="11"/>
    <s v="Razer Kraken 7.1 Surround Sound Over Ear USB Gaming Headset"/>
    <n v="319.96800000000002"/>
    <n v="4"/>
    <n v="0.2"/>
    <n v="95.990400000000008"/>
  </r>
  <r>
    <n v="9832"/>
    <x v="4933"/>
    <x v="2"/>
    <x v="757"/>
    <d v="2011-12-18T00:00:00"/>
    <s v="Second Class"/>
    <s v="SC-20305"/>
    <s v="Sean Christensen"/>
    <x v="0"/>
    <x v="0"/>
    <s v="Beaumont"/>
    <x v="5"/>
    <n v="77705"/>
    <x v="2"/>
    <s v="FUR-FU-10001706"/>
    <x v="0"/>
    <x v="5"/>
    <s v="Longer-Life Soft White Bulbs"/>
    <n v="8.6240000000000023"/>
    <n v="7"/>
    <n v="0.6"/>
    <n v="-2.5872000000000011"/>
  </r>
  <r>
    <n v="9833"/>
    <x v="4934"/>
    <x v="2"/>
    <x v="598"/>
    <d v="2011-05-22T00:00:00"/>
    <s v="Second Class"/>
    <s v="GA-14515"/>
    <s v="George Ashbrook"/>
    <x v="0"/>
    <x v="0"/>
    <s v="Dallas"/>
    <x v="5"/>
    <n v="75220"/>
    <x v="2"/>
    <s v="OFF-PA-10001526"/>
    <x v="1"/>
    <x v="10"/>
    <s v="Xerox 1949"/>
    <n v="3.9840000000000004"/>
    <n v="1"/>
    <n v="0.2"/>
    <n v="1.4442000000000004"/>
  </r>
  <r>
    <n v="9834"/>
    <x v="4935"/>
    <x v="3"/>
    <x v="32"/>
    <d v="2014-09-20T00:00:00"/>
    <s v="Standard Class"/>
    <s v="CY-12745"/>
    <s v="Craig Yedwab"/>
    <x v="1"/>
    <x v="0"/>
    <s v="Springfield"/>
    <x v="24"/>
    <n v="45503"/>
    <x v="3"/>
    <s v="TEC-AC-10002001"/>
    <x v="2"/>
    <x v="11"/>
    <s v="Logitech Wireless Gaming Headset G930"/>
    <n v="895.94400000000019"/>
    <n v="7"/>
    <n v="0.2"/>
    <n v="190.38810000000001"/>
  </r>
  <r>
    <n v="9835"/>
    <x v="4936"/>
    <x v="0"/>
    <x v="1155"/>
    <d v="2013-10-13T00:00:00"/>
    <s v="First Class"/>
    <s v="WB-21850"/>
    <s v="William Brown"/>
    <x v="0"/>
    <x v="0"/>
    <s v="La Porte"/>
    <x v="5"/>
    <n v="77571"/>
    <x v="2"/>
    <s v="FUR-FU-10004963"/>
    <x v="0"/>
    <x v="5"/>
    <s v="Eldon 400 Class Desk Accessories, Black Carbon"/>
    <n v="14"/>
    <n v="4"/>
    <n v="0.6"/>
    <n v="-6.2999999999999972"/>
  </r>
  <r>
    <n v="9836"/>
    <x v="4936"/>
    <x v="0"/>
    <x v="1155"/>
    <d v="2013-10-13T00:00:00"/>
    <s v="First Class"/>
    <s v="WB-21850"/>
    <s v="William Brown"/>
    <x v="0"/>
    <x v="0"/>
    <s v="La Porte"/>
    <x v="5"/>
    <n v="77571"/>
    <x v="2"/>
    <s v="OFF-BI-10001597"/>
    <x v="1"/>
    <x v="8"/>
    <s v="Wilson Jones Ledger-Size, Piano-Hinge Binder, 2&quot;, Blue"/>
    <n v="16.391999999999996"/>
    <n v="2"/>
    <n v="0.8"/>
    <n v="-26.227200000000003"/>
  </r>
  <r>
    <n v="9837"/>
    <x v="4937"/>
    <x v="0"/>
    <x v="477"/>
    <d v="2013-10-02T00:00:00"/>
    <s v="Standard Class"/>
    <s v="DL-12865"/>
    <s v="Dan Lawera"/>
    <x v="0"/>
    <x v="0"/>
    <s v="Long Beach"/>
    <x v="1"/>
    <n v="90805"/>
    <x v="1"/>
    <s v="OFF-PA-10000141"/>
    <x v="1"/>
    <x v="10"/>
    <s v="Ampad Evidence Wirebond Steno Books, 6&quot; x 9&quot;"/>
    <n v="10.9"/>
    <n v="5"/>
    <n v="0"/>
    <n v="5.1229999999999993"/>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00000000006"/>
    <n v="3"/>
    <n v="0.2"/>
    <n v="161.99189999999999"/>
  </r>
  <r>
    <n v="9841"/>
    <x v="4937"/>
    <x v="0"/>
    <x v="477"/>
    <d v="2013-10-02T00:00:00"/>
    <s v="Standard Class"/>
    <s v="DL-12865"/>
    <s v="Dan Lawera"/>
    <x v="0"/>
    <x v="0"/>
    <s v="Long Beach"/>
    <x v="1"/>
    <n v="90805"/>
    <x v="1"/>
    <s v="TEC-PH-10003356"/>
    <x v="2"/>
    <x v="7"/>
    <s v="SmartStand Mobile Device Holder, Assorted Colors"/>
    <n v="44.736000000000004"/>
    <n v="8"/>
    <n v="0.2"/>
    <n v="4.4736000000000011"/>
  </r>
  <r>
    <n v="9842"/>
    <x v="4937"/>
    <x v="0"/>
    <x v="477"/>
    <d v="2013-10-02T00:00:00"/>
    <s v="Standard Class"/>
    <s v="DL-12865"/>
    <s v="Dan Lawera"/>
    <x v="0"/>
    <x v="0"/>
    <s v="Long Beach"/>
    <x v="1"/>
    <n v="90805"/>
    <x v="1"/>
    <s v="OFF-AR-10002255"/>
    <x v="1"/>
    <x v="6"/>
    <s v="Newell 346"/>
    <n v="5.76"/>
    <n v="2"/>
    <n v="0"/>
    <n v="1.6703999999999999"/>
  </r>
  <r>
    <n v="9843"/>
    <x v="4937"/>
    <x v="0"/>
    <x v="477"/>
    <d v="2013-10-02T00:00:00"/>
    <s v="Standard Class"/>
    <s v="DL-12865"/>
    <s v="Dan Lawera"/>
    <x v="0"/>
    <x v="0"/>
    <s v="Long Beach"/>
    <x v="1"/>
    <n v="90805"/>
    <x v="1"/>
    <s v="FUR-CH-10000665"/>
    <x v="0"/>
    <x v="1"/>
    <s v="Global Airflow Leather Mesh Back Chair, Black"/>
    <n v="483.13599999999997"/>
    <n v="4"/>
    <n v="0.2"/>
    <n v="60.391999999999939"/>
  </r>
  <r>
    <n v="9844"/>
    <x v="4938"/>
    <x v="2"/>
    <x v="561"/>
    <d v="2011-06-06T00:00:00"/>
    <s v="First Class"/>
    <s v="RE-19450"/>
    <s v="Richard Eichhorn"/>
    <x v="0"/>
    <x v="0"/>
    <s v="Decatur"/>
    <x v="10"/>
    <n v="62521"/>
    <x v="2"/>
    <s v="OFF-LA-10001771"/>
    <x v="1"/>
    <x v="2"/>
    <s v="Avery 513"/>
    <n v="15.936000000000002"/>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77"/>
  </r>
  <r>
    <n v="9847"/>
    <x v="4939"/>
    <x v="3"/>
    <x v="264"/>
    <d v="2014-09-05T00:00:00"/>
    <s v="Second Class"/>
    <s v="MH-17290"/>
    <s v="Marc Harrigan"/>
    <x v="2"/>
    <x v="0"/>
    <s v="Los Angeles"/>
    <x v="1"/>
    <n v="90008"/>
    <x v="1"/>
    <s v="OFF-AP-10001492"/>
    <x v="1"/>
    <x v="9"/>
    <s v="Acco Six-Outlet Power Strip, 4' Cord Length"/>
    <n v="43.099999999999994"/>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4999999999987"/>
  </r>
  <r>
    <n v="9850"/>
    <x v="4940"/>
    <x v="2"/>
    <x v="791"/>
    <d v="2011-04-18T00:00:00"/>
    <s v="Standard Class"/>
    <s v="EH-13765"/>
    <s v="Edward Hooks"/>
    <x v="1"/>
    <x v="0"/>
    <s v="Lodi"/>
    <x v="1"/>
    <n v="95240"/>
    <x v="1"/>
    <s v="OFF-AR-10002987"/>
    <x v="1"/>
    <x v="6"/>
    <s v="Prismacolor Color Pencil Set"/>
    <n v="39.68"/>
    <n v="2"/>
    <n v="0"/>
    <n v="16.268800000000002"/>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000000000001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400000000003"/>
  </r>
  <r>
    <n v="9856"/>
    <x v="4942"/>
    <x v="3"/>
    <x v="249"/>
    <d v="2014-06-24T00:00:00"/>
    <s v="Standard Class"/>
    <s v="GA-14515"/>
    <s v="George Ashbrook"/>
    <x v="0"/>
    <x v="0"/>
    <s v="San Francisco"/>
    <x v="1"/>
    <n v="94109"/>
    <x v="1"/>
    <s v="OFF-PA-10004438"/>
    <x v="1"/>
    <x v="10"/>
    <s v="Xerox 1907"/>
    <n v="24.56"/>
    <n v="2"/>
    <n v="0"/>
    <n v="11.543199999999999"/>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3999999999997"/>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59999999999945"/>
  </r>
  <r>
    <n v="9862"/>
    <x v="4945"/>
    <x v="3"/>
    <x v="424"/>
    <d v="2014-01-21T00:00:00"/>
    <s v="Standard Class"/>
    <s v="HR-14770"/>
    <s v="Hallie Redmond"/>
    <x v="2"/>
    <x v="0"/>
    <s v="Richmond"/>
    <x v="14"/>
    <n v="47374"/>
    <x v="2"/>
    <s v="OFF-ST-10002562"/>
    <x v="1"/>
    <x v="4"/>
    <s v="Staples"/>
    <n v="18.760000000000002"/>
    <n v="2"/>
    <n v="0"/>
    <n v="5.2528000000000006"/>
  </r>
  <r>
    <n v="9863"/>
    <x v="4945"/>
    <x v="3"/>
    <x v="424"/>
    <d v="2014-01-21T00:00:00"/>
    <s v="Standard Class"/>
    <s v="HR-14770"/>
    <s v="Hallie Redmond"/>
    <x v="2"/>
    <x v="0"/>
    <s v="Richmond"/>
    <x v="14"/>
    <n v="47374"/>
    <x v="2"/>
    <s v="TEC-AC-10001445"/>
    <x v="2"/>
    <x v="11"/>
    <s v="Imation USB 2.0 Swivel Flash Drive USB flash drive - 4 GB - Pink"/>
    <n v="12.12"/>
    <n v="4"/>
    <n v="0"/>
    <n v="2.5451999999999995"/>
  </r>
  <r>
    <n v="9864"/>
    <x v="4945"/>
    <x v="3"/>
    <x v="424"/>
    <d v="2014-01-21T00:00:00"/>
    <s v="Standard Class"/>
    <s v="HR-14770"/>
    <s v="Hallie Redmond"/>
    <x v="2"/>
    <x v="0"/>
    <s v="Richmond"/>
    <x v="14"/>
    <n v="47374"/>
    <x v="2"/>
    <s v="OFF-PA-10004156"/>
    <x v="1"/>
    <x v="10"/>
    <s v="Xerox 188"/>
    <n v="11.34"/>
    <n v="1"/>
    <n v="0"/>
    <n v="5.5565999999999995"/>
  </r>
  <r>
    <n v="9865"/>
    <x v="4945"/>
    <x v="3"/>
    <x v="424"/>
    <d v="2014-01-21T00:00:00"/>
    <s v="Standard Class"/>
    <s v="HR-14770"/>
    <s v="Hallie Redmond"/>
    <x v="2"/>
    <x v="0"/>
    <s v="Richmond"/>
    <x v="14"/>
    <n v="47374"/>
    <x v="2"/>
    <s v="TEC-AC-10004469"/>
    <x v="2"/>
    <x v="11"/>
    <s v="Microsoft Sculpt Comfort Mouse"/>
    <n v="159.80000000000001"/>
    <n v="4"/>
    <n v="0"/>
    <n v="70.312000000000012"/>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6000000000003"/>
  </r>
  <r>
    <n v="9869"/>
    <x v="4947"/>
    <x v="2"/>
    <x v="301"/>
    <d v="2011-11-03T00:00:00"/>
    <s v="First Class"/>
    <s v="EA-14035"/>
    <s v="Erin Ashbrook"/>
    <x v="1"/>
    <x v="0"/>
    <s v="Mason"/>
    <x v="24"/>
    <n v="45040"/>
    <x v="3"/>
    <s v="FUR-FU-10002253"/>
    <x v="0"/>
    <x v="5"/>
    <s v="Howard Miller 13&quot; Diameter Pewter Finish Round Wall Clock"/>
    <n v="68.703999999999994"/>
    <n v="2"/>
    <n v="0.2"/>
    <n v="16.317200000000003"/>
  </r>
  <r>
    <n v="9870"/>
    <x v="4947"/>
    <x v="2"/>
    <x v="301"/>
    <d v="2011-11-03T00:00:00"/>
    <s v="First Class"/>
    <s v="EA-14035"/>
    <s v="Erin Ashbrook"/>
    <x v="1"/>
    <x v="0"/>
    <s v="Mason"/>
    <x v="24"/>
    <n v="45040"/>
    <x v="3"/>
    <s v="OFF-BI-10000494"/>
    <x v="1"/>
    <x v="8"/>
    <s v="Acco Economy Flexible Poly Round Ring Binder"/>
    <n v="3.1320000000000001"/>
    <n v="2"/>
    <n v="0.7"/>
    <n v="-2.6099999999999994"/>
  </r>
  <r>
    <n v="9871"/>
    <x v="4947"/>
    <x v="2"/>
    <x v="301"/>
    <d v="2011-11-03T00:00:00"/>
    <s v="First Class"/>
    <s v="EA-14035"/>
    <s v="Erin Ashbrook"/>
    <x v="1"/>
    <x v="0"/>
    <s v="Mason"/>
    <x v="24"/>
    <n v="45040"/>
    <x v="3"/>
    <s v="OFF-BI-10001658"/>
    <x v="1"/>
    <x v="8"/>
    <s v="GBC Standard Therm-A-Bind Covers"/>
    <n v="22.428000000000004"/>
    <n v="3"/>
    <n v="0.7"/>
    <n v="-17.942399999999992"/>
  </r>
  <r>
    <n v="9872"/>
    <x v="4948"/>
    <x v="3"/>
    <x v="833"/>
    <d v="2014-10-07T00:00:00"/>
    <s v="Same Day"/>
    <s v="MH-17455"/>
    <s v="Mark Hamilton"/>
    <x v="0"/>
    <x v="0"/>
    <s v="Chicago"/>
    <x v="10"/>
    <n v="60623"/>
    <x v="2"/>
    <s v="OFF-ST-10003208"/>
    <x v="1"/>
    <x v="4"/>
    <s v="Adjustable Depth Letter/Legal Cart"/>
    <n v="290.33600000000001"/>
    <n v="2"/>
    <n v="0.2"/>
    <n v="32.662799999999947"/>
  </r>
  <r>
    <n v="9873"/>
    <x v="4948"/>
    <x v="3"/>
    <x v="833"/>
    <d v="2014-10-07T00:00:00"/>
    <s v="Same Day"/>
    <s v="MH-17455"/>
    <s v="Mark Hamilton"/>
    <x v="0"/>
    <x v="0"/>
    <s v="Chicago"/>
    <x v="10"/>
    <n v="60623"/>
    <x v="2"/>
    <s v="OFF-AR-10004790"/>
    <x v="1"/>
    <x v="6"/>
    <s v="Staples"/>
    <n v="19.152000000000001"/>
    <n v="2"/>
    <n v="0.2"/>
    <n v="1.1969999999999992"/>
  </r>
  <r>
    <n v="9874"/>
    <x v="4949"/>
    <x v="0"/>
    <x v="107"/>
    <d v="2013-12-15T00:00:00"/>
    <s v="Standard Class"/>
    <s v="SL-20155"/>
    <s v="Sara Luxemburg"/>
    <x v="2"/>
    <x v="0"/>
    <s v="New York City"/>
    <x v="15"/>
    <n v="10024"/>
    <x v="3"/>
    <s v="OFF-PA-10004609"/>
    <x v="1"/>
    <x v="10"/>
    <s v="Xerox 221"/>
    <n v="6.48"/>
    <n v="1"/>
    <n v="0"/>
    <n v="3.1104000000000003"/>
  </r>
  <r>
    <n v="9875"/>
    <x v="4950"/>
    <x v="0"/>
    <x v="897"/>
    <d v="2013-09-25T00:00:00"/>
    <s v="Second Class"/>
    <s v="NP-18685"/>
    <s v="Nora Pelletier"/>
    <x v="2"/>
    <x v="0"/>
    <s v="Parma"/>
    <x v="24"/>
    <n v="44134"/>
    <x v="3"/>
    <s v="OFF-EN-10003055"/>
    <x v="1"/>
    <x v="12"/>
    <s v="Blue String-Tie &amp; Button Interoffice Envelopes, 10 x 13"/>
    <n v="63.967999999999996"/>
    <n v="2"/>
    <n v="0.2"/>
    <n v="19.989999999999995"/>
  </r>
  <r>
    <n v="9876"/>
    <x v="4951"/>
    <x v="1"/>
    <x v="1233"/>
    <d v="2013-01-05T00:00:00"/>
    <s v="Standard Class"/>
    <s v="RF-19840"/>
    <s v="Roy Französisch"/>
    <x v="0"/>
    <x v="0"/>
    <s v="New York City"/>
    <x v="15"/>
    <n v="10035"/>
    <x v="3"/>
    <s v="OFF-SU-10003936"/>
    <x v="1"/>
    <x v="14"/>
    <s v="Acme Serrated Blade Letter Opener"/>
    <n v="6.36"/>
    <n v="2"/>
    <n v="0"/>
    <n v="6.3600000000000101E-2"/>
  </r>
  <r>
    <n v="9877"/>
    <x v="4952"/>
    <x v="3"/>
    <x v="693"/>
    <d v="2014-04-22T00:00:00"/>
    <s v="First Class"/>
    <s v="BE-11455"/>
    <s v="Brad Eason"/>
    <x v="2"/>
    <x v="0"/>
    <s v="Cleveland"/>
    <x v="24"/>
    <n v="44105"/>
    <x v="3"/>
    <s v="OFF-ST-10000078"/>
    <x v="1"/>
    <x v="4"/>
    <s v="Tennsco 6- and 18-Compartment Lockers"/>
    <n v="848.5440000000001"/>
    <n v="4"/>
    <n v="0.2"/>
    <n v="-21.213600000000099"/>
  </r>
  <r>
    <n v="9878"/>
    <x v="4952"/>
    <x v="3"/>
    <x v="693"/>
    <d v="2014-04-22T00:00:00"/>
    <s v="First Class"/>
    <s v="BE-11455"/>
    <s v="Brad Eason"/>
    <x v="2"/>
    <x v="0"/>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x v="0"/>
    <s v="Cleveland"/>
    <x v="24"/>
    <n v="44105"/>
    <x v="3"/>
    <s v="TEC-PH-10004080"/>
    <x v="2"/>
    <x v="7"/>
    <s v="Avaya 5410 Digital phone"/>
    <n v="122.38199999999999"/>
    <n v="3"/>
    <n v="0.4"/>
    <n v="-24.476399999999998"/>
  </r>
  <r>
    <n v="9880"/>
    <x v="4953"/>
    <x v="0"/>
    <x v="1036"/>
    <d v="2013-08-26T00:00:00"/>
    <s v="Standard Class"/>
    <s v="JK-15370"/>
    <s v="Jay Kimmel"/>
    <x v="0"/>
    <x v="0"/>
    <s v="New York City"/>
    <x v="15"/>
    <n v="10035"/>
    <x v="3"/>
    <s v="FUR-CH-10002961"/>
    <x v="0"/>
    <x v="1"/>
    <s v="Leather Task Chair, Black"/>
    <n v="573.17399999999998"/>
    <n v="7"/>
    <n v="0.1"/>
    <n v="63.685999999999979"/>
  </r>
  <r>
    <n v="9881"/>
    <x v="4954"/>
    <x v="1"/>
    <x v="352"/>
    <d v="2012-05-31T00:00:00"/>
    <s v="First Class"/>
    <s v="CC-12100"/>
    <s v="Chad Cunningham"/>
    <x v="2"/>
    <x v="0"/>
    <s v="Cleveland"/>
    <x v="24"/>
    <n v="44105"/>
    <x v="3"/>
    <s v="OFF-PA-10000474"/>
    <x v="1"/>
    <x v="10"/>
    <s v="Staples"/>
    <n v="85.055999999999997"/>
    <n v="3"/>
    <n v="0.2"/>
    <n v="28.706399999999991"/>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599999999987"/>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399999999999995"/>
    <n v="3"/>
    <n v="0"/>
    <n v="0"/>
  </r>
  <r>
    <n v="9888"/>
    <x v="4958"/>
    <x v="3"/>
    <x v="386"/>
    <d v="2014-10-16T00:00:00"/>
    <s v="First Class"/>
    <s v="CA-12265"/>
    <s v="Christina Anderson"/>
    <x v="0"/>
    <x v="0"/>
    <s v="New York City"/>
    <x v="15"/>
    <n v="10024"/>
    <x v="3"/>
    <s v="OFF-PA-10000477"/>
    <x v="1"/>
    <x v="10"/>
    <s v="Xerox 1952"/>
    <n v="9.9600000000000009"/>
    <n v="2"/>
    <n v="0"/>
    <n v="4.6812000000000005"/>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6"/>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499999999996"/>
  </r>
  <r>
    <n v="9893"/>
    <x v="4961"/>
    <x v="0"/>
    <x v="197"/>
    <d v="2013-07-29T00:00:00"/>
    <s v="Second Class"/>
    <s v="SH-19975"/>
    <s v="Sally Hughsby"/>
    <x v="1"/>
    <x v="0"/>
    <s v="Milwaukee"/>
    <x v="6"/>
    <n v="53209"/>
    <x v="2"/>
    <s v="TEC-PH-10002262"/>
    <x v="2"/>
    <x v="7"/>
    <s v="LG Electronics Tone+ HBS-730 Bluetooth Headset"/>
    <n v="297.55"/>
    <n v="5"/>
    <n v="0"/>
    <n v="83.314000000000021"/>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199999999999989"/>
    <n v="5"/>
    <n v="0"/>
    <n v="27.60799999999999"/>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800000000002"/>
  </r>
  <r>
    <n v="9898"/>
    <x v="4964"/>
    <x v="0"/>
    <x v="112"/>
    <d v="2013-06-11T00:00:00"/>
    <s v="Standard Class"/>
    <s v="LP-17095"/>
    <s v="Liz Preis"/>
    <x v="0"/>
    <x v="0"/>
    <s v="Fairfield"/>
    <x v="24"/>
    <n v="45014"/>
    <x v="3"/>
    <s v="FUR-FU-10004306"/>
    <x v="0"/>
    <x v="5"/>
    <s v="Electrix Halogen Magnifier Lamp"/>
    <n v="466.32000000000005"/>
    <n v="3"/>
    <n v="0.2"/>
    <n v="34.97399999999999"/>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80000000002"/>
  </r>
  <r>
    <n v="9901"/>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s v="Louisville"/>
    <x v="22"/>
    <n v="80027"/>
    <x v="1"/>
    <s v="FUR-FU-10001037"/>
    <x v="0"/>
    <x v="5"/>
    <s v="DAX Charcoal/Nickel-Tone Document Frame, 5 x 7"/>
    <n v="22.752000000000002"/>
    <n v="3"/>
    <n v="0.2"/>
    <n v="7.1099999999999994"/>
  </r>
  <r>
    <n v="9903"/>
    <x v="4966"/>
    <x v="3"/>
    <x v="170"/>
    <d v="2014-08-26T00:00:00"/>
    <s v="Standard Class"/>
    <s v="SC-20845"/>
    <s v="Sung Chung"/>
    <x v="0"/>
    <x v="0"/>
    <s v="Louisville"/>
    <x v="22"/>
    <n v="80027"/>
    <x v="1"/>
    <s v="OFF-PA-10001950"/>
    <x v="1"/>
    <x v="10"/>
    <s v="Southworth 25% Cotton Antique Laid Paper &amp; Envelopes"/>
    <n v="6.6720000000000006"/>
    <n v="1"/>
    <n v="0.2"/>
    <n v="2.0849999999999991"/>
  </r>
  <r>
    <n v="9904"/>
    <x v="4967"/>
    <x v="2"/>
    <x v="607"/>
    <d v="2011-11-18T00:00:00"/>
    <s v="Standard Class"/>
    <s v="DP-13000"/>
    <s v="Darren Powers"/>
    <x v="0"/>
    <x v="0"/>
    <s v="Carrollton"/>
    <x v="5"/>
    <n v="75007"/>
    <x v="2"/>
    <s v="FUR-FU-10004587"/>
    <x v="0"/>
    <x v="5"/>
    <s v="GE General Use Halogen Bulbs, 100 Watts, 1 Bulb per Pack"/>
    <n v="25.128000000000004"/>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799999999998"/>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x v="0"/>
    <s v="Anaheim"/>
    <x v="1"/>
    <n v="92804"/>
    <x v="1"/>
    <s v="FUR-CH-10000155"/>
    <x v="0"/>
    <x v="1"/>
    <s v="Global Comet Stacking Armless Chair"/>
    <n v="717.72"/>
    <n v="3"/>
    <n v="0.2"/>
    <n v="71.77200000000002"/>
  </r>
  <r>
    <n v="9909"/>
    <x v="4968"/>
    <x v="1"/>
    <x v="1023"/>
    <d v="2012-09-15T00:00:00"/>
    <s v="First Class"/>
    <s v="KD-16615"/>
    <s v="Ken Dana"/>
    <x v="1"/>
    <x v="0"/>
    <s v="Anaheim"/>
    <x v="1"/>
    <n v="92804"/>
    <x v="1"/>
    <s v="FUR-FU-10002379"/>
    <x v="0"/>
    <x v="5"/>
    <s v="Eldon Econocleat Chair Mats for Low Pile Carpets"/>
    <n v="207.35"/>
    <n v="5"/>
    <n v="0"/>
    <n v="24.881999999999991"/>
  </r>
  <r>
    <n v="9910"/>
    <x v="4968"/>
    <x v="1"/>
    <x v="1023"/>
    <d v="2012-09-15T00:00:00"/>
    <s v="First Class"/>
    <s v="KD-16615"/>
    <s v="Ken Dana"/>
    <x v="1"/>
    <x v="0"/>
    <s v="Anaheim"/>
    <x v="1"/>
    <n v="92804"/>
    <x v="1"/>
    <s v="FUR-FU-10004018"/>
    <x v="0"/>
    <x v="5"/>
    <s v="Tensor Computer Mounted Lamp"/>
    <n v="44.67"/>
    <n v="3"/>
    <n v="0"/>
    <n v="12.060900000000002"/>
  </r>
  <r>
    <n v="9911"/>
    <x v="4968"/>
    <x v="1"/>
    <x v="1023"/>
    <d v="2012-09-15T00:00:00"/>
    <s v="First Class"/>
    <s v="KD-16615"/>
    <s v="Ken Dana"/>
    <x v="1"/>
    <x v="0"/>
    <s v="Anaheim"/>
    <x v="1"/>
    <n v="92804"/>
    <x v="1"/>
    <s v="OFF-PA-10000994"/>
    <x v="1"/>
    <x v="10"/>
    <s v="Xerox 1915"/>
    <n v="209.7"/>
    <n v="2"/>
    <n v="0"/>
    <n v="100.65599999999999"/>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599999999997"/>
    <n v="3"/>
    <n v="0.2"/>
    <n v="-54.320399999999978"/>
  </r>
  <r>
    <n v="9914"/>
    <x v="4970"/>
    <x v="1"/>
    <x v="998"/>
    <d v="2012-10-12T00:00:00"/>
    <s v="First Class"/>
    <s v="KN-16390"/>
    <s v="Katherine Nockton"/>
    <x v="1"/>
    <x v="0"/>
    <s v="Santa Barbara"/>
    <x v="1"/>
    <n v="93101"/>
    <x v="1"/>
    <s v="OFF-LA-10000414"/>
    <x v="1"/>
    <x v="2"/>
    <s v="Avery 503"/>
    <n v="31.049999999999997"/>
    <n v="3"/>
    <n v="0"/>
    <n v="14.904"/>
  </r>
  <r>
    <n v="9915"/>
    <x v="4971"/>
    <x v="3"/>
    <x v="926"/>
    <d v="2014-02-01T00:00:00"/>
    <s v="Second Class"/>
    <s v="TM-21010"/>
    <s v="Tamara Manning"/>
    <x v="0"/>
    <x v="0"/>
    <s v="Marion"/>
    <x v="23"/>
    <n v="52302"/>
    <x v="2"/>
    <s v="OFF-PA-10003848"/>
    <x v="1"/>
    <x v="10"/>
    <s v="Xerox 1997"/>
    <n v="12.96"/>
    <n v="2"/>
    <n v="0"/>
    <n v="6.2208000000000006"/>
  </r>
  <r>
    <n v="9916"/>
    <x v="4971"/>
    <x v="3"/>
    <x v="926"/>
    <d v="2014-02-01T00:00:00"/>
    <s v="Second Class"/>
    <s v="TM-21010"/>
    <s v="Tamara Manning"/>
    <x v="0"/>
    <x v="0"/>
    <s v="Marion"/>
    <x v="23"/>
    <n v="52302"/>
    <x v="2"/>
    <s v="OFF-PA-10000176"/>
    <x v="1"/>
    <x v="10"/>
    <s v="Xerox 1887"/>
    <n v="94.85"/>
    <n v="5"/>
    <n v="0"/>
    <n v="45.527999999999992"/>
  </r>
  <r>
    <n v="9917"/>
    <x v="4971"/>
    <x v="3"/>
    <x v="926"/>
    <d v="2014-02-01T00:00:00"/>
    <s v="Second Class"/>
    <s v="TM-21010"/>
    <s v="Tamara Manning"/>
    <x v="0"/>
    <x v="0"/>
    <s v="Marion"/>
    <x v="23"/>
    <n v="52302"/>
    <x v="2"/>
    <s v="OFF-ST-10001590"/>
    <x v="1"/>
    <x v="4"/>
    <s v="Tenex Personal Project File with Scoop Front Design, Black"/>
    <n v="13.48"/>
    <n v="1"/>
    <n v="0"/>
    <n v="3.5047999999999995"/>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x v="0"/>
    <s v="Bryan"/>
    <x v="5"/>
    <n v="77803"/>
    <x v="2"/>
    <s v="FUR-CH-10000863"/>
    <x v="0"/>
    <x v="1"/>
    <s v="Novimex Swivel Fabric Task Chair"/>
    <n v="528.42999999999995"/>
    <n v="5"/>
    <n v="0.3"/>
    <n v="-143.43099999999998"/>
  </r>
  <r>
    <n v="9921"/>
    <x v="4973"/>
    <x v="0"/>
    <x v="543"/>
    <d v="2013-03-20T00:00:00"/>
    <s v="Standard Class"/>
    <s v="MY-18295"/>
    <s v="Muhammed Yedwab"/>
    <x v="1"/>
    <x v="0"/>
    <s v="Bryan"/>
    <x v="5"/>
    <n v="77803"/>
    <x v="2"/>
    <s v="OFF-BI-10004233"/>
    <x v="1"/>
    <x v="8"/>
    <s v="GBC Pre-Punched Binding Paper, Plastic, White, 8-1/2&quot; x 11&quot;"/>
    <n v="22.385999999999996"/>
    <n v="7"/>
    <n v="0.8"/>
    <n v="-35.817600000000013"/>
  </r>
  <r>
    <n v="9922"/>
    <x v="4974"/>
    <x v="2"/>
    <x v="156"/>
    <d v="2011-11-30T00:00:00"/>
    <s v="Standard Class"/>
    <s v="AT-10435"/>
    <s v="Alyssa Tate"/>
    <x v="2"/>
    <x v="0"/>
    <s v="Akron"/>
    <x v="24"/>
    <n v="44312"/>
    <x v="3"/>
    <s v="OFF-BI-10003350"/>
    <x v="1"/>
    <x v="8"/>
    <s v="Acco Expandable Hanging Binders"/>
    <n v="5.7420000000000009"/>
    <n v="3"/>
    <n v="0.7"/>
    <n v="-4.5935999999999986"/>
  </r>
  <r>
    <n v="9923"/>
    <x v="4975"/>
    <x v="3"/>
    <x v="636"/>
    <d v="2014-05-11T00:00:00"/>
    <s v="Standard Class"/>
    <s v="JF-15490"/>
    <s v="Jeremy Farry"/>
    <x v="0"/>
    <x v="0"/>
    <s v="Chicago"/>
    <x v="10"/>
    <n v="60653"/>
    <x v="2"/>
    <s v="TEC-AC-10001990"/>
    <x v="2"/>
    <x v="11"/>
    <s v="Kensington Orbit Wireless Mobile Trackball for PC and Mac"/>
    <n v="191.96800000000002"/>
    <n v="4"/>
    <n v="0.2"/>
    <n v="28.79519999999998"/>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60000000001"/>
    <n v="8"/>
    <n v="0.2"/>
    <n v="353.5791999999999"/>
  </r>
  <r>
    <n v="9927"/>
    <x v="4976"/>
    <x v="1"/>
    <x v="305"/>
    <d v="2012-03-23T00:00:00"/>
    <s v="First Class"/>
    <s v="DH-13075"/>
    <s v="Dave Hallsten"/>
    <x v="1"/>
    <x v="0"/>
    <s v="New York City"/>
    <x v="15"/>
    <n v="10035"/>
    <x v="3"/>
    <s v="TEC-PH-10002310"/>
    <x v="2"/>
    <x v="7"/>
    <s v="Panasonic KX T7731-B Digital phone"/>
    <n v="199.98"/>
    <n v="2"/>
    <n v="0"/>
    <n v="53.994599999999991"/>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00000000005"/>
    <n v="5"/>
    <n v="0.2"/>
    <n v="944.98649999999986"/>
  </r>
  <r>
    <n v="9931"/>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x v="0"/>
    <s v="San Bernardino"/>
    <x v="1"/>
    <n v="92404"/>
    <x v="1"/>
    <s v="FUR-BO-10004357"/>
    <x v="0"/>
    <x v="0"/>
    <s v="O'Sullivan Living Dimensions 3-Shelf Bookcases"/>
    <n v="683.33199999999999"/>
    <n v="4"/>
    <n v="0.15"/>
    <n v="-40.196000000000055"/>
  </r>
  <r>
    <n v="9933"/>
    <x v="4978"/>
    <x v="1"/>
    <x v="50"/>
    <d v="2012-11-17T00:00:00"/>
    <s v="Standard Class"/>
    <s v="KH-16510"/>
    <s v="Keith Herrera"/>
    <x v="0"/>
    <x v="0"/>
    <s v="San Bernardino"/>
    <x v="1"/>
    <n v="92404"/>
    <x v="1"/>
    <s v="OFF-PA-10004610"/>
    <x v="1"/>
    <x v="10"/>
    <s v="Xerox 1900"/>
    <n v="29.96"/>
    <n v="7"/>
    <n v="0"/>
    <n v="13.481999999999998"/>
  </r>
  <r>
    <n v="9934"/>
    <x v="4979"/>
    <x v="2"/>
    <x v="384"/>
    <d v="2011-07-14T00:00:00"/>
    <s v="First Class"/>
    <s v="JK-15205"/>
    <s v="Jamie Kunitz"/>
    <x v="0"/>
    <x v="0"/>
    <s v="Niagara Falls"/>
    <x v="15"/>
    <n v="14304"/>
    <x v="3"/>
    <s v="TEC-PH-10004912"/>
    <x v="2"/>
    <x v="7"/>
    <s v="Cisco SPA112 2 Port Phone Adapter"/>
    <n v="164.85000000000002"/>
    <n v="3"/>
    <n v="0"/>
    <n v="47.806499999999993"/>
  </r>
  <r>
    <n v="9935"/>
    <x v="4980"/>
    <x v="0"/>
    <x v="281"/>
    <d v="2013-04-13T00:00:00"/>
    <s v="Standard Class"/>
    <s v="AS-10240"/>
    <s v="Alan Shonely"/>
    <x v="0"/>
    <x v="0"/>
    <s v="Philadelphia"/>
    <x v="9"/>
    <n v="19120"/>
    <x v="3"/>
    <s v="OFF-AP-10003278"/>
    <x v="1"/>
    <x v="9"/>
    <s v="Belkin 7-Outlet SurgeMaster Home Series"/>
    <n v="33.528000000000006"/>
    <n v="3"/>
    <n v="0.2"/>
    <n v="2.5146000000000015"/>
  </r>
  <r>
    <n v="9936"/>
    <x v="4980"/>
    <x v="0"/>
    <x v="281"/>
    <d v="2013-04-13T00:00:00"/>
    <s v="Standard Class"/>
    <s v="AS-10240"/>
    <s v="Alan Shonely"/>
    <x v="0"/>
    <x v="0"/>
    <s v="Philadelphia"/>
    <x v="9"/>
    <n v="19120"/>
    <x v="3"/>
    <s v="OFF-ST-10001627"/>
    <x v="1"/>
    <x v="4"/>
    <s v="Eldon Jumbo ProFile Portable File Boxes Graphite/Black"/>
    <n v="36.744"/>
    <n v="3"/>
    <n v="0.2"/>
    <n v="3.6744000000000039"/>
  </r>
  <r>
    <n v="9937"/>
    <x v="4981"/>
    <x v="3"/>
    <x v="92"/>
    <d v="2014-06-29T00:00:00"/>
    <s v="Standard Class"/>
    <s v="SC-20575"/>
    <s v="Sonia Cooley"/>
    <x v="0"/>
    <x v="0"/>
    <s v="Cranston"/>
    <x v="34"/>
    <n v="2920"/>
    <x v="3"/>
    <s v="OFF-BI-10002735"/>
    <x v="1"/>
    <x v="8"/>
    <s v="GBC Prestige Therm-A-Bind Covers"/>
    <n v="102.93"/>
    <n v="3"/>
    <n v="0"/>
    <n v="48.377100000000006"/>
  </r>
  <r>
    <n v="9938"/>
    <x v="4982"/>
    <x v="0"/>
    <x v="1235"/>
    <d v="2013-06-07T00:00:00"/>
    <s v="Second Class"/>
    <s v="CP-12340"/>
    <s v="Christine Phan"/>
    <x v="1"/>
    <x v="0"/>
    <s v="Los Angeles"/>
    <x v="1"/>
    <n v="90049"/>
    <x v="1"/>
    <s v="FUR-TA-10001676"/>
    <x v="0"/>
    <x v="3"/>
    <s v="Hon 61000 Series Interactive Training Tables"/>
    <n v="71.088000000000008"/>
    <n v="2"/>
    <n v="0.2"/>
    <n v="-1.7772000000000041"/>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24"/>
  </r>
  <r>
    <n v="9941"/>
    <x v="4983"/>
    <x v="0"/>
    <x v="939"/>
    <d v="2013-12-18T00:00:00"/>
    <s v="Standard Class"/>
    <s v="NS-18640"/>
    <s v="Noel Staavos"/>
    <x v="1"/>
    <x v="0"/>
    <s v="New York City"/>
    <x v="15"/>
    <n v="10009"/>
    <x v="3"/>
    <s v="OFF-AR-10000462"/>
    <x v="1"/>
    <x v="6"/>
    <s v="Sanford Pocket Accent Highlighters"/>
    <n v="11.200000000000001"/>
    <n v="7"/>
    <n v="0"/>
    <n v="4.8160000000000007"/>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61"/>
  </r>
  <r>
    <n v="9944"/>
    <x v="4985"/>
    <x v="2"/>
    <x v="129"/>
    <d v="2012-01-03T00:00:00"/>
    <s v="Standard Class"/>
    <s v="MD-17350"/>
    <s v="Maribeth Dona"/>
    <x v="0"/>
    <x v="0"/>
    <s v="Anaheim"/>
    <x v="1"/>
    <n v="92804"/>
    <x v="1"/>
    <s v="OFF-SU-10002537"/>
    <x v="1"/>
    <x v="14"/>
    <s v="Acme Box Cutter Scissors"/>
    <n v="51.150000000000006"/>
    <n v="5"/>
    <n v="0"/>
    <n v="13.299000000000003"/>
  </r>
  <r>
    <n v="9945"/>
    <x v="4986"/>
    <x v="1"/>
    <x v="1236"/>
    <d v="2012-04-17T00:00:00"/>
    <s v="Second Class"/>
    <s v="RD-19660"/>
    <s v="Robert Dilbeck"/>
    <x v="2"/>
    <x v="0"/>
    <s v="Seattle"/>
    <x v="4"/>
    <n v="98103"/>
    <x v="1"/>
    <s v="OFF-ST-10000419"/>
    <x v="1"/>
    <x v="4"/>
    <s v="Rogers Jumbo File, Granite"/>
    <n v="40.74"/>
    <n v="3"/>
    <n v="0"/>
    <n v="0.4073999999999991"/>
  </r>
  <r>
    <n v="9946"/>
    <x v="4987"/>
    <x v="2"/>
    <x v="1086"/>
    <d v="2011-03-06T00:00:00"/>
    <s v="Standard Class"/>
    <s v="NH-18610"/>
    <s v="Nicole Hansen"/>
    <x v="1"/>
    <x v="0"/>
    <s v="Philadelphia"/>
    <x v="9"/>
    <n v="19120"/>
    <x v="3"/>
    <s v="OFF-PA-10000327"/>
    <x v="1"/>
    <x v="10"/>
    <s v="Xerox 1971"/>
    <n v="3.4240000000000004"/>
    <n v="1"/>
    <n v="0.2"/>
    <n v="1.0699999999999996"/>
  </r>
  <r>
    <n v="9947"/>
    <x v="4987"/>
    <x v="2"/>
    <x v="1086"/>
    <d v="2011-03-06T00:00:00"/>
    <s v="Standard Class"/>
    <s v="NH-18610"/>
    <s v="Nicole Hansen"/>
    <x v="1"/>
    <x v="0"/>
    <s v="Philadelphia"/>
    <x v="9"/>
    <n v="19120"/>
    <x v="3"/>
    <s v="TEC-AC-10004353"/>
    <x v="2"/>
    <x v="11"/>
    <s v="Hypercom P1300 Pinpad"/>
    <n v="151.20000000000002"/>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x v="0"/>
    <s v="Indianapolis"/>
    <x v="14"/>
    <n v="46203"/>
    <x v="2"/>
    <s v="TEC-AC-10004568"/>
    <x v="2"/>
    <x v="11"/>
    <s v="Maxell LTO Ultrium - 800 GB"/>
    <n v="83.97"/>
    <n v="3"/>
    <n v="0"/>
    <n v="15.954299999999993"/>
  </r>
  <r>
    <n v="9951"/>
    <x v="4988"/>
    <x v="3"/>
    <x v="702"/>
    <d v="2014-06-04T00:00:00"/>
    <s v="Second Class"/>
    <s v="HW-14935"/>
    <s v="Helen Wasserman"/>
    <x v="1"/>
    <x v="0"/>
    <s v="Indianapolis"/>
    <x v="14"/>
    <n v="46203"/>
    <x v="2"/>
    <s v="TEC-AC-10001714"/>
    <x v="2"/>
    <x v="11"/>
    <s v="Logitech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3999999999997"/>
  </r>
  <r>
    <n v="9954"/>
    <x v="4989"/>
    <x v="1"/>
    <x v="639"/>
    <d v="2012-12-16T00:00:00"/>
    <s v="Second Class"/>
    <s v="DB-12970"/>
    <s v="Darren Budd"/>
    <x v="1"/>
    <x v="0"/>
    <s v="Los Angeles"/>
    <x v="1"/>
    <n v="90045"/>
    <x v="1"/>
    <s v="OFF-PA-10004983"/>
    <x v="1"/>
    <x v="10"/>
    <s v="Xerox 23"/>
    <n v="6.48"/>
    <n v="1"/>
    <n v="0"/>
    <n v="3.1104000000000003"/>
  </r>
  <r>
    <n v="9955"/>
    <x v="4989"/>
    <x v="1"/>
    <x v="639"/>
    <d v="2012-12-16T00:00:00"/>
    <s v="Second Class"/>
    <s v="DB-12970"/>
    <s v="Darren Budd"/>
    <x v="1"/>
    <x v="0"/>
    <s v="Los Angeles"/>
    <x v="1"/>
    <n v="90045"/>
    <x v="1"/>
    <s v="OFF-BI-10000948"/>
    <x v="1"/>
    <x v="8"/>
    <s v="GBC Laser Imprintable Binding System Covers, Desert Sand"/>
    <n v="34.248000000000005"/>
    <n v="3"/>
    <n v="0.2"/>
    <n v="11.558699999999998"/>
  </r>
  <r>
    <n v="9956"/>
    <x v="4989"/>
    <x v="1"/>
    <x v="639"/>
    <d v="2012-12-16T00:00:00"/>
    <s v="Second Class"/>
    <s v="DB-12970"/>
    <s v="Darren Budd"/>
    <x v="1"/>
    <x v="0"/>
    <s v="Los Angeles"/>
    <x v="1"/>
    <n v="90045"/>
    <x v="1"/>
    <s v="FUR-TA-10002622"/>
    <x v="0"/>
    <x v="3"/>
    <s v="Bush Andora Conference Table, Maple/Graphite Gray Finish"/>
    <n v="273.56799999999998"/>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899999999999995"/>
  </r>
  <r>
    <n v="9960"/>
    <x v="4991"/>
    <x v="3"/>
    <x v="833"/>
    <d v="2014-10-12T00:00:00"/>
    <s v="Standard Class"/>
    <s v="AJ-10945"/>
    <s v="Ashley Jarboe"/>
    <x v="0"/>
    <x v="0"/>
    <s v="Chandler"/>
    <x v="16"/>
    <n v="85224"/>
    <x v="1"/>
    <s v="OFF-AR-10001761"/>
    <x v="1"/>
    <x v="6"/>
    <s v="Avery Hi-Liter Smear-Safe Highlighters"/>
    <n v="9.3439999999999994"/>
    <n v="2"/>
    <n v="0.2"/>
    <n v="1.8687999999999998"/>
  </r>
  <r>
    <n v="9961"/>
    <x v="4992"/>
    <x v="3"/>
    <x v="118"/>
    <d v="2014-09-19T00:00:00"/>
    <s v="Second Class"/>
    <s v="CL-12700"/>
    <s v="Craig Leslie"/>
    <x v="2"/>
    <x v="0"/>
    <s v="Florence"/>
    <x v="0"/>
    <n v="41042"/>
    <x v="0"/>
    <s v="TEC-AC-10002305"/>
    <x v="2"/>
    <x v="11"/>
    <s v="KeyTronic E03601U1 - Keyboard - Beige"/>
    <n v="18"/>
    <n v="1"/>
    <n v="0"/>
    <n v="3.239999999999998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s v="Philadelphia"/>
    <x v="9"/>
    <n v="19140"/>
    <x v="3"/>
    <s v="OFF-PA-10003072"/>
    <x v="1"/>
    <x v="10"/>
    <s v="Eureka Recycled Copy Paper 8 1/2&quot; x 11&quot;, Ream"/>
    <n v="10.368000000000002"/>
    <n v="2"/>
    <n v="0.2"/>
    <n v="3.6288"/>
  </r>
  <r>
    <n v="9965"/>
    <x v="4995"/>
    <x v="0"/>
    <x v="5"/>
    <d v="2013-12-11T00:00:00"/>
    <s v="Second Class"/>
    <s v="HE-14800"/>
    <s v="Harold Engle"/>
    <x v="1"/>
    <x v="0"/>
    <s v="Newark"/>
    <x v="13"/>
    <n v="19711"/>
    <x v="3"/>
    <s v="FUR-FU-10002671"/>
    <x v="0"/>
    <x v="5"/>
    <s v="Electrix 20W Halogen Replacement Bulb for Zoom-In Desk Lamp"/>
    <n v="13.4"/>
    <n v="1"/>
    <n v="0"/>
    <n v="6.4319999999999995"/>
  </r>
  <r>
    <n v="9966"/>
    <x v="4995"/>
    <x v="0"/>
    <x v="5"/>
    <d v="2013-12-11T00:00:00"/>
    <s v="Second Class"/>
    <s v="HE-14800"/>
    <s v="Harold Engle"/>
    <x v="1"/>
    <x v="0"/>
    <s v="Newark"/>
    <x v="13"/>
    <n v="19711"/>
    <x v="3"/>
    <s v="OFF-PA-10000349"/>
    <x v="1"/>
    <x v="10"/>
    <s v="Staples"/>
    <n v="4.9800000000000004"/>
    <n v="1"/>
    <n v="0"/>
    <n v="2.3406000000000002"/>
  </r>
  <r>
    <n v="9967"/>
    <x v="4995"/>
    <x v="0"/>
    <x v="5"/>
    <d v="2013-12-11T00:00:00"/>
    <s v="Second Class"/>
    <s v="HE-14800"/>
    <s v="Harold Engle"/>
    <x v="1"/>
    <x v="0"/>
    <s v="Newark"/>
    <x v="13"/>
    <n v="19711"/>
    <x v="3"/>
    <s v="OFF-EN-10004483"/>
    <x v="1"/>
    <x v="12"/>
    <s v="#10 White Business Envelopes,4 1/8 x 9 1/2"/>
    <n v="109.69"/>
    <n v="7"/>
    <n v="0"/>
    <n v="51.554299999999991"/>
  </r>
  <r>
    <n v="9968"/>
    <x v="4996"/>
    <x v="3"/>
    <x v="157"/>
    <d v="2014-12-18T00:00:00"/>
    <s v="Standard Class"/>
    <s v="RB-19435"/>
    <s v="Richard Bierner"/>
    <x v="0"/>
    <x v="0"/>
    <s v="Plainfield"/>
    <x v="30"/>
    <n v="7060"/>
    <x v="3"/>
    <s v="OFF-BI-10004209"/>
    <x v="1"/>
    <x v="8"/>
    <s v="Fellowes Twister Kit, Gray/Clear, 3/pkg"/>
    <n v="40.199999999999996"/>
    <n v="5"/>
    <n v="0"/>
    <n v="18.089999999999996"/>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x v="0"/>
    <s v="Smyrna"/>
    <x v="32"/>
    <n v="30080"/>
    <x v="0"/>
    <s v="OFF-BI-10002867"/>
    <x v="1"/>
    <x v="8"/>
    <s v="GBC Recycled Regency Composition Covers"/>
    <n v="119.56"/>
    <n v="2"/>
    <n v="0"/>
    <n v="54.997599999999991"/>
  </r>
  <r>
    <n v="9972"/>
    <x v="4997"/>
    <x v="1"/>
    <x v="1141"/>
    <d v="2012-07-02T00:00:00"/>
    <s v="Standard Class"/>
    <s v="MP-17470"/>
    <s v="Mark Packer"/>
    <x v="2"/>
    <x v="0"/>
    <s v="Smyrna"/>
    <x v="32"/>
    <n v="30080"/>
    <x v="0"/>
    <s v="OFF-AR-10000538"/>
    <x v="1"/>
    <x v="6"/>
    <s v="Boston Model 1800 Electric Pencil Sharpener, Gray"/>
    <n v="140.75"/>
    <n v="5"/>
    <n v="0"/>
    <n v="42.22499999999998"/>
  </r>
  <r>
    <n v="9973"/>
    <x v="4998"/>
    <x v="0"/>
    <x v="108"/>
    <d v="2013-09-18T00:00:00"/>
    <s v="Standard Class"/>
    <s v="RC-19960"/>
    <s v="Ryan Crowe"/>
    <x v="0"/>
    <x v="0"/>
    <s v="Houston"/>
    <x v="5"/>
    <n v="77041"/>
    <x v="2"/>
    <s v="OFF-EN-10000056"/>
    <x v="1"/>
    <x v="12"/>
    <s v="Cameo Buff Policy Envelopes"/>
    <n v="99.567999999999998"/>
    <n v="2"/>
    <n v="0.2"/>
    <n v="33.604199999999992"/>
  </r>
  <r>
    <n v="9974"/>
    <x v="4999"/>
    <x v="0"/>
    <x v="409"/>
    <d v="2013-12-11T00:00:00"/>
    <s v="Standard Class"/>
    <s v="AP-10720"/>
    <s v="Anne Pryor"/>
    <x v="2"/>
    <x v="0"/>
    <s v="Los Angeles"/>
    <x v="1"/>
    <n v="90032"/>
    <x v="1"/>
    <s v="TEC-PH-10004080"/>
    <x v="2"/>
    <x v="7"/>
    <s v="Avaya 5410 Digital phone"/>
    <n v="271.95999999999998"/>
    <n v="5"/>
    <n v="0.2"/>
    <n v="27.195999999999998"/>
  </r>
  <r>
    <n v="9975"/>
    <x v="4999"/>
    <x v="0"/>
    <x v="409"/>
    <d v="2013-12-11T00:00:00"/>
    <s v="Standard Class"/>
    <s v="AP-10720"/>
    <s v="Anne Pryor"/>
    <x v="2"/>
    <x v="0"/>
    <s v="Los Angeles"/>
    <x v="1"/>
    <n v="90032"/>
    <x v="1"/>
    <s v="OFF-AR-10004752"/>
    <x v="1"/>
    <x v="6"/>
    <s v="Blackstonian Pencils"/>
    <n v="18.689999999999998"/>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00000000003"/>
    <n v="2"/>
    <n v="0.2"/>
    <n v="31.197999999999986"/>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5999999999995"/>
  </r>
  <r>
    <n v="9980"/>
    <x v="4999"/>
    <x v="0"/>
    <x v="409"/>
    <d v="2013-12-11T00:00:00"/>
    <s v="Standard Class"/>
    <s v="AP-10720"/>
    <s v="Anne Pryor"/>
    <x v="2"/>
    <x v="0"/>
    <s v="Los Angeles"/>
    <x v="1"/>
    <n v="90032"/>
    <x v="1"/>
    <s v="OFF-BI-10002026"/>
    <x v="1"/>
    <x v="8"/>
    <s v="Ibico Recycled Linen-Style Covers"/>
    <n v="437.47200000000009"/>
    <n v="14"/>
    <n v="0.2"/>
    <n v="153.11519999999999"/>
  </r>
  <r>
    <n v="9981"/>
    <x v="5000"/>
    <x v="1"/>
    <x v="684"/>
    <d v="2012-09-09T00:00:00"/>
    <s v="Second Class"/>
    <s v="SW-20455"/>
    <s v="Shaun Weien"/>
    <x v="0"/>
    <x v="0"/>
    <s v="Lafayette"/>
    <x v="28"/>
    <n v="70506"/>
    <x v="0"/>
    <s v="FUR-TA-10001039"/>
    <x v="0"/>
    <x v="3"/>
    <s v="KI Adjustable-Height Table"/>
    <n v="85.98"/>
    <n v="1"/>
    <n v="0"/>
    <n v="22.354800000000004"/>
  </r>
  <r>
    <n v="9982"/>
    <x v="5001"/>
    <x v="3"/>
    <x v="646"/>
    <d v="2014-08-07T00:00:00"/>
    <s v="First Class"/>
    <s v="TB-21055"/>
    <s v="Ted Butterfield"/>
    <x v="0"/>
    <x v="0"/>
    <s v="Fairfield"/>
    <x v="24"/>
    <n v="45014"/>
    <x v="3"/>
    <s v="OFF-LA-10004484"/>
    <x v="1"/>
    <x v="2"/>
    <s v="Avery 476"/>
    <n v="16.52000000000000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00000000011"/>
  </r>
  <r>
    <n v="9985"/>
    <x v="5003"/>
    <x v="1"/>
    <x v="961"/>
    <d v="2012-05-23T00:00:00"/>
    <s v="Standard Class"/>
    <s v="DV-13465"/>
    <s v="Dianna Vittorini"/>
    <x v="0"/>
    <x v="0"/>
    <s v="Long Beach"/>
    <x v="15"/>
    <n v="11561"/>
    <x v="3"/>
    <s v="OFF-LA-10003766"/>
    <x v="1"/>
    <x v="2"/>
    <s v="Self-Adhesive Removable Labels"/>
    <n v="31.5"/>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7000000000006"/>
  </r>
  <r>
    <n v="9990"/>
    <x v="5006"/>
    <x v="2"/>
    <x v="1237"/>
    <d v="2011-01-24T00:00:00"/>
    <s v="Second Class"/>
    <s v="TB-21400"/>
    <s v="Tom Boeckenhauer"/>
    <x v="0"/>
    <x v="0"/>
    <s v="Miami"/>
    <x v="2"/>
    <n v="33180"/>
    <x v="0"/>
    <s v="FUR-FU-10001889"/>
    <x v="0"/>
    <x v="5"/>
    <s v="Ultra Door Pull Handle"/>
    <n v="25.248000000000001"/>
    <n v="3"/>
    <n v="0.2"/>
    <n v="4.1027999999999993"/>
  </r>
  <r>
    <n v="9991"/>
    <x v="5007"/>
    <x v="3"/>
    <x v="425"/>
    <d v="2014-03-04T00:00:00"/>
    <s v="Standard Class"/>
    <s v="DB-13060"/>
    <s v="Dave Brooks"/>
    <x v="0"/>
    <x v="0"/>
    <s v="Costa Mesa"/>
    <x v="1"/>
    <n v="92627"/>
    <x v="1"/>
    <s v="FUR-FU-10000747"/>
    <x v="0"/>
    <x v="5"/>
    <s v="Tenex B1-RE Series Chair Mats for Low Pile Carpets"/>
    <n v="91.96"/>
    <n v="2"/>
    <n v="0"/>
    <n v="15.633199999999988"/>
  </r>
  <r>
    <n v="9992"/>
    <x v="5007"/>
    <x v="3"/>
    <x v="425"/>
    <d v="2014-03-04T00:00:00"/>
    <s v="Standard Class"/>
    <s v="DB-13060"/>
    <s v="Dave Brooks"/>
    <x v="0"/>
    <x v="0"/>
    <s v="Costa Mesa"/>
    <x v="1"/>
    <n v="92627"/>
    <x v="1"/>
    <s v="TEC-PH-10003645"/>
    <x v="2"/>
    <x v="7"/>
    <s v="Aastra 57i VoIP phone"/>
    <n v="258.57600000000002"/>
    <n v="2"/>
    <n v="0.2"/>
    <n v="19.393200000000007"/>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093F39-E5B9-42EE-BE9E-49BC305503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9085F9-B6AC-4B74-A6BD-84CC3D4B9AD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EF286A-0D29-42ED-8B9D-26BC875148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5"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5584BE-0D34-4F9F-AF0B-9D5E79352C0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5E1226-398B-4C95-B08A-514946F6C5C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CA24A4-792A-41D2-A3CE-E9869088DE4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1902F4-64C2-4487-B58D-8E0E0B8820E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3F76D1-EF97-4544-9999-992D5B7BD32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C9A1E0-DB15-41E8-986D-B512DBDEFC8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A22122-3F2F-4744-BD2C-C6BB43ACA82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93AE16-A331-422C-AF70-4093CA0D0C1C}"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204F08F-D4DE-4F93-BA46-80825FBD267C}" sourceName="Year">
  <pivotTables>
    <pivotTable tabId="4" name="PivotTable2"/>
    <pivotTable tabId="3" name="PivotTable1"/>
    <pivotTable tabId="5" name="PivotTable3"/>
    <pivotTable tabId="8" name="PivotTable10"/>
    <pivotTable tabId="8" name="PivotTable6"/>
    <pivotTable tabId="8" name="PivotTable7"/>
    <pivotTable tabId="8" name="PivotTable8"/>
    <pivotTable tabId="8" name="PivotTable9"/>
    <pivotTable tabId="6" name="PivotTable4"/>
    <pivotTable tabId="7" name="PivotTable5"/>
  </pivotTables>
  <data>
    <tabular pivotCacheId="22463233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8DC5CE9-2909-49C8-8C34-9AA3BC764B49}" sourceName="Segment">
  <pivotTables>
    <pivotTable tabId="4" name="PivotTable2"/>
  </pivotTables>
  <data>
    <tabular pivotCacheId="22463233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07D173B-7AC5-4CC0-903B-61E46DDAEB35}" sourceName="Region">
  <pivotTables>
    <pivotTable tabId="4" name="PivotTable2"/>
  </pivotTables>
  <data>
    <tabular pivotCacheId="22463233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0901969-75F2-40C8-8218-0ECA77E617E7}" cache="Slicer_Year1" caption="Year" rowHeight="234950"/>
  <slicer name="Segment" xr10:uid="{8388BCBA-2C02-4D9A-93AB-094A24DE2C53}" cache="Slicer_Segment" caption="Segment" rowHeight="234950"/>
  <slicer name="Region" xr10:uid="{7031FD63-9027-4042-802D-6648E6551F0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3E019DF-2A4A-48A7-A052-A639F98C8E60}"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CAF465C-C196-4F81-A4AB-596FAE0AEA68}" cache="Slicer_Year1" caption="Year" style="ab" rowHeight="234950"/>
  <slicer name="Segment 1" xr10:uid="{70E3F7EA-74A7-4897-B881-03AD31276BBB}" cache="Slicer_Segment" caption="Segment" style="ab" rowHeight="234950"/>
  <slicer name="Region 1" xr10:uid="{FBF8B382-64A0-4432-B79A-BA00975BA858}"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filterColumn colId="8">
      <filters>
        <filter val="Home Office"/>
      </filters>
    </filterColumn>
  </autoFilter>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6B5C0-F62A-4734-B1FC-8887AF19F44D}">
  <dimension ref="A3:C16"/>
  <sheetViews>
    <sheetView workbookViewId="0">
      <selection activeCell="L5" sqref="L5"/>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10951</v>
      </c>
      <c r="C3" s="11" t="s">
        <v>10952</v>
      </c>
    </row>
    <row r="4" spans="1:3" x14ac:dyDescent="0.3">
      <c r="A4" s="8" t="s">
        <v>10939</v>
      </c>
      <c r="B4" s="14">
        <v>95365.937600000019</v>
      </c>
      <c r="C4" s="15">
        <v>9199.2699999999986</v>
      </c>
    </row>
    <row r="5" spans="1:3" x14ac:dyDescent="0.3">
      <c r="A5" s="9" t="s">
        <v>10940</v>
      </c>
      <c r="B5" s="16">
        <v>60172.649400000024</v>
      </c>
      <c r="C5" s="17">
        <v>10288.898699999991</v>
      </c>
    </row>
    <row r="6" spans="1:3" x14ac:dyDescent="0.3">
      <c r="A6" s="9" t="s">
        <v>10941</v>
      </c>
      <c r="B6" s="16">
        <v>199252.98399999991</v>
      </c>
      <c r="C6" s="17">
        <v>26806.573700000015</v>
      </c>
    </row>
    <row r="7" spans="1:3" x14ac:dyDescent="0.3">
      <c r="A7" s="9" t="s">
        <v>10942</v>
      </c>
      <c r="B7" s="16">
        <v>141851.5674</v>
      </c>
      <c r="C7" s="17">
        <v>13437.806799999998</v>
      </c>
    </row>
    <row r="8" spans="1:3" x14ac:dyDescent="0.3">
      <c r="A8" s="9" t="s">
        <v>10943</v>
      </c>
      <c r="B8" s="16">
        <v>156122.28669999994</v>
      </c>
      <c r="C8" s="17">
        <v>22308.51279999999</v>
      </c>
    </row>
    <row r="9" spans="1:3" x14ac:dyDescent="0.3">
      <c r="A9" s="9" t="s">
        <v>10944</v>
      </c>
      <c r="B9" s="16">
        <v>147082.61130000011</v>
      </c>
      <c r="C9" s="17">
        <v>20899.334500000012</v>
      </c>
    </row>
    <row r="10" spans="1:3" x14ac:dyDescent="0.3">
      <c r="A10" s="9" t="s">
        <v>10945</v>
      </c>
      <c r="B10" s="16">
        <v>149580.83800000031</v>
      </c>
      <c r="C10" s="17">
        <v>13535.38299999998</v>
      </c>
    </row>
    <row r="11" spans="1:3" x14ac:dyDescent="0.3">
      <c r="A11" s="9" t="s">
        <v>10946</v>
      </c>
      <c r="B11" s="16">
        <v>159589.45099999988</v>
      </c>
      <c r="C11" s="17">
        <v>21896.715399999972</v>
      </c>
    </row>
    <row r="12" spans="1:3" x14ac:dyDescent="0.3">
      <c r="A12" s="9" t="s">
        <v>10947</v>
      </c>
      <c r="B12" s="16">
        <v>309770.09970000025</v>
      </c>
      <c r="C12" s="17">
        <v>37293.192500000034</v>
      </c>
    </row>
    <row r="13" spans="1:3" x14ac:dyDescent="0.3">
      <c r="A13" s="9" t="s">
        <v>10948</v>
      </c>
      <c r="B13" s="16">
        <v>197115.20170000009</v>
      </c>
      <c r="C13" s="17">
        <v>31469.663800000035</v>
      </c>
    </row>
    <row r="14" spans="1:3" x14ac:dyDescent="0.3">
      <c r="A14" s="9" t="s">
        <v>10949</v>
      </c>
      <c r="B14" s="16">
        <v>349120.07400000008</v>
      </c>
      <c r="C14" s="17">
        <v>35825.536599999927</v>
      </c>
    </row>
    <row r="15" spans="1:3" x14ac:dyDescent="0.3">
      <c r="A15" s="9" t="s">
        <v>10950</v>
      </c>
      <c r="B15" s="16">
        <v>332177.15950000001</v>
      </c>
      <c r="C15" s="17">
        <v>43436.13390000003</v>
      </c>
    </row>
    <row r="16" spans="1:3" x14ac:dyDescent="0.3">
      <c r="A16" s="10" t="s">
        <v>10934</v>
      </c>
      <c r="B16" s="36">
        <v>2297200.8603000008</v>
      </c>
      <c r="C16" s="3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FD565-09B6-4796-86B9-3354D94950BC}">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9.44140625" bestFit="1" customWidth="1"/>
  </cols>
  <sheetData>
    <row r="3" spans="1:5" x14ac:dyDescent="0.3">
      <c r="A3" s="6" t="s">
        <v>10933</v>
      </c>
      <c r="B3" s="7" t="s">
        <v>10952</v>
      </c>
      <c r="D3" s="18" t="s">
        <v>15</v>
      </c>
      <c r="E3" s="18" t="s">
        <v>21</v>
      </c>
    </row>
    <row r="4" spans="1:5" x14ac:dyDescent="0.3">
      <c r="A4" s="8" t="s">
        <v>71</v>
      </c>
      <c r="B4" s="7">
        <v>145454.9480999998</v>
      </c>
      <c r="D4" t="str">
        <f>A4</f>
        <v>Technology</v>
      </c>
      <c r="E4" s="19">
        <f>GETPIVOTDATA("Profit",$A$3,"Category",A4)</f>
        <v>145454.9480999998</v>
      </c>
    </row>
    <row r="5" spans="1:5" x14ac:dyDescent="0.3">
      <c r="A5" s="9" t="s">
        <v>46</v>
      </c>
      <c r="B5" s="34">
        <v>122490.8008000001</v>
      </c>
      <c r="D5" t="str">
        <f t="shared" ref="D5:D7" si="0">A5</f>
        <v>Office Supplies</v>
      </c>
      <c r="E5" s="19">
        <f t="shared" ref="E5:E6" si="1">GETPIVOTDATA("Profit",$A$3,"Category",A5)</f>
        <v>122490.8008000001</v>
      </c>
    </row>
    <row r="6" spans="1:5" x14ac:dyDescent="0.3">
      <c r="A6" s="9" t="s">
        <v>32</v>
      </c>
      <c r="B6" s="34">
        <v>18451.272799999992</v>
      </c>
      <c r="D6" t="str">
        <f t="shared" si="0"/>
        <v>Furniture</v>
      </c>
      <c r="E6" s="19">
        <f t="shared" si="1"/>
        <v>18451.272799999992</v>
      </c>
    </row>
    <row r="7" spans="1:5" x14ac:dyDescent="0.3">
      <c r="A7" s="10" t="s">
        <v>10934</v>
      </c>
      <c r="B7" s="35">
        <v>286397.02169999992</v>
      </c>
      <c r="D7" t="str">
        <f t="shared" si="0"/>
        <v>Grand Total</v>
      </c>
      <c r="E7" s="1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C43C3-2952-4170-952C-FDEFD19C6ED4}">
  <dimension ref="A3:B7"/>
  <sheetViews>
    <sheetView workbookViewId="0">
      <selection activeCell="N11" sqref="N11"/>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20">
        <v>0.32300170530281774</v>
      </c>
    </row>
    <row r="5" spans="1:2" x14ac:dyDescent="0.3">
      <c r="A5" s="9" t="s">
        <v>46</v>
      </c>
      <c r="B5" s="21">
        <v>0.31301008302169103</v>
      </c>
    </row>
    <row r="6" spans="1:2" x14ac:dyDescent="0.3">
      <c r="A6" s="9" t="s">
        <v>71</v>
      </c>
      <c r="B6" s="21">
        <v>0.36398821167549117</v>
      </c>
    </row>
    <row r="7" spans="1:2" x14ac:dyDescent="0.3">
      <c r="A7" s="10"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321D-1138-4D20-B77C-DC49B6182124}">
  <dimension ref="A3:E53"/>
  <sheetViews>
    <sheetView topLeftCell="A27" workbookViewId="0">
      <selection activeCell="A30" sqref="A30"/>
    </sheetView>
  </sheetViews>
  <sheetFormatPr defaultRowHeight="14.4" x14ac:dyDescent="0.3"/>
  <cols>
    <col min="1" max="1" width="17.33203125" bestFit="1" customWidth="1"/>
    <col min="2" max="2" width="12" bestFit="1" customWidth="1"/>
    <col min="4" max="4" width="17.33203125" bestFit="1" customWidth="1"/>
    <col min="5" max="5" width="9.44140625" bestFit="1" customWidth="1"/>
  </cols>
  <sheetData>
    <row r="3" spans="1:5" x14ac:dyDescent="0.3">
      <c r="A3" s="6" t="s">
        <v>10933</v>
      </c>
      <c r="B3" s="7" t="s">
        <v>10951</v>
      </c>
      <c r="D3" s="18" t="s">
        <v>10953</v>
      </c>
      <c r="E3" s="18" t="s">
        <v>18</v>
      </c>
    </row>
    <row r="4" spans="1:5" x14ac:dyDescent="0.3">
      <c r="A4" s="8" t="s">
        <v>358</v>
      </c>
      <c r="B4" s="7">
        <v>19510.639999999992</v>
      </c>
      <c r="D4" t="str">
        <f>A4</f>
        <v>Alabama</v>
      </c>
      <c r="E4" s="19">
        <f>GETPIVOTDATA("Sales",$A$3,"State",A4)</f>
        <v>19510.639999999992</v>
      </c>
    </row>
    <row r="5" spans="1:5" x14ac:dyDescent="0.3">
      <c r="A5" s="9" t="s">
        <v>310</v>
      </c>
      <c r="B5" s="34">
        <v>35282.000999999997</v>
      </c>
      <c r="D5" t="str">
        <f t="shared" ref="D5:D52" si="0">A5</f>
        <v>Arizona</v>
      </c>
      <c r="E5" s="19">
        <f t="shared" ref="E5:E52" si="1">GETPIVOTDATA("Sales",$A$3,"State",A5)</f>
        <v>35282.000999999997</v>
      </c>
    </row>
    <row r="6" spans="1:5" x14ac:dyDescent="0.3">
      <c r="A6" s="9" t="s">
        <v>1707</v>
      </c>
      <c r="B6" s="34">
        <v>11678.129999999997</v>
      </c>
      <c r="D6" t="str">
        <f t="shared" si="0"/>
        <v>Arkansas</v>
      </c>
      <c r="E6" s="19">
        <f t="shared" si="1"/>
        <v>11678.129999999997</v>
      </c>
    </row>
    <row r="7" spans="1:5" x14ac:dyDescent="0.3">
      <c r="A7" s="9" t="s">
        <v>43</v>
      </c>
      <c r="B7" s="34">
        <v>457687.63150000101</v>
      </c>
      <c r="D7" t="str">
        <f t="shared" si="0"/>
        <v>California</v>
      </c>
      <c r="E7" s="19">
        <f t="shared" si="1"/>
        <v>457687.63150000101</v>
      </c>
    </row>
    <row r="8" spans="1:5" x14ac:dyDescent="0.3">
      <c r="A8" s="9" t="s">
        <v>457</v>
      </c>
      <c r="B8" s="34">
        <v>32108.117999999995</v>
      </c>
      <c r="D8" t="str">
        <f t="shared" si="0"/>
        <v>Colorado</v>
      </c>
      <c r="E8" s="19">
        <f t="shared" si="1"/>
        <v>32108.117999999995</v>
      </c>
    </row>
    <row r="9" spans="1:5" x14ac:dyDescent="0.3">
      <c r="A9" s="9" t="s">
        <v>747</v>
      </c>
      <c r="B9" s="34">
        <v>13384.356999999996</v>
      </c>
      <c r="D9" t="str">
        <f t="shared" si="0"/>
        <v>Connecticut</v>
      </c>
      <c r="E9" s="19">
        <f t="shared" si="1"/>
        <v>13384.356999999996</v>
      </c>
    </row>
    <row r="10" spans="1:5" x14ac:dyDescent="0.3">
      <c r="A10" s="9" t="s">
        <v>245</v>
      </c>
      <c r="B10" s="34">
        <v>27451.068999999992</v>
      </c>
      <c r="D10" t="str">
        <f t="shared" si="0"/>
        <v>Delaware</v>
      </c>
      <c r="E10" s="19">
        <f t="shared" si="1"/>
        <v>27451.068999999992</v>
      </c>
    </row>
    <row r="11" spans="1:5" x14ac:dyDescent="0.3">
      <c r="A11" s="9" t="s">
        <v>3034</v>
      </c>
      <c r="B11" s="34">
        <v>2865.0199999999995</v>
      </c>
      <c r="D11" t="str">
        <f t="shared" si="0"/>
        <v>District of Columbia</v>
      </c>
      <c r="E11" s="19">
        <f t="shared" si="1"/>
        <v>2865.0199999999995</v>
      </c>
    </row>
    <row r="12" spans="1:5" x14ac:dyDescent="0.3">
      <c r="A12" s="9" t="s">
        <v>54</v>
      </c>
      <c r="B12" s="34">
        <v>89473.707999999999</v>
      </c>
      <c r="D12" t="str">
        <f t="shared" si="0"/>
        <v>Florida</v>
      </c>
      <c r="E12" s="19">
        <f t="shared" si="1"/>
        <v>89473.707999999999</v>
      </c>
    </row>
    <row r="13" spans="1:5" x14ac:dyDescent="0.3">
      <c r="A13" s="9" t="s">
        <v>1272</v>
      </c>
      <c r="B13" s="34">
        <v>49095.840000000004</v>
      </c>
      <c r="D13" t="str">
        <f t="shared" si="0"/>
        <v>Georgia</v>
      </c>
      <c r="E13" s="19">
        <f t="shared" si="1"/>
        <v>49095.840000000004</v>
      </c>
    </row>
    <row r="14" spans="1:5" x14ac:dyDescent="0.3">
      <c r="A14" s="9" t="s">
        <v>6260</v>
      </c>
      <c r="B14" s="34">
        <v>4382.4860000000017</v>
      </c>
      <c r="D14" t="str">
        <f t="shared" si="0"/>
        <v>Idaho</v>
      </c>
      <c r="E14" s="19">
        <f t="shared" si="1"/>
        <v>4382.4860000000017</v>
      </c>
    </row>
    <row r="15" spans="1:5" x14ac:dyDescent="0.3">
      <c r="A15" s="9" t="s">
        <v>211</v>
      </c>
      <c r="B15" s="34">
        <v>80166.10099999985</v>
      </c>
      <c r="D15" t="str">
        <f t="shared" si="0"/>
        <v>Illinois</v>
      </c>
      <c r="E15" s="19">
        <f t="shared" si="1"/>
        <v>80166.10099999985</v>
      </c>
    </row>
    <row r="16" spans="1:5" x14ac:dyDescent="0.3">
      <c r="A16" s="9" t="s">
        <v>254</v>
      </c>
      <c r="B16" s="34">
        <v>53555.360000000001</v>
      </c>
      <c r="D16" t="str">
        <f t="shared" si="0"/>
        <v>Indiana</v>
      </c>
      <c r="E16" s="19">
        <f t="shared" si="1"/>
        <v>53555.360000000001</v>
      </c>
    </row>
    <row r="17" spans="1:5" x14ac:dyDescent="0.3">
      <c r="A17" s="9" t="s">
        <v>489</v>
      </c>
      <c r="B17" s="34">
        <v>4579.7599999999993</v>
      </c>
      <c r="D17" t="str">
        <f t="shared" si="0"/>
        <v>Iowa</v>
      </c>
      <c r="E17" s="19">
        <f t="shared" si="1"/>
        <v>4579.7599999999993</v>
      </c>
    </row>
    <row r="18" spans="1:5" x14ac:dyDescent="0.3">
      <c r="A18" s="9" t="s">
        <v>4530</v>
      </c>
      <c r="B18" s="34">
        <v>2914.31</v>
      </c>
      <c r="D18" t="str">
        <f t="shared" si="0"/>
        <v>Kansas</v>
      </c>
      <c r="E18" s="19">
        <f t="shared" si="1"/>
        <v>2914.31</v>
      </c>
    </row>
    <row r="19" spans="1:5" x14ac:dyDescent="0.3">
      <c r="A19" s="9" t="s">
        <v>29</v>
      </c>
      <c r="B19" s="34">
        <v>36591.749999999971</v>
      </c>
      <c r="D19" t="str">
        <f t="shared" si="0"/>
        <v>Kentucky</v>
      </c>
      <c r="E19" s="19">
        <f t="shared" si="1"/>
        <v>36591.749999999971</v>
      </c>
    </row>
    <row r="20" spans="1:5" x14ac:dyDescent="0.3">
      <c r="A20" s="9" t="s">
        <v>736</v>
      </c>
      <c r="B20" s="34">
        <v>9217.0299999999988</v>
      </c>
      <c r="D20" t="str">
        <f t="shared" si="0"/>
        <v>Louisiana</v>
      </c>
      <c r="E20" s="19">
        <f t="shared" si="1"/>
        <v>9217.0299999999988</v>
      </c>
    </row>
    <row r="21" spans="1:5" x14ac:dyDescent="0.3">
      <c r="A21" s="9" t="s">
        <v>5235</v>
      </c>
      <c r="B21" s="34">
        <v>1270.53</v>
      </c>
      <c r="D21" t="str">
        <f t="shared" si="0"/>
        <v>Maine</v>
      </c>
      <c r="E21" s="19">
        <f t="shared" si="1"/>
        <v>1270.53</v>
      </c>
    </row>
    <row r="22" spans="1:5" x14ac:dyDescent="0.3">
      <c r="A22" s="9" t="s">
        <v>2735</v>
      </c>
      <c r="B22" s="34">
        <v>23705.523000000005</v>
      </c>
      <c r="D22" t="str">
        <f t="shared" si="0"/>
        <v>Maryland</v>
      </c>
      <c r="E22" s="19">
        <f t="shared" si="1"/>
        <v>23705.523000000005</v>
      </c>
    </row>
    <row r="23" spans="1:5" x14ac:dyDescent="0.3">
      <c r="A23" s="9" t="s">
        <v>1245</v>
      </c>
      <c r="B23" s="34">
        <v>28634.43399999999</v>
      </c>
      <c r="D23" t="str">
        <f t="shared" si="0"/>
        <v>Massachusetts</v>
      </c>
      <c r="E23" s="19">
        <f t="shared" si="1"/>
        <v>28634.43399999999</v>
      </c>
    </row>
    <row r="24" spans="1:5" x14ac:dyDescent="0.3">
      <c r="A24" s="9" t="s">
        <v>238</v>
      </c>
      <c r="B24" s="34">
        <v>76269.614000000016</v>
      </c>
      <c r="D24" t="str">
        <f t="shared" si="0"/>
        <v>Michigan</v>
      </c>
      <c r="E24" s="19">
        <f t="shared" si="1"/>
        <v>76269.614000000016</v>
      </c>
    </row>
    <row r="25" spans="1:5" x14ac:dyDescent="0.3">
      <c r="A25" s="9" t="s">
        <v>229</v>
      </c>
      <c r="B25" s="34">
        <v>29863.149999999994</v>
      </c>
      <c r="D25" t="str">
        <f t="shared" si="0"/>
        <v>Minnesota</v>
      </c>
      <c r="E25" s="19">
        <f t="shared" si="1"/>
        <v>29863.149999999994</v>
      </c>
    </row>
    <row r="26" spans="1:5" x14ac:dyDescent="0.3">
      <c r="A26" s="9" t="s">
        <v>1487</v>
      </c>
      <c r="B26" s="34">
        <v>10771.34</v>
      </c>
      <c r="D26" t="str">
        <f t="shared" si="0"/>
        <v>Mississippi</v>
      </c>
      <c r="E26" s="19">
        <f t="shared" si="1"/>
        <v>10771.34</v>
      </c>
    </row>
    <row r="27" spans="1:5" x14ac:dyDescent="0.3">
      <c r="A27" s="9" t="s">
        <v>596</v>
      </c>
      <c r="B27" s="34">
        <v>22205.149999999998</v>
      </c>
      <c r="D27" t="str">
        <f t="shared" si="0"/>
        <v>Missouri</v>
      </c>
      <c r="E27" s="19">
        <f t="shared" si="1"/>
        <v>22205.149999999998</v>
      </c>
    </row>
    <row r="28" spans="1:5" x14ac:dyDescent="0.3">
      <c r="A28" s="9" t="s">
        <v>1762</v>
      </c>
      <c r="B28" s="34">
        <v>5589.3519999999971</v>
      </c>
      <c r="D28" t="str">
        <f t="shared" si="0"/>
        <v>Montana</v>
      </c>
      <c r="E28" s="19">
        <f t="shared" si="1"/>
        <v>5589.3519999999971</v>
      </c>
    </row>
    <row r="29" spans="1:5" x14ac:dyDescent="0.3">
      <c r="A29" s="9" t="s">
        <v>138</v>
      </c>
      <c r="B29" s="34">
        <v>7464.9299999999985</v>
      </c>
      <c r="D29" t="str">
        <f t="shared" si="0"/>
        <v>Nebraska</v>
      </c>
      <c r="E29" s="19">
        <f t="shared" si="1"/>
        <v>7464.9299999999985</v>
      </c>
    </row>
    <row r="30" spans="1:5" x14ac:dyDescent="0.3">
      <c r="A30" s="9" t="s">
        <v>1392</v>
      </c>
      <c r="B30" s="34">
        <v>16729.101999999999</v>
      </c>
      <c r="D30" t="str">
        <f t="shared" si="0"/>
        <v>Nevada</v>
      </c>
      <c r="E30" s="19">
        <f t="shared" si="1"/>
        <v>16729.101999999999</v>
      </c>
    </row>
    <row r="31" spans="1:5" x14ac:dyDescent="0.3">
      <c r="A31" s="9" t="s">
        <v>2694</v>
      </c>
      <c r="B31" s="34">
        <v>7292.5239999999994</v>
      </c>
      <c r="D31" t="str">
        <f t="shared" si="0"/>
        <v>New Hampshire</v>
      </c>
      <c r="E31" s="19">
        <f t="shared" si="1"/>
        <v>7292.5239999999994</v>
      </c>
    </row>
    <row r="32" spans="1:5" x14ac:dyDescent="0.3">
      <c r="A32" s="9" t="s">
        <v>788</v>
      </c>
      <c r="B32" s="34">
        <v>35764.312000000013</v>
      </c>
      <c r="D32" t="str">
        <f t="shared" si="0"/>
        <v>New Jersey</v>
      </c>
      <c r="E32" s="19">
        <f t="shared" si="1"/>
        <v>35764.312000000013</v>
      </c>
    </row>
    <row r="33" spans="1:5" x14ac:dyDescent="0.3">
      <c r="A33" s="9" t="s">
        <v>668</v>
      </c>
      <c r="B33" s="34">
        <v>4783.5220000000008</v>
      </c>
      <c r="D33" t="str">
        <f t="shared" si="0"/>
        <v>New Mexico</v>
      </c>
      <c r="E33" s="19">
        <f t="shared" si="1"/>
        <v>4783.5220000000008</v>
      </c>
    </row>
    <row r="34" spans="1:5" x14ac:dyDescent="0.3">
      <c r="A34" s="9" t="s">
        <v>267</v>
      </c>
      <c r="B34" s="34">
        <v>310876.27099999978</v>
      </c>
      <c r="D34" t="str">
        <f t="shared" si="0"/>
        <v>New York</v>
      </c>
      <c r="E34" s="19">
        <f t="shared" si="1"/>
        <v>310876.27099999978</v>
      </c>
    </row>
    <row r="35" spans="1:5" x14ac:dyDescent="0.3">
      <c r="A35" s="9" t="s">
        <v>88</v>
      </c>
      <c r="B35" s="34">
        <v>55603.163999999968</v>
      </c>
      <c r="D35" t="str">
        <f t="shared" si="0"/>
        <v>North Carolina</v>
      </c>
      <c r="E35" s="19">
        <f t="shared" si="1"/>
        <v>55603.163999999968</v>
      </c>
    </row>
    <row r="36" spans="1:5" x14ac:dyDescent="0.3">
      <c r="A36" s="9" t="s">
        <v>7449</v>
      </c>
      <c r="B36" s="34">
        <v>919.91</v>
      </c>
      <c r="D36" t="str">
        <f t="shared" si="0"/>
        <v>North Dakota</v>
      </c>
      <c r="E36" s="19">
        <f t="shared" si="1"/>
        <v>919.91</v>
      </c>
    </row>
    <row r="37" spans="1:5" x14ac:dyDescent="0.3">
      <c r="A37" s="9" t="s">
        <v>498</v>
      </c>
      <c r="B37" s="34">
        <v>78258.135999999926</v>
      </c>
      <c r="D37" t="str">
        <f t="shared" si="0"/>
        <v>Ohio</v>
      </c>
      <c r="E37" s="19">
        <f t="shared" si="1"/>
        <v>78258.135999999926</v>
      </c>
    </row>
    <row r="38" spans="1:5" x14ac:dyDescent="0.3">
      <c r="A38" s="9" t="s">
        <v>649</v>
      </c>
      <c r="B38" s="34">
        <v>19683.390000000003</v>
      </c>
      <c r="D38" t="str">
        <f t="shared" si="0"/>
        <v>Oklahoma</v>
      </c>
      <c r="E38" s="19">
        <f t="shared" si="1"/>
        <v>19683.390000000003</v>
      </c>
    </row>
    <row r="39" spans="1:5" x14ac:dyDescent="0.3">
      <c r="A39" s="9" t="s">
        <v>420</v>
      </c>
      <c r="B39" s="34">
        <v>17431.149999999991</v>
      </c>
      <c r="D39" t="str">
        <f t="shared" si="0"/>
        <v>Oregon</v>
      </c>
      <c r="E39" s="19">
        <f t="shared" si="1"/>
        <v>17431.149999999991</v>
      </c>
    </row>
    <row r="40" spans="1:5" x14ac:dyDescent="0.3">
      <c r="A40" s="9" t="s">
        <v>147</v>
      </c>
      <c r="B40" s="34">
        <v>116511.91400000003</v>
      </c>
      <c r="D40" t="str">
        <f t="shared" si="0"/>
        <v>Pennsylvania</v>
      </c>
      <c r="E40" s="19">
        <f t="shared" si="1"/>
        <v>116511.91400000003</v>
      </c>
    </row>
    <row r="41" spans="1:5" x14ac:dyDescent="0.3">
      <c r="A41" s="9" t="s">
        <v>1399</v>
      </c>
      <c r="B41" s="34">
        <v>22627.955999999995</v>
      </c>
      <c r="D41" t="str">
        <f t="shared" si="0"/>
        <v>Rhode Island</v>
      </c>
      <c r="E41" s="19">
        <f t="shared" si="1"/>
        <v>22627.955999999995</v>
      </c>
    </row>
    <row r="42" spans="1:5" x14ac:dyDescent="0.3">
      <c r="A42" s="9" t="s">
        <v>383</v>
      </c>
      <c r="B42" s="34">
        <v>8481.7099999999991</v>
      </c>
      <c r="D42" t="str">
        <f t="shared" si="0"/>
        <v>South Carolina</v>
      </c>
      <c r="E42" s="19">
        <f t="shared" si="1"/>
        <v>8481.7099999999991</v>
      </c>
    </row>
    <row r="43" spans="1:5" x14ac:dyDescent="0.3">
      <c r="A43" s="9" t="s">
        <v>5326</v>
      </c>
      <c r="B43" s="34">
        <v>1315.5600000000002</v>
      </c>
      <c r="D43" t="str">
        <f t="shared" si="0"/>
        <v>South Dakota</v>
      </c>
      <c r="E43" s="19">
        <f t="shared" si="1"/>
        <v>1315.5600000000002</v>
      </c>
    </row>
    <row r="44" spans="1:5" x14ac:dyDescent="0.3">
      <c r="A44" s="9" t="s">
        <v>335</v>
      </c>
      <c r="B44" s="34">
        <v>30661.872999999981</v>
      </c>
      <c r="D44" t="str">
        <f t="shared" si="0"/>
        <v>Tennessee</v>
      </c>
      <c r="E44" s="19">
        <f t="shared" si="1"/>
        <v>30661.872999999981</v>
      </c>
    </row>
    <row r="45" spans="1:5" x14ac:dyDescent="0.3">
      <c r="A45" s="9" t="s">
        <v>104</v>
      </c>
      <c r="B45" s="34">
        <v>170188.04580000002</v>
      </c>
      <c r="D45" t="str">
        <f t="shared" si="0"/>
        <v>Texas</v>
      </c>
      <c r="E45" s="19">
        <f t="shared" si="1"/>
        <v>170188.04580000002</v>
      </c>
    </row>
    <row r="46" spans="1:5" x14ac:dyDescent="0.3">
      <c r="A46" s="9" t="s">
        <v>121</v>
      </c>
      <c r="B46" s="34">
        <v>11220.055999999999</v>
      </c>
      <c r="D46" t="str">
        <f t="shared" si="0"/>
        <v>Utah</v>
      </c>
      <c r="E46" s="19">
        <f t="shared" si="1"/>
        <v>11220.055999999999</v>
      </c>
    </row>
    <row r="47" spans="1:5" x14ac:dyDescent="0.3">
      <c r="A47" s="9" t="s">
        <v>5203</v>
      </c>
      <c r="B47" s="34">
        <v>8929.369999999999</v>
      </c>
      <c r="D47" t="str">
        <f t="shared" si="0"/>
        <v>Vermont</v>
      </c>
      <c r="E47" s="19">
        <f t="shared" si="1"/>
        <v>8929.369999999999</v>
      </c>
    </row>
    <row r="48" spans="1:5" x14ac:dyDescent="0.3">
      <c r="A48" s="9" t="s">
        <v>319</v>
      </c>
      <c r="B48" s="34">
        <v>70636.719999999987</v>
      </c>
      <c r="D48" t="str">
        <f t="shared" si="0"/>
        <v>Virginia</v>
      </c>
      <c r="E48" s="19">
        <f t="shared" si="1"/>
        <v>70636.719999999987</v>
      </c>
    </row>
    <row r="49" spans="1:5" x14ac:dyDescent="0.3">
      <c r="A49" s="9" t="s">
        <v>96</v>
      </c>
      <c r="B49" s="34">
        <v>138641.26999999993</v>
      </c>
      <c r="D49" t="str">
        <f t="shared" si="0"/>
        <v>Washington</v>
      </c>
      <c r="E49" s="19">
        <f t="shared" si="1"/>
        <v>138641.26999999993</v>
      </c>
    </row>
    <row r="50" spans="1:5" x14ac:dyDescent="0.3">
      <c r="A50" s="9" t="s">
        <v>9726</v>
      </c>
      <c r="B50" s="34">
        <v>1209.8240000000001</v>
      </c>
      <c r="D50" t="str">
        <f t="shared" si="0"/>
        <v>West Virginia</v>
      </c>
      <c r="E50" s="19">
        <f t="shared" si="1"/>
        <v>1209.8240000000001</v>
      </c>
    </row>
    <row r="51" spans="1:5" x14ac:dyDescent="0.3">
      <c r="A51" s="9" t="s">
        <v>114</v>
      </c>
      <c r="B51" s="34">
        <v>32114.610000000019</v>
      </c>
      <c r="D51" t="str">
        <f t="shared" si="0"/>
        <v>Wisconsin</v>
      </c>
      <c r="E51" s="19">
        <f t="shared" si="1"/>
        <v>32114.610000000019</v>
      </c>
    </row>
    <row r="52" spans="1:5" x14ac:dyDescent="0.3">
      <c r="A52" s="9" t="s">
        <v>8542</v>
      </c>
      <c r="B52" s="34">
        <v>1603.1360000000002</v>
      </c>
      <c r="D52" t="str">
        <f t="shared" si="0"/>
        <v>Wyoming</v>
      </c>
      <c r="E52" s="19">
        <f t="shared" si="1"/>
        <v>1603.1360000000002</v>
      </c>
    </row>
    <row r="53" spans="1:5" x14ac:dyDescent="0.3">
      <c r="A53" s="10" t="s">
        <v>10934</v>
      </c>
      <c r="B53" s="35">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895E1-F39A-4AC6-96D2-8A9A2F310FBA}">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75</v>
      </c>
      <c r="B4" s="7">
        <v>203412.73300000009</v>
      </c>
    </row>
    <row r="5" spans="1:2" x14ac:dyDescent="0.3">
      <c r="A5" s="9" t="s">
        <v>56</v>
      </c>
      <c r="B5" s="34">
        <v>206965.53200000009</v>
      </c>
    </row>
    <row r="6" spans="1:2" x14ac:dyDescent="0.3">
      <c r="A6" s="9" t="s">
        <v>59</v>
      </c>
      <c r="B6" s="34">
        <v>223843.60800000012</v>
      </c>
    </row>
    <row r="7" spans="1:2" x14ac:dyDescent="0.3">
      <c r="A7" s="9" t="s">
        <v>36</v>
      </c>
      <c r="B7" s="34">
        <v>328449.1030000007</v>
      </c>
    </row>
    <row r="8" spans="1:2" x14ac:dyDescent="0.3">
      <c r="A8" s="9" t="s">
        <v>72</v>
      </c>
      <c r="B8" s="34">
        <v>330007.05400000012</v>
      </c>
    </row>
    <row r="9" spans="1:2" x14ac:dyDescent="0.3">
      <c r="A9" s="10" t="s">
        <v>10934</v>
      </c>
      <c r="B9" s="35">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BFD28-DA6A-4F72-9C46-3802E9148EE1}">
  <dimension ref="A3:N17"/>
  <sheetViews>
    <sheetView workbookViewId="0">
      <selection activeCell="N17" sqref="N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10951</v>
      </c>
      <c r="D3" s="6" t="s">
        <v>10933</v>
      </c>
      <c r="E3" s="7" t="s">
        <v>10952</v>
      </c>
      <c r="G3" s="6" t="s">
        <v>10933</v>
      </c>
      <c r="H3" s="7" t="s">
        <v>10954</v>
      </c>
      <c r="J3" s="6" t="s">
        <v>10933</v>
      </c>
      <c r="K3" s="7" t="s">
        <v>10955</v>
      </c>
      <c r="M3" s="6" t="s">
        <v>10933</v>
      </c>
      <c r="N3" s="7" t="s">
        <v>10956</v>
      </c>
    </row>
    <row r="4" spans="1:14" x14ac:dyDescent="0.3">
      <c r="A4" s="8" t="s">
        <v>10939</v>
      </c>
      <c r="B4" s="7">
        <v>95365.937600000019</v>
      </c>
      <c r="D4" s="8" t="s">
        <v>10939</v>
      </c>
      <c r="E4" s="7">
        <v>9199.2699999999986</v>
      </c>
      <c r="G4" s="8" t="s">
        <v>10939</v>
      </c>
      <c r="H4" s="7">
        <v>1500</v>
      </c>
      <c r="J4" s="8" t="s">
        <v>10939</v>
      </c>
      <c r="K4" s="7">
        <v>387</v>
      </c>
      <c r="M4" s="8" t="s">
        <v>10939</v>
      </c>
      <c r="N4" s="7">
        <v>9.6462848596792869E-2</v>
      </c>
    </row>
    <row r="5" spans="1:14" x14ac:dyDescent="0.3">
      <c r="A5" s="9" t="s">
        <v>10940</v>
      </c>
      <c r="B5" s="34">
        <v>60172.649400000024</v>
      </c>
      <c r="D5" s="9" t="s">
        <v>10940</v>
      </c>
      <c r="E5" s="34">
        <v>10288.898699999991</v>
      </c>
      <c r="G5" s="9" t="s">
        <v>10940</v>
      </c>
      <c r="H5" s="34">
        <v>1068</v>
      </c>
      <c r="J5" s="9" t="s">
        <v>10940</v>
      </c>
      <c r="K5" s="34">
        <v>301</v>
      </c>
      <c r="M5" s="9" t="s">
        <v>10940</v>
      </c>
      <c r="N5" s="34">
        <v>0.17098962406664425</v>
      </c>
    </row>
    <row r="6" spans="1:14" x14ac:dyDescent="0.3">
      <c r="A6" s="9" t="s">
        <v>10941</v>
      </c>
      <c r="B6" s="34">
        <v>199252.98399999991</v>
      </c>
      <c r="D6" s="9" t="s">
        <v>10941</v>
      </c>
      <c r="E6" s="34">
        <v>26806.573700000015</v>
      </c>
      <c r="G6" s="9" t="s">
        <v>10941</v>
      </c>
      <c r="H6" s="34">
        <v>2491</v>
      </c>
      <c r="J6" s="9" t="s">
        <v>10941</v>
      </c>
      <c r="K6" s="34">
        <v>680</v>
      </c>
      <c r="M6" s="9" t="s">
        <v>10941</v>
      </c>
      <c r="N6" s="34">
        <v>0.13453536886554246</v>
      </c>
    </row>
    <row r="7" spans="1:14" x14ac:dyDescent="0.3">
      <c r="A7" s="9" t="s">
        <v>10942</v>
      </c>
      <c r="B7" s="34">
        <v>141851.5674</v>
      </c>
      <c r="D7" s="9" t="s">
        <v>10942</v>
      </c>
      <c r="E7" s="34">
        <v>13437.806799999998</v>
      </c>
      <c r="G7" s="9" t="s">
        <v>10942</v>
      </c>
      <c r="H7" s="34">
        <v>2441</v>
      </c>
      <c r="J7" s="9" t="s">
        <v>10942</v>
      </c>
      <c r="K7" s="34">
        <v>663</v>
      </c>
      <c r="M7" s="9" t="s">
        <v>10942</v>
      </c>
      <c r="N7" s="34">
        <v>9.4731465053942004E-2</v>
      </c>
    </row>
    <row r="8" spans="1:14" x14ac:dyDescent="0.3">
      <c r="A8" s="9" t="s">
        <v>10943</v>
      </c>
      <c r="B8" s="34">
        <v>156122.28669999994</v>
      </c>
      <c r="D8" s="9" t="s">
        <v>10943</v>
      </c>
      <c r="E8" s="34">
        <v>22308.51279999999</v>
      </c>
      <c r="G8" s="9" t="s">
        <v>10943</v>
      </c>
      <c r="H8" s="34">
        <v>2850</v>
      </c>
      <c r="J8" s="9" t="s">
        <v>10943</v>
      </c>
      <c r="K8" s="34">
        <v>750</v>
      </c>
      <c r="M8" s="9" t="s">
        <v>10943</v>
      </c>
      <c r="N8" s="34">
        <v>0.14289127626517142</v>
      </c>
    </row>
    <row r="9" spans="1:14" x14ac:dyDescent="0.3">
      <c r="A9" s="9" t="s">
        <v>10944</v>
      </c>
      <c r="B9" s="34">
        <v>147082.61130000011</v>
      </c>
      <c r="D9" s="9" t="s">
        <v>10944</v>
      </c>
      <c r="E9" s="34">
        <v>20899.334500000012</v>
      </c>
      <c r="G9" s="9" t="s">
        <v>10944</v>
      </c>
      <c r="H9" s="34">
        <v>2644</v>
      </c>
      <c r="J9" s="9" t="s">
        <v>10944</v>
      </c>
      <c r="K9" s="34">
        <v>709</v>
      </c>
      <c r="M9" s="9" t="s">
        <v>10944</v>
      </c>
      <c r="N9" s="34">
        <v>0.1420924901678027</v>
      </c>
    </row>
    <row r="10" spans="1:14" x14ac:dyDescent="0.3">
      <c r="A10" s="9" t="s">
        <v>10945</v>
      </c>
      <c r="B10" s="34">
        <v>149580.83800000031</v>
      </c>
      <c r="D10" s="9" t="s">
        <v>10945</v>
      </c>
      <c r="E10" s="34">
        <v>13535.38299999998</v>
      </c>
      <c r="G10" s="9" t="s">
        <v>10945</v>
      </c>
      <c r="H10" s="34">
        <v>2705</v>
      </c>
      <c r="J10" s="9" t="s">
        <v>10945</v>
      </c>
      <c r="K10" s="34">
        <v>708</v>
      </c>
      <c r="M10" s="9" t="s">
        <v>10945</v>
      </c>
      <c r="N10" s="34">
        <v>9.0488749635163512E-2</v>
      </c>
    </row>
    <row r="11" spans="1:14" x14ac:dyDescent="0.3">
      <c r="A11" s="9" t="s">
        <v>10946</v>
      </c>
      <c r="B11" s="34">
        <v>159589.45099999988</v>
      </c>
      <c r="D11" s="9" t="s">
        <v>10946</v>
      </c>
      <c r="E11" s="34">
        <v>21896.715399999972</v>
      </c>
      <c r="G11" s="9" t="s">
        <v>10946</v>
      </c>
      <c r="H11" s="34">
        <v>2796</v>
      </c>
      <c r="J11" s="9" t="s">
        <v>10946</v>
      </c>
      <c r="K11" s="34">
        <v>710</v>
      </c>
      <c r="M11" s="9" t="s">
        <v>10946</v>
      </c>
      <c r="N11" s="34">
        <v>0.13720653378273723</v>
      </c>
    </row>
    <row r="12" spans="1:14" x14ac:dyDescent="0.3">
      <c r="A12" s="9" t="s">
        <v>10947</v>
      </c>
      <c r="B12" s="34">
        <v>309770.09970000025</v>
      </c>
      <c r="D12" s="9" t="s">
        <v>10947</v>
      </c>
      <c r="E12" s="34">
        <v>37293.192500000034</v>
      </c>
      <c r="G12" s="9" t="s">
        <v>10947</v>
      </c>
      <c r="H12" s="34">
        <v>5073</v>
      </c>
      <c r="J12" s="9" t="s">
        <v>10947</v>
      </c>
      <c r="K12" s="34">
        <v>1386</v>
      </c>
      <c r="M12" s="9" t="s">
        <v>10947</v>
      </c>
      <c r="N12" s="34">
        <v>0.12038990379031732</v>
      </c>
    </row>
    <row r="13" spans="1:14" x14ac:dyDescent="0.3">
      <c r="A13" s="9" t="s">
        <v>10948</v>
      </c>
      <c r="B13" s="34">
        <v>197115.20170000009</v>
      </c>
      <c r="D13" s="9" t="s">
        <v>10948</v>
      </c>
      <c r="E13" s="34">
        <v>31469.663800000035</v>
      </c>
      <c r="G13" s="9" t="s">
        <v>10948</v>
      </c>
      <c r="H13" s="34">
        <v>3095</v>
      </c>
      <c r="J13" s="9" t="s">
        <v>10948</v>
      </c>
      <c r="K13" s="34">
        <v>817</v>
      </c>
      <c r="M13" s="9" t="s">
        <v>10948</v>
      </c>
      <c r="N13" s="34">
        <v>0.15965112547684351</v>
      </c>
    </row>
    <row r="14" spans="1:14" x14ac:dyDescent="0.3">
      <c r="A14" s="9" t="s">
        <v>10949</v>
      </c>
      <c r="B14" s="34">
        <v>349120.07400000008</v>
      </c>
      <c r="D14" s="9" t="s">
        <v>10949</v>
      </c>
      <c r="E14" s="34">
        <v>35825.536599999927</v>
      </c>
      <c r="G14" s="9" t="s">
        <v>10949</v>
      </c>
      <c r="H14" s="34">
        <v>5741</v>
      </c>
      <c r="J14" s="9" t="s">
        <v>10949</v>
      </c>
      <c r="K14" s="34">
        <v>1462</v>
      </c>
      <c r="M14" s="9" t="s">
        <v>10949</v>
      </c>
      <c r="N14" s="34">
        <v>0.10261666191099604</v>
      </c>
    </row>
    <row r="15" spans="1:14" x14ac:dyDescent="0.3">
      <c r="A15" s="9" t="s">
        <v>10950</v>
      </c>
      <c r="B15" s="34">
        <v>332177.15950000001</v>
      </c>
      <c r="D15" s="9" t="s">
        <v>10950</v>
      </c>
      <c r="E15" s="34">
        <v>43436.13390000003</v>
      </c>
      <c r="G15" s="9" t="s">
        <v>10950</v>
      </c>
      <c r="H15" s="34">
        <v>5469</v>
      </c>
      <c r="J15" s="9" t="s">
        <v>10950</v>
      </c>
      <c r="K15" s="34">
        <v>1421</v>
      </c>
      <c r="M15" s="9" t="s">
        <v>10950</v>
      </c>
      <c r="N15" s="34">
        <v>0.13076195234308405</v>
      </c>
    </row>
    <row r="16" spans="1:14" x14ac:dyDescent="0.3">
      <c r="A16" s="10" t="s">
        <v>10934</v>
      </c>
      <c r="B16" s="35">
        <v>2297200.8603000008</v>
      </c>
      <c r="D16" s="10" t="s">
        <v>10934</v>
      </c>
      <c r="E16" s="35">
        <v>286397.02169999998</v>
      </c>
      <c r="G16" s="10" t="s">
        <v>10934</v>
      </c>
      <c r="H16" s="35">
        <v>37873</v>
      </c>
      <c r="J16" s="10" t="s">
        <v>10934</v>
      </c>
      <c r="K16" s="35">
        <v>9994</v>
      </c>
      <c r="M16" s="10" t="s">
        <v>10934</v>
      </c>
      <c r="N16" s="35">
        <v>0.12467217240315856</v>
      </c>
    </row>
    <row r="17" spans="2:14" x14ac:dyDescent="0.3">
      <c r="B17" s="23">
        <f>GETPIVOTDATA("Sales",$A$3)</f>
        <v>2297200.8603000008</v>
      </c>
      <c r="E17" s="24">
        <f>GETPIVOTDATA("Profit",$D$3)</f>
        <v>286397.02169999998</v>
      </c>
      <c r="H17" s="25">
        <f>GETPIVOTDATA("Quantity",$G$3)</f>
        <v>37873</v>
      </c>
      <c r="K17" s="25">
        <f>GETPIVOTDATA("Order ID",$J$3)</f>
        <v>9994</v>
      </c>
      <c r="N17" s="2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EB587-C2EA-48B1-8DD3-F1ED94DCB7C9}">
  <dimension ref="A3:L9"/>
  <sheetViews>
    <sheetView workbookViewId="0">
      <selection activeCell="L9" sqref="L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12" x14ac:dyDescent="0.3">
      <c r="A3" s="6" t="s">
        <v>10933</v>
      </c>
      <c r="B3" s="5" t="s">
        <v>10951</v>
      </c>
      <c r="C3" s="27" t="s">
        <v>10952</v>
      </c>
      <c r="D3" s="27" t="s">
        <v>10954</v>
      </c>
      <c r="E3" s="27" t="s">
        <v>10955</v>
      </c>
      <c r="F3" s="11" t="s">
        <v>10956</v>
      </c>
    </row>
    <row r="4" spans="1:12" x14ac:dyDescent="0.3">
      <c r="A4" s="8" t="s">
        <v>10935</v>
      </c>
      <c r="B4" s="5">
        <v>484247.49810000096</v>
      </c>
      <c r="C4" s="27">
        <v>49543.974100000007</v>
      </c>
      <c r="D4" s="27">
        <v>7581</v>
      </c>
      <c r="E4" s="27">
        <v>1993</v>
      </c>
      <c r="F4" s="11">
        <v>0.10231126499236715</v>
      </c>
    </row>
    <row r="5" spans="1:12" x14ac:dyDescent="0.3">
      <c r="A5" s="9" t="s">
        <v>10936</v>
      </c>
      <c r="B5" s="12">
        <v>470532.50899999985</v>
      </c>
      <c r="C5" s="28">
        <v>61618.603700000051</v>
      </c>
      <c r="D5" s="28">
        <v>7979</v>
      </c>
      <c r="E5" s="28">
        <v>2102</v>
      </c>
      <c r="F5" s="13">
        <v>0.13095504034557592</v>
      </c>
    </row>
    <row r="6" spans="1:12" x14ac:dyDescent="0.3">
      <c r="A6" s="9" t="s">
        <v>10937</v>
      </c>
      <c r="B6" s="12">
        <v>608473.83000000066</v>
      </c>
      <c r="C6" s="28">
        <v>81726.930800000177</v>
      </c>
      <c r="D6" s="28">
        <v>9810</v>
      </c>
      <c r="E6" s="28">
        <v>2580</v>
      </c>
      <c r="F6" s="13">
        <v>0.13431461924993568</v>
      </c>
    </row>
    <row r="7" spans="1:12" x14ac:dyDescent="0.3">
      <c r="A7" s="29" t="s">
        <v>10938</v>
      </c>
      <c r="B7" s="30">
        <v>733947.0231999997</v>
      </c>
      <c r="C7" s="31">
        <v>93507.513099999967</v>
      </c>
      <c r="D7" s="31">
        <v>12503</v>
      </c>
      <c r="E7" s="31">
        <v>3319</v>
      </c>
      <c r="F7" s="32">
        <v>0.12740362743390987</v>
      </c>
    </row>
    <row r="9" spans="1:12" x14ac:dyDescent="0.3">
      <c r="H9" s="33">
        <f>(GETPIVOTDATA("Sum of Sales",$A$3,"Years (Order Date)",2014)/GETPIVOTDATA("Sum of Sales",$A$3,"Years (Order Date)",2013))-1</f>
        <v>0.20620967905883303</v>
      </c>
      <c r="I9" s="33">
        <f>(GETPIVOTDATA("Sum of Profit",$A$3,"Years (Order Date)",2014)/GETPIVOTDATA("Sum of Profit",$A$3,"Years (Order Date)",2013))-1</f>
        <v>0.14414565902185772</v>
      </c>
      <c r="J9" s="33">
        <f>(GETPIVOTDATA("Sum of Quantity",$A$3,"Years (Order Date)",2014)/GETPIVOTDATA("Sum of Quantity",$A$3,"Years (Order Date)",2013))-1</f>
        <v>0.27451580020387367</v>
      </c>
      <c r="K9" s="33">
        <f>(GETPIVOTDATA("Count of Order ID",$A$3,"Years (Order Date)",2014)/GETPIVOTDATA("Count of Order ID",$A$3,"Years (Order Date)",2013))-1</f>
        <v>0.2864341085271318</v>
      </c>
      <c r="L9" s="33">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16"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hidden="1"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hidden="1"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hidden="1"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hidden="1"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hidden="1"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hidden="1"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hidden="1"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hidden="1"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hidden="1"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hidden="1"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hidden="1"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hidden="1"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hidden="1"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hidden="1"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hidden="1"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hidden="1"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hidden="1"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hidden="1"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hidden="1"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hidden="1"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hidden="1"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hidden="1"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hidden="1"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hidden="1"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hidden="1"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hidden="1"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hidden="1"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hidden="1"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hidden="1"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hidden="1"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hidden="1"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hidden="1"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hidden="1"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hidden="1"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hidden="1"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hidden="1"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hidden="1"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hidden="1"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hidden="1"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hidden="1"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hidden="1"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hidden="1"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hidden="1"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hidden="1"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hidden="1"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hidden="1"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hidden="1"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hidden="1"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hidden="1"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hidden="1"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hidden="1"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hidden="1"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hidden="1"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hidden="1"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hidden="1"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hidden="1"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hidden="1"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hidden="1"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hidden="1"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hidden="1"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hidden="1"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hidden="1"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hidden="1"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hidden="1"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hidden="1"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hidden="1"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hidden="1"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hidden="1"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hidden="1"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hidden="1"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hidden="1"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hidden="1"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hidden="1"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hidden="1"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hidden="1"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hidden="1"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hidden="1"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hidden="1"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hidden="1"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hidden="1"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hidden="1"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hidden="1"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hidden="1"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hidden="1"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hidden="1"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hidden="1"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hidden="1"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hidden="1"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hidden="1"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hidden="1"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hidden="1"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hidden="1"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hidden="1"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hidden="1"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hidden="1"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hidden="1"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hidden="1"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hidden="1"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hidden="1"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hidden="1"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hidden="1"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hidden="1"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hidden="1"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hidden="1"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hidden="1"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hidden="1"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hidden="1"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hidden="1"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hidden="1"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hidden="1"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hidden="1"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hidden="1"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hidden="1"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hidden="1"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hidden="1"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hidden="1"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hidden="1"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hidden="1"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hidden="1"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hidden="1"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hidden="1"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hidden="1"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hidden="1"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hidden="1"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hidden="1"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hidden="1"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hidden="1"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hidden="1"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hidden="1"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hidden="1"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hidden="1"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hidden="1"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hidden="1"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hidden="1"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hidden="1"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hidden="1"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hidden="1"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hidden="1"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hidden="1"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hidden="1"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hidden="1"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hidden="1"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hidden="1"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hidden="1"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hidden="1"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hidden="1"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hidden="1"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hidden="1"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hidden="1"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hidden="1"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hidden="1"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hidden="1"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hidden="1"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hidden="1"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hidden="1"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hidden="1"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hidden="1"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hidden="1"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hidden="1"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hidden="1"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hidden="1"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hidden="1"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hidden="1"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hidden="1"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hidden="1"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hidden="1"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hidden="1"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hidden="1"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hidden="1"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hidden="1"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hidden="1"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hidden="1"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hidden="1"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hidden="1"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hidden="1"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hidden="1"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hidden="1"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hidden="1"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hidden="1"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hidden="1"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hidden="1"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hidden="1"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hidden="1"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hidden="1"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hidden="1"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hidden="1"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hidden="1"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hidden="1"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hidden="1"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hidden="1"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hidden="1"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hidden="1"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hidden="1"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hidden="1"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hidden="1"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hidden="1"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hidden="1"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hidden="1"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hidden="1"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hidden="1"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hidden="1"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hidden="1"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hidden="1"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hidden="1"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hidden="1"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hidden="1"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hidden="1"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hidden="1"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hidden="1"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hidden="1"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hidden="1"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hidden="1"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hidden="1"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hidden="1"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hidden="1"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hidden="1"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hidden="1"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hidden="1"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hidden="1"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hidden="1"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hidden="1"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hidden="1"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hidden="1"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hidden="1"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hidden="1"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hidden="1"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hidden="1"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hidden="1"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hidden="1"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hidden="1"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hidden="1"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hidden="1"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hidden="1"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hidden="1"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hidden="1"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hidden="1"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hidden="1"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hidden="1"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hidden="1"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hidden="1"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hidden="1"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hidden="1"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hidden="1"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hidden="1"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hidden="1"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hidden="1"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hidden="1"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hidden="1"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hidden="1"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hidden="1"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hidden="1"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hidden="1"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hidden="1"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hidden="1"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hidden="1"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hidden="1"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hidden="1"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hidden="1"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hidden="1"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hidden="1"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hidden="1"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hidden="1"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hidden="1"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hidden="1"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hidden="1"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hidden="1"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hidden="1"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hidden="1"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hidden="1"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hidden="1"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hidden="1"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hidden="1"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hidden="1"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hidden="1"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hidden="1"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hidden="1"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hidden="1"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hidden="1"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hidden="1"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hidden="1"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hidden="1"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hidden="1"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hidden="1"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hidden="1"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hidden="1"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hidden="1"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hidden="1"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hidden="1"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hidden="1"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hidden="1"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hidden="1"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hidden="1"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hidden="1"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hidden="1"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hidden="1"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hidden="1"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hidden="1"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hidden="1"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hidden="1"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hidden="1"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hidden="1"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hidden="1"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hidden="1"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hidden="1"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hidden="1"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hidden="1"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hidden="1"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hidden="1"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hidden="1"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hidden="1"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hidden="1"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hidden="1"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hidden="1"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hidden="1"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hidden="1"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hidden="1"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hidden="1"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hidden="1"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hidden="1"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hidden="1"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hidden="1"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hidden="1"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hidden="1"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hidden="1"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hidden="1"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hidden="1"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hidden="1"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hidden="1"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hidden="1"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hidden="1"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hidden="1"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hidden="1"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hidden="1"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hidden="1"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hidden="1"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hidden="1"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hidden="1"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hidden="1"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hidden="1"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hidden="1"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hidden="1"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hidden="1"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hidden="1"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hidden="1"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hidden="1"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hidden="1"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hidden="1"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hidden="1"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hidden="1"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hidden="1"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hidden="1"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hidden="1"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hidden="1"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hidden="1"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hidden="1"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hidden="1"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hidden="1"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hidden="1"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hidden="1"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hidden="1"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hidden="1"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hidden="1"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hidden="1"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hidden="1"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hidden="1"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hidden="1"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hidden="1"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hidden="1"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hidden="1"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hidden="1"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hidden="1"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hidden="1"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hidden="1"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hidden="1"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hidden="1"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hidden="1"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hidden="1"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hidden="1"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hidden="1"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hidden="1"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hidden="1"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hidden="1"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hidden="1"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hidden="1"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hidden="1"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hidden="1"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hidden="1"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hidden="1"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hidden="1"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hidden="1"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hidden="1"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hidden="1"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hidden="1"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hidden="1"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hidden="1"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hidden="1"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hidden="1"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hidden="1"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hidden="1"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hidden="1"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hidden="1"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hidden="1"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hidden="1"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hidden="1"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hidden="1"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hidden="1"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hidden="1"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hidden="1"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hidden="1"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hidden="1"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hidden="1"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hidden="1"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hidden="1"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hidden="1"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hidden="1"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hidden="1"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hidden="1"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hidden="1"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hidden="1"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hidden="1"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hidden="1"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hidden="1"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hidden="1"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hidden="1"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hidden="1"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hidden="1"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hidden="1"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hidden="1"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hidden="1"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hidden="1"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hidden="1"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hidden="1"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hidden="1"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hidden="1"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hidden="1"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hidden="1"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hidden="1"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hidden="1"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hidden="1"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hidden="1"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hidden="1"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hidden="1"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hidden="1"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hidden="1"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hidden="1"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hidden="1"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hidden="1"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hidden="1"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hidden="1"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hidden="1"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hidden="1"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hidden="1"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hidden="1"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hidden="1"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hidden="1"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hidden="1"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hidden="1"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hidden="1"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hidden="1"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hidden="1"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hidden="1"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hidden="1"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hidden="1"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hidden="1"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hidden="1"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hidden="1"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hidden="1"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hidden="1"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hidden="1"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hidden="1"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hidden="1"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hidden="1"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hidden="1"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hidden="1"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hidden="1"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hidden="1"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hidden="1"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hidden="1"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hidden="1"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hidden="1"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hidden="1"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hidden="1"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hidden="1"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hidden="1"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hidden="1"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hidden="1"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hidden="1"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hidden="1"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hidden="1"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hidden="1"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hidden="1"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hidden="1"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hidden="1"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hidden="1"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hidden="1"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hidden="1"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hidden="1"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hidden="1"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hidden="1"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hidden="1"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hidden="1"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hidden="1"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hidden="1"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hidden="1"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hidden="1"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hidden="1"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hidden="1"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hidden="1"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hidden="1"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hidden="1"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hidden="1"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hidden="1"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hidden="1"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hidden="1"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hidden="1"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hidden="1"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hidden="1"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hidden="1"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hidden="1"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hidden="1"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hidden="1"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hidden="1"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hidden="1"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hidden="1"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hidden="1"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hidden="1"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hidden="1"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hidden="1"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hidden="1"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hidden="1"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hidden="1"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hidden="1"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hidden="1"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hidden="1"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hidden="1"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hidden="1"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hidden="1"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hidden="1"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hidden="1"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hidden="1"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hidden="1"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hidden="1"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hidden="1"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hidden="1"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hidden="1"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hidden="1"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hidden="1"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hidden="1"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hidden="1"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hidden="1"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hidden="1"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hidden="1"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hidden="1"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hidden="1"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hidden="1"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hidden="1"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hidden="1"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hidden="1"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hidden="1"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hidden="1"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hidden="1"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hidden="1"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hidden="1"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hidden="1"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hidden="1"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hidden="1"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hidden="1"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hidden="1"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hidden="1"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hidden="1"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hidden="1"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hidden="1"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hidden="1"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hidden="1"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hidden="1"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hidden="1"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hidden="1"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hidden="1"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hidden="1"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hidden="1"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hidden="1"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hidden="1"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hidden="1"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hidden="1"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hidden="1"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hidden="1"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hidden="1"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hidden="1"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hidden="1"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hidden="1"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hidden="1"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hidden="1"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hidden="1"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hidden="1"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hidden="1"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hidden="1"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hidden="1"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hidden="1"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hidden="1"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hidden="1"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hidden="1"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hidden="1"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hidden="1"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hidden="1"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hidden="1"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hidden="1"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hidden="1"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hidden="1"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hidden="1"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hidden="1"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hidden="1"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hidden="1"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hidden="1"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hidden="1"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hidden="1"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hidden="1"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hidden="1"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hidden="1"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hidden="1"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hidden="1"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hidden="1"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hidden="1"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hidden="1"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hidden="1"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hidden="1"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hidden="1"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hidden="1"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hidden="1"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hidden="1"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hidden="1"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hidden="1"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hidden="1"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hidden="1"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hidden="1"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hidden="1"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hidden="1"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hidden="1"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hidden="1"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hidden="1"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hidden="1"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hidden="1"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hidden="1"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hidden="1"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hidden="1"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hidden="1"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hidden="1"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hidden="1"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hidden="1"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hidden="1"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hidden="1"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hidden="1"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hidden="1"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hidden="1"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hidden="1"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hidden="1"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hidden="1"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hidden="1"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hidden="1"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hidden="1"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hidden="1"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hidden="1"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hidden="1"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hidden="1"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hidden="1"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hidden="1"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hidden="1"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hidden="1"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hidden="1"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hidden="1"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hidden="1"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hidden="1"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hidden="1"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hidden="1"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hidden="1"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hidden="1"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hidden="1"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hidden="1"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hidden="1"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hidden="1"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hidden="1"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hidden="1"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hidden="1"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hidden="1"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hidden="1"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hidden="1"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hidden="1"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hidden="1"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hidden="1"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hidden="1"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hidden="1"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hidden="1"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hidden="1"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hidden="1"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hidden="1"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hidden="1"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hidden="1"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hidden="1"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hidden="1"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hidden="1"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hidden="1"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hidden="1"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hidden="1"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hidden="1"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hidden="1"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hidden="1"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hidden="1"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hidden="1"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hidden="1"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hidden="1"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hidden="1"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hidden="1"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hidden="1"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hidden="1"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hidden="1"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hidden="1"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hidden="1"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hidden="1"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hidden="1"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hidden="1"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hidden="1"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hidden="1"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hidden="1"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hidden="1"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hidden="1"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hidden="1"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hidden="1"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hidden="1"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hidden="1"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hidden="1"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hidden="1"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hidden="1"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hidden="1"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hidden="1"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hidden="1"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hidden="1"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hidden="1"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hidden="1"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hidden="1"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hidden="1"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hidden="1"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hidden="1"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hidden="1"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hidden="1"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hidden="1"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hidden="1"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hidden="1"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hidden="1"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hidden="1"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hidden="1"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hidden="1"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hidden="1"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hidden="1"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hidden="1"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hidden="1"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hidden="1"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hidden="1"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hidden="1"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hidden="1"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hidden="1"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hidden="1"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hidden="1"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hidden="1"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hidden="1"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hidden="1"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hidden="1"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hidden="1"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hidden="1"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hidden="1"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hidden="1"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hidden="1"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hidden="1"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hidden="1"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hidden="1"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hidden="1"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hidden="1"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hidden="1"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hidden="1"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hidden="1"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hidden="1"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hidden="1"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hidden="1"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hidden="1"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hidden="1"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hidden="1"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hidden="1"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hidden="1"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hidden="1"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hidden="1"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hidden="1"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hidden="1"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hidden="1"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hidden="1"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hidden="1"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hidden="1"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hidden="1"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hidden="1"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hidden="1"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hidden="1"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hidden="1"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hidden="1"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hidden="1"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hidden="1"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hidden="1"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hidden="1"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hidden="1"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hidden="1"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hidden="1"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hidden="1"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hidden="1"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hidden="1"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hidden="1"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hidden="1"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hidden="1"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hidden="1"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hidden="1"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hidden="1"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hidden="1"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hidden="1"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hidden="1"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hidden="1"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hidden="1"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hidden="1"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hidden="1"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hidden="1"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hidden="1"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hidden="1"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hidden="1"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hidden="1"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hidden="1"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hidden="1"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hidden="1"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hidden="1"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hidden="1"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hidden="1"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hidden="1"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hidden="1"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hidden="1"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hidden="1"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hidden="1"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hidden="1"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hidden="1"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hidden="1"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hidden="1"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hidden="1"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hidden="1"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hidden="1"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hidden="1"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hidden="1"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hidden="1"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hidden="1"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hidden="1"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hidden="1"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hidden="1"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hidden="1"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hidden="1"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hidden="1"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hidden="1"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hidden="1"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hidden="1"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hidden="1"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hidden="1"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hidden="1"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hidden="1"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hidden="1"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hidden="1"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hidden="1"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hidden="1"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hidden="1"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hidden="1"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hidden="1"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hidden="1"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hidden="1"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hidden="1"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hidden="1"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hidden="1"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hidden="1"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hidden="1"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hidden="1"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hidden="1"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hidden="1"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hidden="1"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hidden="1"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hidden="1"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hidden="1"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hidden="1"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hidden="1"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hidden="1"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hidden="1"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hidden="1"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hidden="1"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hidden="1"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hidden="1"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hidden="1"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hidden="1"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hidden="1"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hidden="1"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hidden="1"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hidden="1"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hidden="1"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hidden="1"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hidden="1"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hidden="1"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hidden="1"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hidden="1"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hidden="1"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hidden="1"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hidden="1"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hidden="1"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hidden="1"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hidden="1"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hidden="1"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hidden="1"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hidden="1"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hidden="1"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hidden="1"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hidden="1"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hidden="1"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hidden="1"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hidden="1"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hidden="1"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hidden="1"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hidden="1"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hidden="1"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hidden="1"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hidden="1"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hidden="1"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hidden="1"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hidden="1"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hidden="1"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hidden="1"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hidden="1"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hidden="1"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hidden="1"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hidden="1"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hidden="1"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hidden="1"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hidden="1"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hidden="1"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hidden="1"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hidden="1"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hidden="1"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hidden="1"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hidden="1"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hidden="1"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hidden="1"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hidden="1"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hidden="1"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hidden="1"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hidden="1"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hidden="1"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hidden="1"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hidden="1"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hidden="1"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hidden="1"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hidden="1"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hidden="1"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hidden="1"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hidden="1"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hidden="1"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hidden="1"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hidden="1"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hidden="1"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hidden="1"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hidden="1"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hidden="1"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hidden="1"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hidden="1"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hidden="1"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hidden="1"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hidden="1"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hidden="1"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hidden="1"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hidden="1"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hidden="1"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hidden="1"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hidden="1"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hidden="1"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hidden="1"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hidden="1"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hidden="1"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hidden="1"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hidden="1"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hidden="1"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hidden="1"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hidden="1"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hidden="1"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hidden="1"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hidden="1"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hidden="1"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hidden="1"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hidden="1"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hidden="1"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hidden="1"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hidden="1"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hidden="1"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hidden="1"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hidden="1"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hidden="1"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hidden="1"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hidden="1"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hidden="1"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hidden="1"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hidden="1"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hidden="1"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hidden="1"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hidden="1"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hidden="1"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hidden="1"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hidden="1"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hidden="1"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hidden="1"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hidden="1"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hidden="1"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hidden="1"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hidden="1"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hidden="1"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hidden="1"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hidden="1"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hidden="1"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hidden="1"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hidden="1"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hidden="1"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hidden="1"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hidden="1"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hidden="1"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hidden="1"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hidden="1"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hidden="1"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hidden="1"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hidden="1"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hidden="1"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hidden="1"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hidden="1"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hidden="1"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hidden="1"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hidden="1"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hidden="1"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hidden="1"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hidden="1"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hidden="1"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hidden="1"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hidden="1"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hidden="1"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hidden="1"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hidden="1"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hidden="1"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hidden="1"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hidden="1"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hidden="1"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hidden="1"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hidden="1"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hidden="1"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hidden="1"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hidden="1"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hidden="1"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hidden="1"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hidden="1"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hidden="1"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hidden="1"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hidden="1"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hidden="1"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hidden="1"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hidden="1"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hidden="1"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hidden="1"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hidden="1"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hidden="1"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hidden="1"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hidden="1"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hidden="1"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hidden="1"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hidden="1"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hidden="1"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hidden="1"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hidden="1"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hidden="1"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hidden="1"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hidden="1"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hidden="1"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hidden="1"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hidden="1"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hidden="1"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hidden="1"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hidden="1"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hidden="1"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hidden="1"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hidden="1"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hidden="1"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hidden="1"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hidden="1"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hidden="1"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hidden="1"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hidden="1"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hidden="1"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hidden="1"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hidden="1"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hidden="1"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hidden="1"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hidden="1"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hidden="1"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hidden="1"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hidden="1"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hidden="1"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hidden="1"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hidden="1"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hidden="1"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hidden="1"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hidden="1"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hidden="1"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hidden="1"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hidden="1"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hidden="1"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hidden="1"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hidden="1"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hidden="1"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hidden="1"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hidden="1"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hidden="1"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hidden="1"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hidden="1"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hidden="1"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hidden="1"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hidden="1"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hidden="1"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hidden="1"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hidden="1"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hidden="1"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hidden="1"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hidden="1"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hidden="1"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hidden="1"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hidden="1"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hidden="1"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hidden="1"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hidden="1"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hidden="1"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hidden="1"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hidden="1"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hidden="1"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hidden="1"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hidden="1"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hidden="1"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hidden="1"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hidden="1"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hidden="1"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hidden="1"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hidden="1"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hidden="1"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hidden="1"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hidden="1"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hidden="1"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hidden="1"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hidden="1"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hidden="1"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hidden="1"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hidden="1"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hidden="1"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hidden="1"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hidden="1"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hidden="1"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hidden="1"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hidden="1"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hidden="1"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hidden="1"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hidden="1"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hidden="1"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hidden="1"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hidden="1"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hidden="1"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hidden="1"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hidden="1"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hidden="1"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hidden="1"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hidden="1"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hidden="1"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hidden="1"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hidden="1"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hidden="1"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hidden="1"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hidden="1"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hidden="1"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hidden="1"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hidden="1"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hidden="1"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hidden="1"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hidden="1"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hidden="1"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hidden="1"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hidden="1"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hidden="1"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hidden="1"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hidden="1"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hidden="1"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hidden="1"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hidden="1"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hidden="1"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hidden="1"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hidden="1"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hidden="1"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hidden="1"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hidden="1"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hidden="1"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hidden="1"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hidden="1"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hidden="1"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hidden="1"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hidden="1"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hidden="1"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hidden="1"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hidden="1"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hidden="1"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hidden="1"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hidden="1"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hidden="1"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hidden="1"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hidden="1"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hidden="1"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hidden="1"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hidden="1"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hidden="1"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hidden="1"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hidden="1"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hidden="1"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hidden="1"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hidden="1"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hidden="1"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hidden="1"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hidden="1"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hidden="1"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hidden="1"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hidden="1"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hidden="1"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hidden="1"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hidden="1"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hidden="1"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hidden="1"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hidden="1"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hidden="1"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hidden="1"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hidden="1"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hidden="1"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hidden="1"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hidden="1"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hidden="1"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hidden="1"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hidden="1"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hidden="1"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hidden="1"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hidden="1"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hidden="1"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hidden="1"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hidden="1"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hidden="1"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hidden="1"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hidden="1"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hidden="1"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hidden="1"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hidden="1"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hidden="1"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hidden="1"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hidden="1"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hidden="1"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hidden="1"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hidden="1"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hidden="1"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hidden="1"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hidden="1"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hidden="1"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hidden="1"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hidden="1"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hidden="1"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hidden="1"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hidden="1"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hidden="1"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hidden="1"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hidden="1"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hidden="1"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hidden="1"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hidden="1"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hidden="1"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hidden="1"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hidden="1"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hidden="1"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hidden="1"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hidden="1"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hidden="1"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hidden="1"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hidden="1"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hidden="1"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hidden="1"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hidden="1"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hidden="1"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hidden="1"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hidden="1"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hidden="1"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hidden="1"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hidden="1"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hidden="1"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hidden="1"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hidden="1"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hidden="1"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hidden="1"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hidden="1"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hidden="1"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hidden="1"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hidden="1"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hidden="1"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hidden="1"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hidden="1"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hidden="1"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hidden="1"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hidden="1"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hidden="1"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hidden="1"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hidden="1"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hidden="1"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hidden="1"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hidden="1"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hidden="1"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hidden="1"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hidden="1"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hidden="1"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hidden="1"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hidden="1"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hidden="1"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hidden="1"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hidden="1"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hidden="1"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hidden="1"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hidden="1"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hidden="1"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hidden="1"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hidden="1"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hidden="1"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hidden="1"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hidden="1"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hidden="1"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hidden="1"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hidden="1"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hidden="1"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hidden="1"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hidden="1"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hidden="1"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hidden="1"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hidden="1"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hidden="1"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hidden="1"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hidden="1"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hidden="1"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hidden="1"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hidden="1"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hidden="1"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hidden="1"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hidden="1"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hidden="1"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hidden="1"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hidden="1"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hidden="1"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hidden="1"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hidden="1"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hidden="1"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hidden="1"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hidden="1"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hidden="1"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hidden="1"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hidden="1"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hidden="1"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hidden="1"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hidden="1"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hidden="1"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hidden="1"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hidden="1"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hidden="1"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hidden="1"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hidden="1"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hidden="1"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hidden="1"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hidden="1"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hidden="1"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hidden="1"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hidden="1"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hidden="1"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hidden="1"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hidden="1"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hidden="1"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hidden="1"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hidden="1"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hidden="1"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hidden="1"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hidden="1"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hidden="1"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hidden="1"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hidden="1"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hidden="1"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hidden="1"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hidden="1"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hidden="1"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hidden="1"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hidden="1"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hidden="1"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hidden="1"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hidden="1"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hidden="1"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hidden="1"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hidden="1"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hidden="1"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hidden="1"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hidden="1"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hidden="1"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hidden="1"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hidden="1"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hidden="1"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hidden="1"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hidden="1"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hidden="1"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hidden="1"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hidden="1"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hidden="1"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hidden="1"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hidden="1"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hidden="1"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hidden="1"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hidden="1"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hidden="1"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hidden="1"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hidden="1"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hidden="1"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hidden="1"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hidden="1"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hidden="1"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hidden="1"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hidden="1"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hidden="1"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hidden="1"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hidden="1"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hidden="1"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hidden="1"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hidden="1"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hidden="1"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hidden="1"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hidden="1"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hidden="1"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hidden="1"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hidden="1"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hidden="1"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hidden="1"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hidden="1"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hidden="1"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hidden="1"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hidden="1"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hidden="1"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hidden="1"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hidden="1"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hidden="1"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hidden="1"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hidden="1"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hidden="1"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hidden="1"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hidden="1"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hidden="1"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hidden="1"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hidden="1"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hidden="1"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hidden="1"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hidden="1"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hidden="1"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hidden="1"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hidden="1"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hidden="1"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hidden="1"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hidden="1"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hidden="1"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hidden="1"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hidden="1"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hidden="1"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hidden="1"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hidden="1"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hidden="1"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hidden="1"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hidden="1"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hidden="1"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hidden="1"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hidden="1"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hidden="1"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hidden="1"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hidden="1"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hidden="1"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hidden="1"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hidden="1"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hidden="1"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hidden="1"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hidden="1"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hidden="1"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hidden="1"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hidden="1"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hidden="1"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hidden="1"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hidden="1"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hidden="1"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hidden="1"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hidden="1"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hidden="1"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hidden="1"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hidden="1"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hidden="1"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hidden="1"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hidden="1"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hidden="1"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hidden="1"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hidden="1"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hidden="1"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hidden="1"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hidden="1"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hidden="1"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hidden="1"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hidden="1"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hidden="1"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hidden="1"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hidden="1"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hidden="1"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hidden="1"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hidden="1"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hidden="1"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hidden="1"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hidden="1"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hidden="1"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hidden="1"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hidden="1"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hidden="1"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hidden="1"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hidden="1"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hidden="1"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hidden="1"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hidden="1"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hidden="1"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hidden="1"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hidden="1"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hidden="1"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hidden="1"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hidden="1"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hidden="1"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hidden="1"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hidden="1"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hidden="1"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hidden="1"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hidden="1"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hidden="1"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hidden="1"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hidden="1"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hidden="1"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hidden="1"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hidden="1"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hidden="1"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hidden="1"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hidden="1"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hidden="1"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hidden="1"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hidden="1"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hidden="1"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hidden="1"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hidden="1"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hidden="1"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hidden="1"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hidden="1"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hidden="1"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hidden="1"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hidden="1"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hidden="1"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hidden="1"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hidden="1"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hidden="1"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hidden="1"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hidden="1"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hidden="1"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hidden="1"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hidden="1"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hidden="1"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hidden="1"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hidden="1"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hidden="1"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hidden="1"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hidden="1"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hidden="1"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hidden="1"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hidden="1"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hidden="1"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hidden="1"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hidden="1"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hidden="1"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hidden="1"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hidden="1"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hidden="1"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hidden="1"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hidden="1"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hidden="1"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hidden="1"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hidden="1"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hidden="1"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hidden="1"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hidden="1"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hidden="1"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hidden="1"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hidden="1"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hidden="1"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hidden="1"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hidden="1"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hidden="1"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hidden="1"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hidden="1"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hidden="1"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hidden="1"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hidden="1"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hidden="1"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hidden="1"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hidden="1"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hidden="1"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hidden="1"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hidden="1"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hidden="1"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hidden="1"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hidden="1"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hidden="1"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hidden="1"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hidden="1"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hidden="1"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hidden="1"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hidden="1"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hidden="1"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hidden="1"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hidden="1"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hidden="1"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hidden="1"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hidden="1"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hidden="1"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hidden="1"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hidden="1"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hidden="1"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hidden="1"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hidden="1"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hidden="1"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hidden="1"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hidden="1"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hidden="1"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hidden="1"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hidden="1"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hidden="1"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hidden="1"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hidden="1"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hidden="1"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hidden="1"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hidden="1"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hidden="1"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hidden="1"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hidden="1"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hidden="1"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hidden="1"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hidden="1"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hidden="1"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hidden="1"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hidden="1"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hidden="1"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hidden="1"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hidden="1"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hidden="1"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hidden="1"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hidden="1"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hidden="1"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hidden="1"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hidden="1"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hidden="1"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hidden="1"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hidden="1"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hidden="1"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hidden="1"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hidden="1"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hidden="1"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hidden="1"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hidden="1"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hidden="1"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hidden="1"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hidden="1"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hidden="1"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hidden="1"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hidden="1"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hidden="1"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hidden="1"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hidden="1"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hidden="1"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hidden="1"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hidden="1"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hidden="1"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hidden="1"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hidden="1"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hidden="1"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hidden="1"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hidden="1"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hidden="1"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hidden="1"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hidden="1"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hidden="1"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hidden="1"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hidden="1"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hidden="1"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hidden="1"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hidden="1"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hidden="1"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hidden="1"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hidden="1"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hidden="1"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hidden="1"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hidden="1"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hidden="1"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hidden="1"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hidden="1"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hidden="1"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hidden="1"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hidden="1"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hidden="1"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hidden="1"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hidden="1"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hidden="1"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hidden="1"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hidden="1"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hidden="1"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hidden="1"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hidden="1"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hidden="1"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hidden="1"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hidden="1"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hidden="1"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hidden="1"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hidden="1"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hidden="1"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hidden="1"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hidden="1"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hidden="1"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hidden="1"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hidden="1"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hidden="1"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hidden="1"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hidden="1"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hidden="1"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hidden="1"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hidden="1"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hidden="1"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hidden="1"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hidden="1"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hidden="1"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hidden="1"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hidden="1"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hidden="1"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hidden="1"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hidden="1"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hidden="1"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hidden="1"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hidden="1"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hidden="1"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hidden="1"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hidden="1"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hidden="1"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hidden="1"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hidden="1"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hidden="1"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hidden="1"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hidden="1"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hidden="1"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hidden="1"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hidden="1"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hidden="1"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hidden="1"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hidden="1"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hidden="1"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hidden="1"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hidden="1"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hidden="1"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hidden="1"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hidden="1"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hidden="1"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hidden="1"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hidden="1"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hidden="1"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hidden="1"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hidden="1"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hidden="1"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hidden="1"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hidden="1"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hidden="1"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hidden="1"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hidden="1"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hidden="1"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hidden="1"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hidden="1"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hidden="1"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hidden="1"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hidden="1"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hidden="1"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hidden="1"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hidden="1"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hidden="1"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hidden="1"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hidden="1"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hidden="1"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hidden="1"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hidden="1"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hidden="1"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hidden="1"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hidden="1"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hidden="1"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hidden="1"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hidden="1"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hidden="1"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hidden="1"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hidden="1"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hidden="1"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hidden="1"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hidden="1"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hidden="1"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hidden="1"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hidden="1"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hidden="1"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hidden="1"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hidden="1"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hidden="1"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hidden="1"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hidden="1"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hidden="1"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hidden="1"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hidden="1"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hidden="1"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hidden="1"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hidden="1"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hidden="1"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hidden="1"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hidden="1"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hidden="1"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hidden="1"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hidden="1"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hidden="1"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hidden="1"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hidden="1"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hidden="1"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hidden="1"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hidden="1"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hidden="1"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hidden="1"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hidden="1"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hidden="1"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hidden="1"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hidden="1"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hidden="1"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hidden="1"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hidden="1"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hidden="1"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hidden="1"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hidden="1"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hidden="1"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hidden="1"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hidden="1"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hidden="1"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hidden="1"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hidden="1"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hidden="1"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hidden="1"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hidden="1"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hidden="1"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hidden="1"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hidden="1"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hidden="1"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hidden="1"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hidden="1"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hidden="1"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hidden="1"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hidden="1"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hidden="1"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hidden="1"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hidden="1"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hidden="1"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hidden="1"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hidden="1"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hidden="1"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hidden="1"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hidden="1"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hidden="1"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hidden="1"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hidden="1"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hidden="1"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hidden="1"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hidden="1"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hidden="1"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hidden="1"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hidden="1"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hidden="1"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hidden="1"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hidden="1"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hidden="1"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hidden="1"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hidden="1"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hidden="1"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hidden="1"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hidden="1"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hidden="1"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hidden="1"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hidden="1"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hidden="1"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hidden="1"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hidden="1"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hidden="1"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hidden="1"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hidden="1"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hidden="1"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hidden="1"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hidden="1"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hidden="1"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hidden="1"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hidden="1"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hidden="1"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hidden="1"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hidden="1"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hidden="1"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hidden="1"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hidden="1"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hidden="1"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hidden="1"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hidden="1"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hidden="1"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hidden="1"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hidden="1"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hidden="1"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hidden="1"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hidden="1"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hidden="1"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hidden="1"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hidden="1"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hidden="1"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hidden="1"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hidden="1"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hidden="1"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hidden="1"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hidden="1"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hidden="1"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hidden="1"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hidden="1"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hidden="1"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hidden="1"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hidden="1"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hidden="1"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hidden="1"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hidden="1"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hidden="1"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hidden="1"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hidden="1"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hidden="1"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hidden="1"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hidden="1"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hidden="1"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hidden="1"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hidden="1"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hidden="1"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hidden="1"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hidden="1"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hidden="1"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hidden="1"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hidden="1"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hidden="1"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hidden="1"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hidden="1"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hidden="1"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hidden="1"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hidden="1"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hidden="1"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hidden="1"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hidden="1"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hidden="1"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hidden="1"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hidden="1"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hidden="1"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hidden="1"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hidden="1"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hidden="1"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hidden="1"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hidden="1"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hidden="1"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hidden="1"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hidden="1"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hidden="1"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hidden="1"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hidden="1"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hidden="1"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hidden="1"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hidden="1"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hidden="1"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hidden="1"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hidden="1"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hidden="1"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hidden="1"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hidden="1"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hidden="1"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hidden="1"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hidden="1"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hidden="1"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hidden="1"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hidden="1"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hidden="1"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hidden="1"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hidden="1"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hidden="1"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hidden="1"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hidden="1"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hidden="1"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hidden="1"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hidden="1"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hidden="1"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hidden="1"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hidden="1"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hidden="1"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hidden="1"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hidden="1"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hidden="1"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hidden="1"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hidden="1"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hidden="1"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hidden="1"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hidden="1"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hidden="1"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hidden="1"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hidden="1"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hidden="1"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hidden="1"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hidden="1"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hidden="1"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hidden="1"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hidden="1"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hidden="1"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hidden="1"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hidden="1"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hidden="1"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hidden="1"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hidden="1"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hidden="1"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hidden="1"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hidden="1"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hidden="1"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hidden="1"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hidden="1"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hidden="1"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hidden="1"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hidden="1"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hidden="1"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hidden="1"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hidden="1"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hidden="1"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hidden="1"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hidden="1"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hidden="1"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hidden="1"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hidden="1"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hidden="1"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hidden="1"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hidden="1"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hidden="1"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hidden="1"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hidden="1"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hidden="1"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hidden="1"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hidden="1"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hidden="1"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hidden="1"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hidden="1"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hidden="1"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hidden="1"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hidden="1"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hidden="1"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hidden="1"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hidden="1"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hidden="1"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hidden="1"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hidden="1"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hidden="1"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hidden="1"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hidden="1"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hidden="1"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hidden="1"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hidden="1"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hidden="1"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hidden="1"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hidden="1"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hidden="1"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hidden="1"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hidden="1"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hidden="1"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hidden="1"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hidden="1"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hidden="1"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hidden="1"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hidden="1"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hidden="1"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hidden="1"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hidden="1"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hidden="1"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hidden="1"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hidden="1"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hidden="1"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hidden="1"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hidden="1"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hidden="1"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hidden="1"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hidden="1"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hidden="1"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hidden="1"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hidden="1"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hidden="1"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hidden="1"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hidden="1"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hidden="1"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hidden="1"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hidden="1"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hidden="1"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hidden="1"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hidden="1"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hidden="1"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hidden="1"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hidden="1"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hidden="1"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hidden="1"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hidden="1"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hidden="1"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hidden="1"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hidden="1"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hidden="1"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hidden="1"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hidden="1"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hidden="1"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hidden="1"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hidden="1"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hidden="1"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hidden="1"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hidden="1"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hidden="1"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hidden="1"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hidden="1"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hidden="1"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hidden="1"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hidden="1"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hidden="1"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hidden="1"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hidden="1"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hidden="1"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hidden="1"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hidden="1"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hidden="1"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hidden="1"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hidden="1"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hidden="1"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hidden="1"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hidden="1"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hidden="1"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hidden="1"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hidden="1"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hidden="1"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hidden="1"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hidden="1"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hidden="1"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hidden="1"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hidden="1"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hidden="1"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hidden="1"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hidden="1"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hidden="1"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hidden="1"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hidden="1"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hidden="1"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hidden="1"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hidden="1"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hidden="1"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hidden="1"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hidden="1"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hidden="1"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hidden="1"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hidden="1"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hidden="1"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hidden="1"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hidden="1"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hidden="1"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hidden="1"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hidden="1"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hidden="1"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hidden="1"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hidden="1"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hidden="1"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hidden="1"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hidden="1"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hidden="1"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hidden="1"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hidden="1"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hidden="1"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hidden="1"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hidden="1"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hidden="1"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hidden="1"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hidden="1"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hidden="1"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hidden="1"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hidden="1"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hidden="1"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hidden="1"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hidden="1"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hidden="1"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hidden="1"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hidden="1"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hidden="1"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hidden="1"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hidden="1"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hidden="1"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hidden="1"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hidden="1"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hidden="1"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hidden="1"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hidden="1"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hidden="1"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hidden="1"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hidden="1"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hidden="1"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hidden="1"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hidden="1"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hidden="1"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hidden="1"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hidden="1"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hidden="1"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hidden="1"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hidden="1"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hidden="1"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hidden="1"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hidden="1"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hidden="1"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hidden="1"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hidden="1"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hidden="1"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hidden="1"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hidden="1"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hidden="1"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hidden="1"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hidden="1"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hidden="1"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hidden="1"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hidden="1"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hidden="1"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hidden="1"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hidden="1"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hidden="1"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hidden="1"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hidden="1"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hidden="1"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hidden="1"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hidden="1"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hidden="1"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hidden="1"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hidden="1"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hidden="1"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hidden="1"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hidden="1"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hidden="1"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hidden="1"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hidden="1"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hidden="1"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hidden="1"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hidden="1"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hidden="1"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hidden="1"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hidden="1"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hidden="1"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hidden="1"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hidden="1"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hidden="1"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hidden="1"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hidden="1"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hidden="1"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hidden="1"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hidden="1"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hidden="1"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hidden="1"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hidden="1"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hidden="1"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hidden="1"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hidden="1"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hidden="1"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hidden="1"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hidden="1"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hidden="1"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hidden="1"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hidden="1"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hidden="1"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hidden="1"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hidden="1"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hidden="1"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hidden="1"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hidden="1"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hidden="1"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hidden="1"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hidden="1"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hidden="1"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hidden="1"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hidden="1"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hidden="1"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hidden="1"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hidden="1"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hidden="1"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hidden="1"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hidden="1"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hidden="1"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hidden="1"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hidden="1"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hidden="1"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hidden="1"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hidden="1"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hidden="1"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hidden="1"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hidden="1"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hidden="1"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hidden="1"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hidden="1"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hidden="1"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hidden="1"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hidden="1"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hidden="1"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hidden="1"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hidden="1"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hidden="1"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hidden="1"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hidden="1"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hidden="1"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hidden="1"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hidden="1"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hidden="1"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hidden="1"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hidden="1"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hidden="1"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hidden="1"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hidden="1"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hidden="1"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hidden="1"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hidden="1"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hidden="1"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hidden="1"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hidden="1"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hidden="1"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hidden="1"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hidden="1"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hidden="1"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hidden="1"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hidden="1"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hidden="1"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hidden="1"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hidden="1"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hidden="1"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hidden="1"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hidden="1"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hidden="1"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hidden="1"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hidden="1"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hidden="1"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hidden="1"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hidden="1"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hidden="1"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hidden="1"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hidden="1"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hidden="1"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hidden="1"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hidden="1"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hidden="1"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hidden="1"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hidden="1"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hidden="1"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hidden="1"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hidden="1"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hidden="1"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hidden="1"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hidden="1"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hidden="1"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hidden="1"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hidden="1"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hidden="1"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hidden="1"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hidden="1"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hidden="1"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hidden="1"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hidden="1"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hidden="1"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hidden="1"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hidden="1"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hidden="1"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hidden="1"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hidden="1"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hidden="1"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hidden="1"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hidden="1"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hidden="1"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hidden="1"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hidden="1"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hidden="1"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hidden="1"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hidden="1"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hidden="1"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hidden="1"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hidden="1"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hidden="1"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hidden="1"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hidden="1"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hidden="1"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hidden="1"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hidden="1"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hidden="1"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hidden="1"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hidden="1"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hidden="1"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hidden="1"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hidden="1"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hidden="1"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hidden="1"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hidden="1"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hidden="1"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hidden="1"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hidden="1"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hidden="1"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hidden="1"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hidden="1"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hidden="1"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hidden="1"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hidden="1"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hidden="1"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hidden="1"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hidden="1"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hidden="1"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hidden="1"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hidden="1"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hidden="1"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hidden="1"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hidden="1"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hidden="1"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hidden="1"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hidden="1"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hidden="1"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hidden="1"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hidden="1"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hidden="1"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hidden="1"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hidden="1"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hidden="1"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hidden="1"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hidden="1"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hidden="1"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hidden="1"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hidden="1"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hidden="1"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hidden="1"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hidden="1"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hidden="1"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hidden="1"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hidden="1"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hidden="1"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hidden="1"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hidden="1"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hidden="1"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hidden="1"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hidden="1"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hidden="1"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hidden="1"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hidden="1"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hidden="1"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hidden="1"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hidden="1"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hidden="1"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hidden="1"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hidden="1"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hidden="1"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hidden="1"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hidden="1"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hidden="1"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hidden="1"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hidden="1"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hidden="1"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hidden="1"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hidden="1"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hidden="1"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hidden="1"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hidden="1"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hidden="1"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hidden="1"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hidden="1"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hidden="1"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hidden="1"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hidden="1"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hidden="1"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hidden="1"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hidden="1"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hidden="1"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hidden="1"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hidden="1"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hidden="1"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hidden="1"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hidden="1"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hidden="1"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hidden="1"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hidden="1"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hidden="1"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hidden="1"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hidden="1"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hidden="1"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hidden="1"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hidden="1"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hidden="1"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hidden="1"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hidden="1"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hidden="1"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hidden="1"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hidden="1"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hidden="1"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hidden="1"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hidden="1"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hidden="1"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hidden="1"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hidden="1"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hidden="1"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hidden="1"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hidden="1"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hidden="1"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hidden="1"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hidden="1"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hidden="1"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hidden="1"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hidden="1"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hidden="1"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hidden="1"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hidden="1"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hidden="1"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hidden="1"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hidden="1"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hidden="1"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hidden="1"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hidden="1"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hidden="1"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hidden="1"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hidden="1"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hidden="1"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hidden="1"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hidden="1"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hidden="1"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hidden="1"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hidden="1"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hidden="1"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hidden="1"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hidden="1"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hidden="1"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hidden="1"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hidden="1"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hidden="1"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hidden="1"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hidden="1"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hidden="1"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hidden="1"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hidden="1"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hidden="1"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hidden="1"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hidden="1"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hidden="1"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hidden="1"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hidden="1"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hidden="1"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hidden="1"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hidden="1"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hidden="1"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hidden="1"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hidden="1"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hidden="1"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hidden="1"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hidden="1"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hidden="1"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hidden="1"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hidden="1"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hidden="1"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hidden="1"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hidden="1"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hidden="1"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hidden="1"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hidden="1"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hidden="1"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hidden="1"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hidden="1"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hidden="1"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hidden="1"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hidden="1"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hidden="1"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hidden="1"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hidden="1"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hidden="1"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hidden="1"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hidden="1"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hidden="1"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hidden="1"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hidden="1"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hidden="1"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hidden="1"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hidden="1"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hidden="1"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hidden="1"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hidden="1"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hidden="1"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hidden="1"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hidden="1"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hidden="1"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hidden="1"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hidden="1"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hidden="1"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hidden="1"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hidden="1"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hidden="1"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hidden="1"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hidden="1"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hidden="1"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hidden="1"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hidden="1"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hidden="1"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hidden="1"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hidden="1"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hidden="1"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hidden="1"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hidden="1"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hidden="1"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hidden="1"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hidden="1"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hidden="1"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hidden="1"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hidden="1"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hidden="1"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hidden="1"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hidden="1"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hidden="1"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hidden="1"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hidden="1"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hidden="1"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hidden="1"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hidden="1"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hidden="1"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hidden="1"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hidden="1"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hidden="1"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hidden="1"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hidden="1"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hidden="1"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hidden="1"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hidden="1"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hidden="1"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hidden="1"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hidden="1"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hidden="1"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hidden="1"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hidden="1"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hidden="1"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hidden="1"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hidden="1"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hidden="1"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hidden="1"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hidden="1"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hidden="1"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hidden="1"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hidden="1"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hidden="1"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hidden="1"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hidden="1"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hidden="1"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hidden="1"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hidden="1"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hidden="1"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hidden="1"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hidden="1"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hidden="1"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hidden="1"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hidden="1"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hidden="1"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hidden="1"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hidden="1"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hidden="1"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hidden="1"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hidden="1"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hidden="1"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hidden="1"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hidden="1"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hidden="1"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hidden="1"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hidden="1"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hidden="1"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hidden="1"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hidden="1"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hidden="1"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hidden="1"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hidden="1"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hidden="1"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hidden="1"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hidden="1"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hidden="1"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hidden="1"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hidden="1"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hidden="1"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hidden="1"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hidden="1"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hidden="1"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hidden="1"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hidden="1"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hidden="1"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hidden="1"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hidden="1"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hidden="1"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hidden="1"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hidden="1"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hidden="1"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hidden="1"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hidden="1"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hidden="1"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hidden="1"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hidden="1"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hidden="1"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hidden="1"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hidden="1"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hidden="1"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hidden="1"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hidden="1"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hidden="1"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hidden="1"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hidden="1"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hidden="1"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hidden="1"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hidden="1"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hidden="1"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hidden="1"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hidden="1"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hidden="1"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hidden="1"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hidden="1"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hidden="1"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hidden="1"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hidden="1"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hidden="1"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hidden="1"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hidden="1"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hidden="1"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hidden="1"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hidden="1"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hidden="1"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hidden="1"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hidden="1"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hidden="1"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hidden="1"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hidden="1"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hidden="1"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hidden="1"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hidden="1"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hidden="1"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hidden="1"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hidden="1"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hidden="1"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hidden="1"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hidden="1"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hidden="1"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hidden="1"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hidden="1"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hidden="1"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hidden="1"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hidden="1"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hidden="1"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hidden="1"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hidden="1"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hidden="1"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hidden="1"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hidden="1"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hidden="1"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hidden="1"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hidden="1"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hidden="1"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hidden="1"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hidden="1"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hidden="1"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hidden="1"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hidden="1"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hidden="1"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hidden="1"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hidden="1"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hidden="1"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hidden="1"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hidden="1"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hidden="1"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hidden="1"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hidden="1"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hidden="1"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hidden="1"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hidden="1"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hidden="1"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hidden="1"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hidden="1"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hidden="1"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hidden="1"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hidden="1"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hidden="1"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hidden="1"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hidden="1"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hidden="1"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hidden="1"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hidden="1"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hidden="1"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hidden="1"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hidden="1"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hidden="1"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hidden="1"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hidden="1"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hidden="1"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hidden="1"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hidden="1"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hidden="1"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hidden="1"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hidden="1"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hidden="1"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hidden="1"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hidden="1"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hidden="1"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hidden="1"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hidden="1"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hidden="1"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hidden="1"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hidden="1"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hidden="1"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hidden="1"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hidden="1"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hidden="1"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hidden="1"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hidden="1"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hidden="1"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hidden="1"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hidden="1"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hidden="1"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hidden="1"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hidden="1"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hidden="1"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hidden="1"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hidden="1"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hidden="1"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hidden="1"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hidden="1"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hidden="1"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hidden="1"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hidden="1"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hidden="1"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hidden="1"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hidden="1"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hidden="1"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hidden="1"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hidden="1"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hidden="1"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hidden="1"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hidden="1"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hidden="1"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hidden="1"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hidden="1"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hidden="1"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hidden="1"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hidden="1"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hidden="1"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hidden="1"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hidden="1"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hidden="1"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hidden="1"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hidden="1"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hidden="1"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hidden="1"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hidden="1"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hidden="1"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hidden="1"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hidden="1"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hidden="1"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hidden="1"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hidden="1"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hidden="1"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hidden="1"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hidden="1"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hidden="1"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hidden="1"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hidden="1"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hidden="1"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hidden="1"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hidden="1"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hidden="1"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hidden="1"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hidden="1"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hidden="1"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hidden="1"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hidden="1"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hidden="1"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hidden="1"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hidden="1"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hidden="1"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hidden="1"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hidden="1"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hidden="1"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hidden="1"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hidden="1"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hidden="1"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hidden="1"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hidden="1"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hidden="1"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hidden="1"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hidden="1"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hidden="1"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hidden="1"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hidden="1"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hidden="1"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hidden="1"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hidden="1"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hidden="1"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hidden="1"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hidden="1"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hidden="1"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hidden="1"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hidden="1"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hidden="1"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hidden="1"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hidden="1"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hidden="1"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hidden="1"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hidden="1"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hidden="1"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hidden="1"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hidden="1"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hidden="1"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hidden="1"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hidden="1"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hidden="1"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hidden="1"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hidden="1"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hidden="1"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hidden="1"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hidden="1"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hidden="1"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hidden="1"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hidden="1"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hidden="1"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hidden="1"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hidden="1"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hidden="1"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hidden="1"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hidden="1"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hidden="1"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hidden="1"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hidden="1"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hidden="1"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hidden="1"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hidden="1"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hidden="1"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hidden="1"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hidden="1"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hidden="1"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hidden="1"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hidden="1"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hidden="1"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hidden="1"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hidden="1"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hidden="1"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hidden="1"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hidden="1"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hidden="1"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hidden="1"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hidden="1"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hidden="1"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hidden="1"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hidden="1"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hidden="1"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hidden="1"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hidden="1"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hidden="1"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hidden="1"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hidden="1"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hidden="1"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hidden="1"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hidden="1"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hidden="1"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hidden="1"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hidden="1"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hidden="1"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hidden="1"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hidden="1"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hidden="1"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hidden="1"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hidden="1"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hidden="1"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hidden="1"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hidden="1"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hidden="1"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hidden="1"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hidden="1"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hidden="1"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hidden="1"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hidden="1"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hidden="1"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hidden="1"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hidden="1"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hidden="1"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hidden="1"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hidden="1"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hidden="1"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hidden="1"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hidden="1"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hidden="1"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hidden="1"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hidden="1"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hidden="1"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hidden="1"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hidden="1"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hidden="1"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hidden="1"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hidden="1"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hidden="1"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hidden="1"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hidden="1"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hidden="1"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hidden="1"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hidden="1"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hidden="1"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hidden="1"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hidden="1"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hidden="1"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hidden="1"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hidden="1"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hidden="1"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hidden="1"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hidden="1"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hidden="1"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hidden="1"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hidden="1"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hidden="1"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hidden="1"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hidden="1"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hidden="1"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hidden="1"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hidden="1"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hidden="1"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hidden="1"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hidden="1"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hidden="1"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hidden="1"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hidden="1"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hidden="1"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hidden="1"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hidden="1"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hidden="1"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hidden="1"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hidden="1"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hidden="1"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hidden="1"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hidden="1"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hidden="1"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hidden="1"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hidden="1"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hidden="1"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hidden="1"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hidden="1"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hidden="1"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hidden="1"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hidden="1"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hidden="1"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hidden="1"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hidden="1"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hidden="1"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hidden="1"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hidden="1"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hidden="1"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hidden="1"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hidden="1"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hidden="1"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hidden="1"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hidden="1"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hidden="1"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hidden="1"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hidden="1"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hidden="1"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hidden="1"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hidden="1"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hidden="1"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hidden="1"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hidden="1"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hidden="1"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hidden="1"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hidden="1"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hidden="1"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hidden="1"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hidden="1"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hidden="1"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hidden="1"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hidden="1"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hidden="1"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hidden="1"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hidden="1"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hidden="1"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hidden="1"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hidden="1"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hidden="1"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hidden="1"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hidden="1"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hidden="1"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hidden="1"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hidden="1"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hidden="1"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hidden="1"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hidden="1"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hidden="1"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hidden="1"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hidden="1"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hidden="1"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hidden="1"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hidden="1"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hidden="1"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hidden="1"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hidden="1"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hidden="1"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hidden="1"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hidden="1"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hidden="1"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hidden="1"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hidden="1"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hidden="1"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hidden="1"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hidden="1"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hidden="1"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hidden="1"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hidden="1"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hidden="1"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hidden="1"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hidden="1"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hidden="1"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hidden="1"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hidden="1"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hidden="1"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hidden="1"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hidden="1"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hidden="1"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hidden="1"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hidden="1"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hidden="1"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hidden="1"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hidden="1"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hidden="1"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hidden="1"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hidden="1"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hidden="1"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hidden="1"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hidden="1"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hidden="1"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hidden="1"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hidden="1"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hidden="1"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hidden="1"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hidden="1"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hidden="1"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hidden="1"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hidden="1"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hidden="1"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hidden="1"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hidden="1"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hidden="1"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hidden="1"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hidden="1"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hidden="1"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hidden="1"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hidden="1"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hidden="1"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hidden="1"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hidden="1"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hidden="1"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hidden="1"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hidden="1"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hidden="1"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hidden="1"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hidden="1"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hidden="1"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hidden="1"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hidden="1"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hidden="1"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hidden="1"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hidden="1"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hidden="1"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hidden="1"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hidden="1"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hidden="1"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hidden="1"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hidden="1"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hidden="1"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hidden="1"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hidden="1"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hidden="1"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hidden="1"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hidden="1"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hidden="1"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hidden="1"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hidden="1"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hidden="1"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hidden="1"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hidden="1"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hidden="1"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hidden="1"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hidden="1"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hidden="1"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hidden="1"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hidden="1"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hidden="1"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hidden="1"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hidden="1"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hidden="1"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hidden="1"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hidden="1"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hidden="1"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hidden="1"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hidden="1"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hidden="1"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hidden="1"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hidden="1"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hidden="1"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hidden="1"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hidden="1"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hidden="1"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hidden="1"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hidden="1"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hidden="1"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hidden="1"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hidden="1"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hidden="1"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hidden="1"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hidden="1"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hidden="1"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hidden="1"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hidden="1"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hidden="1"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hidden="1"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hidden="1"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hidden="1"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hidden="1"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hidden="1"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hidden="1"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hidden="1"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hidden="1"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hidden="1"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hidden="1"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hidden="1"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hidden="1"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hidden="1"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hidden="1"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hidden="1"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hidden="1"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hidden="1"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hidden="1"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hidden="1"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hidden="1"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hidden="1"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hidden="1"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hidden="1"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hidden="1"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hidden="1"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hidden="1"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hidden="1"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hidden="1"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hidden="1"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hidden="1"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hidden="1"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hidden="1"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hidden="1"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hidden="1"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hidden="1"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hidden="1"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hidden="1"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hidden="1"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hidden="1"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hidden="1"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hidden="1"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hidden="1"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hidden="1"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hidden="1"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hidden="1"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hidden="1"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hidden="1"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hidden="1"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hidden="1"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hidden="1"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hidden="1"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hidden="1"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hidden="1"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hidden="1"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hidden="1"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hidden="1"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hidden="1"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hidden="1"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hidden="1"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hidden="1"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hidden="1"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hidden="1"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hidden="1"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hidden="1"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hidden="1"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hidden="1"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hidden="1"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hidden="1"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hidden="1"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hidden="1"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hidden="1"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hidden="1"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hidden="1"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hidden="1"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hidden="1"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hidden="1"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hidden="1"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hidden="1"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hidden="1"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hidden="1"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hidden="1"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hidden="1"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hidden="1"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hidden="1"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hidden="1"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hidden="1"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hidden="1"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hidden="1"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hidden="1"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hidden="1"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hidden="1"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hidden="1"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hidden="1"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hidden="1"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hidden="1"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hidden="1"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hidden="1"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hidden="1"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hidden="1"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hidden="1"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hidden="1"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hidden="1"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hidden="1"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hidden="1"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hidden="1"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hidden="1"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hidden="1"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hidden="1"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hidden="1"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hidden="1"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hidden="1"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hidden="1"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hidden="1"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hidden="1"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hidden="1"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hidden="1"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hidden="1"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hidden="1"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hidden="1"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hidden="1"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hidden="1"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hidden="1"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hidden="1"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hidden="1"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hidden="1"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hidden="1"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hidden="1"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hidden="1"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hidden="1"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hidden="1"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hidden="1"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hidden="1"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hidden="1"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hidden="1"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hidden="1"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hidden="1"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hidden="1"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hidden="1"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hidden="1"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hidden="1"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hidden="1"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hidden="1"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hidden="1"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hidden="1"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hidden="1"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hidden="1"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hidden="1"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hidden="1"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hidden="1"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hidden="1"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hidden="1"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hidden="1"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hidden="1"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hidden="1"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hidden="1"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hidden="1"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hidden="1"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hidden="1"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hidden="1"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hidden="1"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hidden="1"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hidden="1"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hidden="1"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hidden="1"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hidden="1"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hidden="1"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hidden="1"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hidden="1"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hidden="1"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hidden="1"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hidden="1"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hidden="1"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hidden="1"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hidden="1"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hidden="1"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hidden="1"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hidden="1"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hidden="1"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hidden="1"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hidden="1"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hidden="1"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hidden="1"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hidden="1"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hidden="1"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hidden="1"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hidden="1"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hidden="1"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hidden="1"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hidden="1"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hidden="1"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hidden="1"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hidden="1"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hidden="1"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hidden="1"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hidden="1"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hidden="1"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hidden="1"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hidden="1"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hidden="1"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hidden="1"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hidden="1"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hidden="1"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hidden="1"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hidden="1"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hidden="1"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hidden="1"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hidden="1"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hidden="1"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hidden="1"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hidden="1"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hidden="1"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hidden="1"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hidden="1"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hidden="1"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hidden="1"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hidden="1"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hidden="1"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hidden="1"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hidden="1"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hidden="1"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hidden="1"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hidden="1"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hidden="1"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hidden="1"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hidden="1"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hidden="1"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hidden="1"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hidden="1"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hidden="1"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hidden="1"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hidden="1"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hidden="1"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hidden="1"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hidden="1"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hidden="1"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hidden="1"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hidden="1"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hidden="1"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hidden="1"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hidden="1"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hidden="1"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hidden="1"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hidden="1"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hidden="1"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hidden="1"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hidden="1"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hidden="1"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hidden="1"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hidden="1"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hidden="1"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hidden="1"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hidden="1"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hidden="1"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hidden="1"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hidden="1"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hidden="1"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hidden="1"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hidden="1"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hidden="1"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hidden="1"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hidden="1"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hidden="1"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hidden="1"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hidden="1"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hidden="1"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hidden="1"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hidden="1"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hidden="1"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hidden="1"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hidden="1"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hidden="1"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hidden="1"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hidden="1"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hidden="1"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hidden="1"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hidden="1"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hidden="1"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hidden="1"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hidden="1"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hidden="1"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hidden="1"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hidden="1"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hidden="1"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hidden="1"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hidden="1"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hidden="1"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hidden="1"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hidden="1"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hidden="1"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hidden="1"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hidden="1"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hidden="1"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hidden="1"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hidden="1"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hidden="1"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hidden="1"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hidden="1"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hidden="1"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hidden="1"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hidden="1"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hidden="1"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hidden="1"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hidden="1"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hidden="1"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hidden="1"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hidden="1"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hidden="1"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hidden="1"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hidden="1"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hidden="1"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hidden="1"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hidden="1"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hidden="1"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hidden="1"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hidden="1"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hidden="1"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hidden="1"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hidden="1"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hidden="1"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hidden="1"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hidden="1"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hidden="1"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hidden="1"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hidden="1"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hidden="1"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hidden="1"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hidden="1"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hidden="1"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hidden="1"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hidden="1"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hidden="1"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hidden="1"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hidden="1"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hidden="1"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hidden="1"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hidden="1"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hidden="1"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hidden="1"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hidden="1"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hidden="1"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hidden="1"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hidden="1"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hidden="1"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hidden="1"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hidden="1"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hidden="1"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hidden="1"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hidden="1"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hidden="1"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hidden="1"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hidden="1"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hidden="1"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hidden="1"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hidden="1"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hidden="1"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hidden="1"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hidden="1"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hidden="1"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hidden="1"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hidden="1"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hidden="1"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hidden="1"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hidden="1"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hidden="1"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hidden="1"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hidden="1"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hidden="1"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hidden="1"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hidden="1"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hidden="1"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hidden="1"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hidden="1"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hidden="1"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hidden="1"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hidden="1"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hidden="1"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hidden="1"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hidden="1"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hidden="1"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hidden="1"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hidden="1"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hidden="1"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hidden="1"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hidden="1"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hidden="1"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hidden="1"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hidden="1"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hidden="1"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hidden="1"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hidden="1"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hidden="1"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hidden="1"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hidden="1"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hidden="1"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hidden="1"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hidden="1"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hidden="1"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hidden="1"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hidden="1"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hidden="1"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hidden="1"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hidden="1"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hidden="1"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hidden="1"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hidden="1"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hidden="1"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hidden="1"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hidden="1"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hidden="1"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hidden="1"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hidden="1"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hidden="1"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hidden="1"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hidden="1"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hidden="1"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hidden="1"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hidden="1"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hidden="1"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hidden="1"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hidden="1"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hidden="1"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hidden="1"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hidden="1"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hidden="1"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hidden="1"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hidden="1"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hidden="1"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hidden="1"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hidden="1"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hidden="1"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hidden="1"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hidden="1"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hidden="1"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hidden="1"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hidden="1"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hidden="1"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hidden="1"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hidden="1"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hidden="1"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hidden="1"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hidden="1"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hidden="1"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hidden="1"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hidden="1"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hidden="1"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hidden="1"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hidden="1"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hidden="1"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hidden="1"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hidden="1"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hidden="1"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hidden="1"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hidden="1"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hidden="1"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hidden="1"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hidden="1"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hidden="1"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hidden="1"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hidden="1"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hidden="1"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hidden="1"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hidden="1"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hidden="1"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hidden="1"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hidden="1"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hidden="1"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hidden="1"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hidden="1"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hidden="1"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hidden="1"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hidden="1"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hidden="1"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hidden="1"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hidden="1"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hidden="1"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hidden="1"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hidden="1"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hidden="1"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hidden="1"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hidden="1"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hidden="1"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hidden="1"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hidden="1"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hidden="1"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hidden="1"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hidden="1"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hidden="1"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hidden="1"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hidden="1"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hidden="1"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hidden="1"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hidden="1"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hidden="1"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hidden="1"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hidden="1"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hidden="1"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hidden="1"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hidden="1"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hidden="1"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hidden="1"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hidden="1"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hidden="1"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hidden="1"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hidden="1"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hidden="1"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hidden="1"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hidden="1"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hidden="1"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hidden="1"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hidden="1"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hidden="1"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hidden="1"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hidden="1"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hidden="1"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hidden="1"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hidden="1"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hidden="1"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hidden="1"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hidden="1"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hidden="1"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hidden="1"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hidden="1"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hidden="1"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hidden="1"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hidden="1"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hidden="1"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hidden="1"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hidden="1"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hidden="1"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hidden="1"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hidden="1"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hidden="1"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hidden="1"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hidden="1"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hidden="1"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hidden="1"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hidden="1"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hidden="1"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hidden="1"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hidden="1"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hidden="1"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hidden="1"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hidden="1"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hidden="1"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hidden="1"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hidden="1"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hidden="1"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hidden="1"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hidden="1"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hidden="1"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hidden="1"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hidden="1"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hidden="1"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hidden="1"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hidden="1"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hidden="1"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hidden="1"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hidden="1"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hidden="1"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hidden="1"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hidden="1"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hidden="1"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hidden="1"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hidden="1"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hidden="1"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hidden="1"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hidden="1"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hidden="1"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hidden="1"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hidden="1"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hidden="1"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hidden="1"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hidden="1"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hidden="1"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hidden="1"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hidden="1"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hidden="1"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hidden="1"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hidden="1"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hidden="1"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hidden="1"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hidden="1"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hidden="1"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hidden="1"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hidden="1"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hidden="1"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hidden="1"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hidden="1"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hidden="1"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hidden="1"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hidden="1"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hidden="1"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hidden="1"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hidden="1"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hidden="1"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hidden="1"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hidden="1"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hidden="1"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hidden="1"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hidden="1"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hidden="1"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hidden="1"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hidden="1"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hidden="1"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hidden="1"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hidden="1"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hidden="1"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hidden="1"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hidden="1"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hidden="1"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hidden="1"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hidden="1"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hidden="1"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hidden="1"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hidden="1"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hidden="1"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hidden="1"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hidden="1"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hidden="1"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hidden="1"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hidden="1"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hidden="1"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hidden="1"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hidden="1"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hidden="1"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hidden="1"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hidden="1"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hidden="1"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hidden="1"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hidden="1"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hidden="1"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hidden="1"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hidden="1"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hidden="1"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hidden="1"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hidden="1"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hidden="1"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hidden="1"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hidden="1"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hidden="1"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hidden="1"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hidden="1"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hidden="1"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hidden="1"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hidden="1"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hidden="1"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hidden="1"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hidden="1"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hidden="1"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hidden="1"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hidden="1"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hidden="1"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hidden="1"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hidden="1"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hidden="1"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hidden="1"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hidden="1"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hidden="1"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hidden="1"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hidden="1"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hidden="1"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hidden="1"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hidden="1"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hidden="1"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hidden="1"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hidden="1"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hidden="1"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hidden="1"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hidden="1"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hidden="1"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hidden="1"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hidden="1"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hidden="1"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hidden="1"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hidden="1"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hidden="1"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hidden="1"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hidden="1"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hidden="1"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hidden="1"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hidden="1"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hidden="1"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hidden="1"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hidden="1"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hidden="1"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hidden="1"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hidden="1"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hidden="1"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hidden="1"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hidden="1"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hidden="1"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hidden="1"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hidden="1"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hidden="1"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hidden="1"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hidden="1"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hidden="1"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hidden="1"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hidden="1"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hidden="1"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hidden="1"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hidden="1"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hidden="1"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hidden="1"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hidden="1"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hidden="1"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hidden="1"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hidden="1"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hidden="1"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hidden="1"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hidden="1"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hidden="1"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hidden="1"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hidden="1"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hidden="1"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hidden="1"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hidden="1"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hidden="1"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hidden="1"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hidden="1"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hidden="1"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hidden="1"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hidden="1"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hidden="1"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hidden="1"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hidden="1"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hidden="1"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hidden="1"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hidden="1"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hidden="1"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hidden="1"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hidden="1"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hidden="1"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hidden="1"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hidden="1"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hidden="1"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hidden="1"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hidden="1"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hidden="1"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hidden="1"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hidden="1"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hidden="1"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hidden="1"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hidden="1"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hidden="1"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hidden="1"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hidden="1"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hidden="1"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hidden="1"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hidden="1"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hidden="1"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hidden="1"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hidden="1"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hidden="1"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hidden="1"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hidden="1"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hidden="1"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hidden="1"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hidden="1"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hidden="1"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hidden="1"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hidden="1"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hidden="1"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hidden="1"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hidden="1"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hidden="1"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hidden="1"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hidden="1"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hidden="1"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hidden="1"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hidden="1"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hidden="1"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hidden="1"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hidden="1"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hidden="1"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hidden="1"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hidden="1"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hidden="1"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hidden="1"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hidden="1"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hidden="1"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hidden="1"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hidden="1"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hidden="1"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hidden="1"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hidden="1"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hidden="1"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hidden="1"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hidden="1"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hidden="1"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hidden="1"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hidden="1"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hidden="1"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hidden="1"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hidden="1"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hidden="1"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hidden="1"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hidden="1"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hidden="1"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hidden="1"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hidden="1"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hidden="1"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hidden="1"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hidden="1"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hidden="1"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hidden="1"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hidden="1"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hidden="1"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hidden="1"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hidden="1"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hidden="1"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hidden="1"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hidden="1"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hidden="1"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hidden="1"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hidden="1"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hidden="1"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hidden="1"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hidden="1"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hidden="1"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hidden="1"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hidden="1"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hidden="1"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hidden="1"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hidden="1"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hidden="1"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hidden="1"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hidden="1"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hidden="1"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hidden="1"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hidden="1"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hidden="1"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hidden="1"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hidden="1"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hidden="1"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hidden="1"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hidden="1"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hidden="1"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hidden="1"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hidden="1"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hidden="1"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hidden="1"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hidden="1"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hidden="1"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hidden="1"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hidden="1"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hidden="1"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hidden="1"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hidden="1"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hidden="1"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hidden="1"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hidden="1"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hidden="1"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hidden="1"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hidden="1"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hidden="1"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hidden="1"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hidden="1"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hidden="1"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hidden="1"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hidden="1"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hidden="1"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hidden="1"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hidden="1"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hidden="1"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hidden="1"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hidden="1"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hidden="1"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hidden="1"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hidden="1"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hidden="1"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hidden="1"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hidden="1"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hidden="1"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hidden="1"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hidden="1"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hidden="1"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hidden="1"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hidden="1"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hidden="1"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hidden="1"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hidden="1"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hidden="1"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hidden="1"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hidden="1"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hidden="1"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hidden="1"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hidden="1"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hidden="1"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hidden="1"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hidden="1"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hidden="1"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hidden="1"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hidden="1"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hidden="1"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hidden="1"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hidden="1"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hidden="1"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hidden="1"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hidden="1"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hidden="1"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hidden="1"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hidden="1"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hidden="1"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hidden="1"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hidden="1"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hidden="1"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hidden="1"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hidden="1"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hidden="1"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hidden="1"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hidden="1"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hidden="1"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hidden="1"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hidden="1"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hidden="1"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hidden="1"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hidden="1"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hidden="1"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hidden="1"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hidden="1"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hidden="1"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hidden="1"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hidden="1"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hidden="1"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hidden="1"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hidden="1"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hidden="1"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hidden="1"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hidden="1"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hidden="1"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hidden="1"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hidden="1"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hidden="1"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hidden="1"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hidden="1"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hidden="1"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hidden="1"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hidden="1"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hidden="1"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hidden="1"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hidden="1"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hidden="1"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hidden="1"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hidden="1"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hidden="1"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hidden="1"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hidden="1"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hidden="1"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hidden="1"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hidden="1"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hidden="1"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hidden="1"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hidden="1"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hidden="1"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hidden="1"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hidden="1"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hidden="1"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hidden="1"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hidden="1"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hidden="1"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hidden="1"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hidden="1"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hidden="1"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hidden="1"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hidden="1"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hidden="1"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hidden="1"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hidden="1"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hidden="1"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hidden="1"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hidden="1"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hidden="1"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hidden="1"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hidden="1"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hidden="1"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hidden="1"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hidden="1"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hidden="1"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hidden="1"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hidden="1"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hidden="1"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hidden="1"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hidden="1"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hidden="1"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hidden="1"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hidden="1"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hidden="1"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hidden="1"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hidden="1"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hidden="1"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hidden="1"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hidden="1"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hidden="1"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hidden="1"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hidden="1"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hidden="1"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hidden="1"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hidden="1"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hidden="1"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hidden="1"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hidden="1"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hidden="1"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hidden="1"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hidden="1"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hidden="1"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hidden="1"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hidden="1"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hidden="1"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hidden="1"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hidden="1"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hidden="1"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hidden="1"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hidden="1"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hidden="1"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hidden="1"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hidden="1"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hidden="1"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hidden="1"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hidden="1"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hidden="1"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hidden="1"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hidden="1"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hidden="1"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hidden="1"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hidden="1"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hidden="1"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hidden="1"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hidden="1"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hidden="1"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hidden="1"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hidden="1"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hidden="1"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hidden="1"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hidden="1"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hidden="1"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hidden="1"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hidden="1"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hidden="1"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hidden="1"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hidden="1"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hidden="1"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hidden="1"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hidden="1"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hidden="1"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hidden="1"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hidden="1"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hidden="1"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hidden="1"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hidden="1"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hidden="1"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hidden="1"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hidden="1"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hidden="1"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hidden="1"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hidden="1"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hidden="1"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hidden="1"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hidden="1"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hidden="1"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hidden="1"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hidden="1"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hidden="1"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hidden="1"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hidden="1"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hidden="1"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hidden="1"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hidden="1"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hidden="1"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hidden="1"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hidden="1"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hidden="1"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hidden="1"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hidden="1"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hidden="1"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hidden="1"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hidden="1"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hidden="1"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hidden="1"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hidden="1"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hidden="1"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hidden="1"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hidden="1"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hidden="1"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hidden="1"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hidden="1"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hidden="1"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hidden="1"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hidden="1"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hidden="1"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hidden="1"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hidden="1"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hidden="1"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hidden="1"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hidden="1"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hidden="1"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hidden="1"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hidden="1"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hidden="1"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hidden="1"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hidden="1"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hidden="1"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hidden="1"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hidden="1"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hidden="1"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hidden="1"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hidden="1"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hidden="1"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hidden="1"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hidden="1"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hidden="1"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hidden="1"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hidden="1"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hidden="1"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hidden="1"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hidden="1"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hidden="1"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hidden="1"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hidden="1"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hidden="1"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hidden="1"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hidden="1"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hidden="1"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hidden="1"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hidden="1"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hidden="1"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hidden="1"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hidden="1"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hidden="1"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hidden="1"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hidden="1"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hidden="1"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hidden="1"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hidden="1"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hidden="1"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hidden="1"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hidden="1"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hidden="1"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hidden="1"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hidden="1"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hidden="1"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hidden="1"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hidden="1"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hidden="1"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hidden="1"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hidden="1"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hidden="1"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hidden="1"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hidden="1"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hidden="1"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hidden="1"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hidden="1"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hidden="1"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hidden="1"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hidden="1"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hidden="1"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hidden="1"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hidden="1"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hidden="1"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hidden="1"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hidden="1"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hidden="1"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hidden="1"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hidden="1"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hidden="1"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hidden="1"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hidden="1"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hidden="1"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hidden="1"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hidden="1"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hidden="1"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hidden="1"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hidden="1"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hidden="1"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hidden="1"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hidden="1"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hidden="1"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hidden="1"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hidden="1"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hidden="1"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hidden="1"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hidden="1"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hidden="1"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hidden="1"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hidden="1"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hidden="1"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hidden="1"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hidden="1"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hidden="1"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hidden="1"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hidden="1"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hidden="1"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hidden="1"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hidden="1"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hidden="1"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hidden="1"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hidden="1"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hidden="1"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hidden="1"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hidden="1"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hidden="1"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hidden="1"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hidden="1"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hidden="1"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hidden="1"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hidden="1"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hidden="1"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hidden="1"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hidden="1"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hidden="1"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hidden="1"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hidden="1"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hidden="1"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hidden="1"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hidden="1"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hidden="1"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hidden="1"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hidden="1"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hidden="1"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hidden="1"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hidden="1"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hidden="1"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hidden="1"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hidden="1"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hidden="1"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hidden="1"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hidden="1"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hidden="1"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hidden="1"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hidden="1"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hidden="1"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hidden="1"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hidden="1"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hidden="1"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hidden="1"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hidden="1"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hidden="1"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hidden="1"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hidden="1"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hidden="1"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hidden="1"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hidden="1"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hidden="1"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hidden="1"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hidden="1"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hidden="1"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hidden="1"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hidden="1"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hidden="1"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hidden="1"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hidden="1"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hidden="1"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hidden="1"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hidden="1"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hidden="1"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hidden="1"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hidden="1"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hidden="1"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hidden="1"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hidden="1"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hidden="1"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hidden="1"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hidden="1"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hidden="1"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hidden="1"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hidden="1"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hidden="1"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hidden="1"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hidden="1"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hidden="1"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hidden="1"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hidden="1"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hidden="1"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hidden="1"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hidden="1"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hidden="1"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hidden="1"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hidden="1"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hidden="1"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hidden="1"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hidden="1"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hidden="1"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hidden="1"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hidden="1"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hidden="1"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hidden="1"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hidden="1"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hidden="1"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hidden="1"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hidden="1"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hidden="1"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hidden="1"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hidden="1"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hidden="1"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hidden="1"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hidden="1"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hidden="1"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hidden="1"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hidden="1"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hidden="1"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hidden="1"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hidden="1"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hidden="1"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hidden="1"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hidden="1"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hidden="1"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hidden="1"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hidden="1"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hidden="1"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hidden="1"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hidden="1"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hidden="1"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hidden="1"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hidden="1"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hidden="1"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hidden="1"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hidden="1"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hidden="1"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hidden="1"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hidden="1"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hidden="1"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hidden="1"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hidden="1"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hidden="1"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hidden="1"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hidden="1"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hidden="1"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hidden="1"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hidden="1"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hidden="1"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hidden="1"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hidden="1"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hidden="1"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hidden="1"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hidden="1"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hidden="1"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hidden="1"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hidden="1"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hidden="1"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hidden="1"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hidden="1"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hidden="1"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hidden="1"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hidden="1"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hidden="1"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hidden="1"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hidden="1"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hidden="1"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hidden="1"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hidden="1"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hidden="1"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hidden="1"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hidden="1"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hidden="1"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hidden="1"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hidden="1"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hidden="1"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hidden="1"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hidden="1"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hidden="1"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hidden="1"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hidden="1"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hidden="1"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hidden="1"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hidden="1"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hidden="1"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hidden="1"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hidden="1"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hidden="1"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hidden="1"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hidden="1"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hidden="1"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hidden="1"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hidden="1"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hidden="1"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hidden="1"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hidden="1"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hidden="1"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hidden="1"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hidden="1"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hidden="1"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hidden="1"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hidden="1"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hidden="1"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hidden="1"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hidden="1"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hidden="1"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hidden="1"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hidden="1"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hidden="1"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hidden="1"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hidden="1"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hidden="1"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hidden="1"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hidden="1"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hidden="1"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hidden="1"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hidden="1"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hidden="1"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hidden="1"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hidden="1"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hidden="1"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hidden="1"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hidden="1"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hidden="1"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hidden="1"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hidden="1"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hidden="1"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hidden="1"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hidden="1"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hidden="1"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hidden="1"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hidden="1"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hidden="1"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hidden="1"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hidden="1"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hidden="1"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hidden="1"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hidden="1"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hidden="1"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hidden="1"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hidden="1"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hidden="1"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hidden="1"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hidden="1"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hidden="1"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hidden="1"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hidden="1"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hidden="1"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hidden="1"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hidden="1"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hidden="1"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hidden="1"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hidden="1"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hidden="1"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hidden="1"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hidden="1"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hidden="1"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hidden="1"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hidden="1"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hidden="1"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hidden="1"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hidden="1"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hidden="1"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hidden="1"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hidden="1"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hidden="1"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hidden="1"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hidden="1"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hidden="1"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hidden="1"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hidden="1"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hidden="1"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hidden="1"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hidden="1"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hidden="1"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hidden="1"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hidden="1"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hidden="1"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hidden="1"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hidden="1"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hidden="1"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hidden="1"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hidden="1"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hidden="1"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hidden="1"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hidden="1"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hidden="1"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hidden="1"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hidden="1"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hidden="1"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hidden="1"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hidden="1"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hidden="1"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hidden="1"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hidden="1"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hidden="1"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hidden="1"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hidden="1"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hidden="1"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hidden="1"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hidden="1"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hidden="1"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hidden="1"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hidden="1"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hidden="1"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hidden="1"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hidden="1"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hidden="1"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hidden="1"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hidden="1"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hidden="1"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hidden="1"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hidden="1"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hidden="1"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hidden="1"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hidden="1"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hidden="1"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hidden="1"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hidden="1"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hidden="1"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hidden="1"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hidden="1"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hidden="1"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hidden="1"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hidden="1"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hidden="1"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hidden="1"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hidden="1"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hidden="1"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hidden="1"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hidden="1"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hidden="1"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hidden="1"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hidden="1"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hidden="1"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hidden="1"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hidden="1"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hidden="1"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hidden="1"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hidden="1"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hidden="1"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hidden="1"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hidden="1"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hidden="1"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hidden="1"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hidden="1"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hidden="1"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hidden="1"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hidden="1"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hidden="1"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hidden="1"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hidden="1"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hidden="1"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hidden="1"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hidden="1"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hidden="1"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hidden="1"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hidden="1"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hidden="1"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hidden="1"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hidden="1"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hidden="1"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hidden="1"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hidden="1"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hidden="1"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hidden="1"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hidden="1"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hidden="1"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hidden="1"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hidden="1"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hidden="1"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hidden="1"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hidden="1"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hidden="1"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hidden="1"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hidden="1"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hidden="1"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hidden="1"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hidden="1"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hidden="1"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hidden="1"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hidden="1"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hidden="1"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hidden="1"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hidden="1"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hidden="1"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hidden="1"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hidden="1"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hidden="1"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hidden="1"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hidden="1"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hidden="1"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hidden="1"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hidden="1"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hidden="1"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hidden="1"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hidden="1"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hidden="1"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hidden="1"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hidden="1"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hidden="1"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hidden="1"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hidden="1"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hidden="1"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hidden="1"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hidden="1"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hidden="1"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hidden="1"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hidden="1"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hidden="1"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hidden="1"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hidden="1"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hidden="1"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hidden="1"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hidden="1"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hidden="1"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hidden="1"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hidden="1"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hidden="1"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hidden="1"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hidden="1"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hidden="1"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hidden="1"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hidden="1"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hidden="1"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hidden="1"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hidden="1"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hidden="1"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hidden="1"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hidden="1"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hidden="1"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hidden="1"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hidden="1"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hidden="1"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hidden="1"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hidden="1"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hidden="1"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hidden="1"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hidden="1"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hidden="1"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hidden="1"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hidden="1"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hidden="1"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hidden="1"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hidden="1"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hidden="1"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hidden="1"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hidden="1"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hidden="1"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hidden="1"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hidden="1"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hidden="1"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hidden="1"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hidden="1"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hidden="1"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hidden="1"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hidden="1"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hidden="1"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hidden="1"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hidden="1"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hidden="1"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hidden="1"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hidden="1"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hidden="1"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hidden="1"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hidden="1"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hidden="1"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hidden="1"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hidden="1"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hidden="1"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hidden="1"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hidden="1"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hidden="1"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hidden="1"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hidden="1"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hidden="1"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hidden="1"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hidden="1"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hidden="1"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hidden="1"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hidden="1"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hidden="1"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hidden="1"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hidden="1"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hidden="1"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hidden="1"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hidden="1"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hidden="1"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hidden="1"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hidden="1"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hidden="1"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hidden="1"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hidden="1"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hidden="1"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hidden="1"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hidden="1"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hidden="1"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hidden="1"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hidden="1"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hidden="1"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hidden="1"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hidden="1"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hidden="1"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hidden="1"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hidden="1"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hidden="1"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hidden="1"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hidden="1"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hidden="1"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hidden="1"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hidden="1"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hidden="1"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hidden="1"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hidden="1"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hidden="1"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hidden="1"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hidden="1"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hidden="1"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hidden="1"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hidden="1"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hidden="1"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hidden="1"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hidden="1"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hidden="1"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hidden="1"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hidden="1"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hidden="1"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hidden="1"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hidden="1"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hidden="1"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hidden="1"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hidden="1"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hidden="1"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hidden="1"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hidden="1"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hidden="1"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hidden="1"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hidden="1"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hidden="1"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hidden="1"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hidden="1"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hidden="1"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hidden="1"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hidden="1"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hidden="1"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hidden="1"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hidden="1"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hidden="1"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hidden="1"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hidden="1"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hidden="1"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hidden="1"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hidden="1"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hidden="1"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hidden="1"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hidden="1"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hidden="1"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hidden="1"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hidden="1"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hidden="1"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hidden="1"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hidden="1"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hidden="1"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hidden="1"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hidden="1"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hidden="1"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hidden="1"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hidden="1"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hidden="1"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hidden="1"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hidden="1"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hidden="1"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hidden="1"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hidden="1"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hidden="1"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hidden="1"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hidden="1"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hidden="1"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hidden="1"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hidden="1"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hidden="1"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hidden="1"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hidden="1"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hidden="1"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hidden="1"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hidden="1"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hidden="1"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hidden="1"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hidden="1"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hidden="1"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hidden="1"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hidden="1"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hidden="1"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hidden="1"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hidden="1"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hidden="1"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hidden="1"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hidden="1"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hidden="1"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hidden="1"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hidden="1"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hidden="1"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hidden="1"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hidden="1"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hidden="1"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hidden="1"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hidden="1"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hidden="1"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hidden="1"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hidden="1"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hidden="1"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hidden="1"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hidden="1"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hidden="1"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hidden="1"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hidden="1"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hidden="1"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hidden="1"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hidden="1"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hidden="1"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hidden="1"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hidden="1"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hidden="1"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hidden="1"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hidden="1"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hidden="1"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hidden="1"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hidden="1"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hidden="1"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hidden="1"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hidden="1"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hidden="1"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hidden="1"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hidden="1"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hidden="1"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hidden="1"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hidden="1"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hidden="1"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hidden="1"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hidden="1"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hidden="1"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hidden="1"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hidden="1"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hidden="1"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hidden="1"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hidden="1"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hidden="1"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hidden="1"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hidden="1"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hidden="1"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hidden="1"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hidden="1"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hidden="1"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hidden="1"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hidden="1"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hidden="1"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hidden="1"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hidden="1"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hidden="1"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hidden="1"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hidden="1"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hidden="1"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hidden="1"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hidden="1"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hidden="1"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hidden="1"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hidden="1"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hidden="1"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hidden="1"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hidden="1"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hidden="1"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hidden="1"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hidden="1"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hidden="1"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hidden="1"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hidden="1"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hidden="1"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hidden="1"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hidden="1"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hidden="1"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hidden="1"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hidden="1"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hidden="1"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hidden="1"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hidden="1"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hidden="1"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hidden="1"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hidden="1"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hidden="1"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hidden="1"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hidden="1"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hidden="1"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hidden="1"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hidden="1"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hidden="1"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hidden="1"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hidden="1"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hidden="1"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hidden="1"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hidden="1"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hidden="1"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hidden="1"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hidden="1"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hidden="1"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hidden="1"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hidden="1"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hidden="1"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hidden="1"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hidden="1"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hidden="1"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hidden="1"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hidden="1"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hidden="1"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hidden="1"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hidden="1"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hidden="1"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hidden="1"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hidden="1"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hidden="1"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hidden="1"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hidden="1"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hidden="1"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hidden="1"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hidden="1"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hidden="1"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hidden="1"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hidden="1"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hidden="1"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hidden="1"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hidden="1"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hidden="1"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hidden="1"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hidden="1"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hidden="1"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hidden="1"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hidden="1"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hidden="1"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hidden="1"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hidden="1"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hidden="1"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hidden="1"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hidden="1"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hidden="1"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hidden="1"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hidden="1"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hidden="1"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hidden="1"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hidden="1"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hidden="1"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hidden="1"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hidden="1"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hidden="1"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hidden="1"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hidden="1"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hidden="1"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hidden="1"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hidden="1"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hidden="1"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hidden="1"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hidden="1"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hidden="1"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hidden="1"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hidden="1"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hidden="1"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hidden="1"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hidden="1"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hidden="1"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hidden="1"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hidden="1"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hidden="1"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hidden="1"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hidden="1"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hidden="1"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hidden="1"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hidden="1"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hidden="1"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hidden="1"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hidden="1"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hidden="1"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hidden="1"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hidden="1"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hidden="1"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hidden="1"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hidden="1"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hidden="1"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hidden="1"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hidden="1"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hidden="1"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hidden="1"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hidden="1"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hidden="1"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hidden="1"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hidden="1"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hidden="1"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hidden="1"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hidden="1"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hidden="1"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hidden="1"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hidden="1"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hidden="1"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hidden="1"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hidden="1"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hidden="1"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hidden="1"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hidden="1"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hidden="1"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hidden="1"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hidden="1"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hidden="1"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hidden="1"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hidden="1"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hidden="1"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hidden="1"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hidden="1"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hidden="1"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hidden="1"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hidden="1"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hidden="1"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hidden="1"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hidden="1"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hidden="1"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hidden="1"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hidden="1"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hidden="1"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hidden="1"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hidden="1"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hidden="1"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hidden="1"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hidden="1"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hidden="1"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hidden="1"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hidden="1"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hidden="1"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hidden="1"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hidden="1"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hidden="1"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hidden="1"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hidden="1"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hidden="1"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hidden="1"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hidden="1"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hidden="1"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hidden="1"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hidden="1"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hidden="1"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hidden="1"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hidden="1"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hidden="1"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hidden="1"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hidden="1"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hidden="1"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hidden="1"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hidden="1"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hidden="1"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hidden="1"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hidden="1"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hidden="1"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hidden="1"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hidden="1"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hidden="1"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hidden="1"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hidden="1"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hidden="1"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hidden="1"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hidden="1"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hidden="1"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hidden="1"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hidden="1"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hidden="1"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hidden="1"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hidden="1"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hidden="1"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hidden="1"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hidden="1"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hidden="1"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hidden="1"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hidden="1"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hidden="1"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hidden="1"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hidden="1"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hidden="1"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hidden="1"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hidden="1"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hidden="1"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hidden="1"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hidden="1"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hidden="1"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hidden="1"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hidden="1"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hidden="1"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hidden="1"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hidden="1"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hidden="1"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hidden="1"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hidden="1"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hidden="1"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hidden="1"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hidden="1"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hidden="1"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hidden="1"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hidden="1"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hidden="1"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hidden="1"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hidden="1"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hidden="1"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hidden="1"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hidden="1"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hidden="1"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hidden="1"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hidden="1"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hidden="1"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hidden="1"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hidden="1"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hidden="1"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hidden="1"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hidden="1"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hidden="1"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hidden="1"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hidden="1"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hidden="1"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hidden="1"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hidden="1"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hidden="1"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hidden="1"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hidden="1"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hidden="1"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hidden="1"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hidden="1"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hidden="1"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hidden="1"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hidden="1"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hidden="1"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hidden="1"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hidden="1"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hidden="1"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hidden="1"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hidden="1"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hidden="1"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hidden="1"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hidden="1"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hidden="1"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hidden="1"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hidden="1"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hidden="1"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hidden="1"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hidden="1"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hidden="1"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hidden="1"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hidden="1"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hidden="1"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hidden="1"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hidden="1"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hidden="1"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hidden="1"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hidden="1"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hidden="1"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hidden="1"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hidden="1"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hidden="1"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hidden="1"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hidden="1"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hidden="1"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hidden="1"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hidden="1"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hidden="1"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hidden="1"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hidden="1"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hidden="1"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hidden="1"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hidden="1"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hidden="1"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hidden="1"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hidden="1"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hidden="1"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hidden="1"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hidden="1"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hidden="1"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hidden="1"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hidden="1"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hidden="1"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hidden="1"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hidden="1"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hidden="1"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hidden="1"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hidden="1"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hidden="1"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hidden="1"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hidden="1"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hidden="1"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hidden="1"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hidden="1"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hidden="1"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hidden="1"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hidden="1"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hidden="1"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hidden="1"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hidden="1"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hidden="1"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hidden="1"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hidden="1"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hidden="1"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hidden="1"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hidden="1"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hidden="1"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hidden="1"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hidden="1"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hidden="1"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hidden="1"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hidden="1"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hidden="1"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hidden="1"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hidden="1"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hidden="1"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hidden="1"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hidden="1"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hidden="1"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hidden="1"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hidden="1"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hidden="1"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hidden="1"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hidden="1"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hidden="1"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hidden="1"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hidden="1"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hidden="1"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hidden="1"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hidden="1"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hidden="1"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hidden="1"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hidden="1"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hidden="1"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hidden="1"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hidden="1"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hidden="1"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hidden="1"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hidden="1"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hidden="1"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hidden="1"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hidden="1"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hidden="1"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hidden="1"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hidden="1"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hidden="1"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hidden="1"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hidden="1"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hidden="1"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hidden="1"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hidden="1"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hidden="1"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hidden="1"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hidden="1"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hidden="1"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hidden="1"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hidden="1"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hidden="1"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hidden="1"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hidden="1"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hidden="1"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hidden="1"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hidden="1"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hidden="1"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hidden="1"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hidden="1"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hidden="1"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hidden="1"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hidden="1"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hidden="1"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hidden="1"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hidden="1"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hidden="1"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hidden="1"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hidden="1"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hidden="1"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hidden="1"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hidden="1"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hidden="1"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hidden="1"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hidden="1"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hidden="1"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hidden="1"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hidden="1"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hidden="1"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hidden="1"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hidden="1"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hidden="1"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hidden="1"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hidden="1"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hidden="1"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hidden="1"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hidden="1"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hidden="1"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hidden="1"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hidden="1"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hidden="1"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hidden="1"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hidden="1"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hidden="1"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hidden="1"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hidden="1"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hidden="1"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hidden="1"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hidden="1"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hidden="1"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hidden="1"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hidden="1"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hidden="1"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hidden="1"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hidden="1"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hidden="1"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hidden="1"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hidden="1"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hidden="1"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hidden="1"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hidden="1"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hidden="1"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hidden="1"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hidden="1"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hidden="1"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hidden="1"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hidden="1"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hidden="1"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hidden="1"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hidden="1"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hidden="1"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hidden="1"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hidden="1"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hidden="1"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hidden="1"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hidden="1"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hidden="1"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hidden="1"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hidden="1"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hidden="1"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hidden="1"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hidden="1"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hidden="1"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hidden="1"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hidden="1"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hidden="1"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hidden="1"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hidden="1"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hidden="1"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hidden="1"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hidden="1"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hidden="1"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hidden="1"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hidden="1"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hidden="1"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hidden="1"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hidden="1"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hidden="1"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hidden="1"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hidden="1"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hidden="1"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hidden="1"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hidden="1"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hidden="1"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hidden="1"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hidden="1"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hidden="1"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hidden="1"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hidden="1"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hidden="1"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hidden="1"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hidden="1"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hidden="1"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hidden="1"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hidden="1"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hidden="1"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hidden="1"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hidden="1"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hidden="1"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hidden="1"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hidden="1"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hidden="1"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hidden="1"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hidden="1"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hidden="1"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hidden="1"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hidden="1"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hidden="1"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hidden="1"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hidden="1"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hidden="1"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hidden="1"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hidden="1"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hidden="1"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hidden="1"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hidden="1"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hidden="1"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hidden="1"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hidden="1"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hidden="1"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hidden="1"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hidden="1"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hidden="1"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hidden="1"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hidden="1"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hidden="1"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hidden="1"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hidden="1"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hidden="1"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hidden="1"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hidden="1"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hidden="1"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hidden="1"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hidden="1"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hidden="1"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hidden="1"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hidden="1"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hidden="1"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hidden="1"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hidden="1"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hidden="1"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hidden="1"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hidden="1"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hidden="1"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hidden="1"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hidden="1"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hidden="1"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hidden="1"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hidden="1"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hidden="1"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hidden="1"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hidden="1"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hidden="1"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hidden="1"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hidden="1"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hidden="1"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hidden="1"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hidden="1"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hidden="1"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hidden="1"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hidden="1"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hidden="1"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hidden="1"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hidden="1"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hidden="1"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hidden="1"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hidden="1"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hidden="1"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hidden="1"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hidden="1"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hidden="1"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hidden="1"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hidden="1"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hidden="1"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hidden="1"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hidden="1"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hidden="1"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hidden="1"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hidden="1"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hidden="1"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hidden="1"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hidden="1"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hidden="1"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hidden="1"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hidden="1"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hidden="1"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hidden="1"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hidden="1"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hidden="1"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hidden="1"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hidden="1"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hidden="1"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hidden="1"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hidden="1"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hidden="1"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hidden="1"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hidden="1"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hidden="1"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hidden="1"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hidden="1"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hidden="1"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hidden="1"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hidden="1"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hidden="1"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hidden="1"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hidden="1"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hidden="1"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hidden="1"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hidden="1"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hidden="1"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hidden="1"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hidden="1"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hidden="1"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hidden="1"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hidden="1"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hidden="1"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hidden="1"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hidden="1"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hidden="1"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hidden="1"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hidden="1"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hidden="1"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hidden="1"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hidden="1"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hidden="1"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hidden="1"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hidden="1"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hidden="1"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hidden="1"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hidden="1"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hidden="1"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hidden="1"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hidden="1"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hidden="1"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hidden="1"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hidden="1"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hidden="1"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hidden="1"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hidden="1"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hidden="1"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hidden="1"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hidden="1"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hidden="1"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hidden="1"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hidden="1"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hidden="1"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hidden="1"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hidden="1"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hidden="1"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hidden="1"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hidden="1"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hidden="1"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hidden="1"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hidden="1"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hidden="1"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hidden="1"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hidden="1"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hidden="1"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hidden="1"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hidden="1"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hidden="1"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hidden="1"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hidden="1"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hidden="1"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hidden="1"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hidden="1"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hidden="1"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hidden="1"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hidden="1"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hidden="1"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hidden="1"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hidden="1"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hidden="1"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hidden="1"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hidden="1"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hidden="1"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hidden="1"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hidden="1"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hidden="1"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hidden="1"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hidden="1"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hidden="1"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hidden="1"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hidden="1"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hidden="1"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hidden="1"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hidden="1"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hidden="1"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hidden="1"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hidden="1"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hidden="1"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hidden="1"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hidden="1"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hidden="1"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hidden="1"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hidden="1"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hidden="1"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hidden="1"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hidden="1"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hidden="1"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hidden="1"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hidden="1"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hidden="1"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hidden="1"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hidden="1"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hidden="1"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hidden="1"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hidden="1"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hidden="1"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hidden="1"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hidden="1"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hidden="1"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hidden="1"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hidden="1"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hidden="1"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hidden="1"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hidden="1"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hidden="1"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hidden="1"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hidden="1"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hidden="1"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hidden="1"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hidden="1"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hidden="1"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hidden="1"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hidden="1"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hidden="1"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hidden="1"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hidden="1"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hidden="1"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hidden="1"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hidden="1"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hidden="1"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hidden="1"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hidden="1"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hidden="1"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hidden="1"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hidden="1"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hidden="1"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hidden="1"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hidden="1"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hidden="1"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hidden="1"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hidden="1"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hidden="1"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hidden="1"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hidden="1"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hidden="1"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hidden="1"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hidden="1"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hidden="1"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hidden="1"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hidden="1"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hidden="1"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hidden="1"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hidden="1"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hidden="1"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hidden="1"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hidden="1"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hidden="1"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hidden="1"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hidden="1"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hidden="1"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hidden="1"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hidden="1"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hidden="1"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hidden="1"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hidden="1"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hidden="1"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hidden="1"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hidden="1"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hidden="1"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hidden="1"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hidden="1"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hidden="1"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hidden="1"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hidden="1"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hidden="1"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hidden="1"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hidden="1"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hidden="1"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hidden="1"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hidden="1"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hidden="1"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hidden="1"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hidden="1"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hidden="1"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hidden="1"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hidden="1"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hidden="1"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hidden="1"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hidden="1"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hidden="1"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hidden="1"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hidden="1"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hidden="1"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hidden="1"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hidden="1"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hidden="1"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hidden="1"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hidden="1"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hidden="1"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hidden="1"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hidden="1"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hidden="1"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hidden="1"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hidden="1"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hidden="1"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hidden="1"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hidden="1"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hidden="1"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hidden="1"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hidden="1"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hidden="1"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hidden="1"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hidden="1"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hidden="1"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hidden="1"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hidden="1"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hidden="1"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hidden="1"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hidden="1"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hidden="1"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hidden="1"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hidden="1"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hidden="1"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hidden="1"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hidden="1"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hidden="1"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hidden="1"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hidden="1"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hidden="1"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hidden="1"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hidden="1"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hidden="1"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hidden="1"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hidden="1"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hidden="1"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hidden="1"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hidden="1"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hidden="1"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hidden="1"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hidden="1"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hidden="1"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hidden="1"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hidden="1"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hidden="1"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hidden="1"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hidden="1"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hidden="1"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hidden="1"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hidden="1"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hidden="1"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hidden="1"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hidden="1"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hidden="1"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hidden="1"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hidden="1"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hidden="1"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hidden="1"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hidden="1"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hidden="1"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hidden="1"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hidden="1"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hidden="1"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hidden="1"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hidden="1"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hidden="1"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hidden="1"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hidden="1"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hidden="1"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hidden="1"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hidden="1"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hidden="1"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hidden="1"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hidden="1"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hidden="1"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hidden="1"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hidden="1"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hidden="1"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hidden="1"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hidden="1"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hidden="1"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hidden="1"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hidden="1"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hidden="1"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hidden="1"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hidden="1"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hidden="1"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hidden="1"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hidden="1"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hidden="1"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hidden="1"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hidden="1"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hidden="1"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hidden="1"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hidden="1"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hidden="1"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hidden="1"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hidden="1"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hidden="1"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hidden="1"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hidden="1"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hidden="1"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hidden="1"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hidden="1"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hidden="1"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hidden="1"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hidden="1"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hidden="1"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hidden="1"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hidden="1"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hidden="1"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hidden="1"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hidden="1"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hidden="1"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hidden="1"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hidden="1"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hidden="1"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hidden="1"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hidden="1"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hidden="1"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hidden="1"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hidden="1"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hidden="1"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hidden="1"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hidden="1"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hidden="1"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hidden="1"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hidden="1"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hidden="1"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hidden="1"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hidden="1"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hidden="1"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hidden="1"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hidden="1"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hidden="1"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hidden="1"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hidden="1"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hidden="1"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hidden="1"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hidden="1"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hidden="1"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hidden="1"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hidden="1"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hidden="1"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hidden="1"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hidden="1"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hidden="1"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hidden="1"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hidden="1"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hidden="1"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hidden="1"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hidden="1"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hidden="1"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hidden="1"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hidden="1"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hidden="1"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hidden="1"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hidden="1"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hidden="1"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hidden="1"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hidden="1"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hidden="1"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hidden="1"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hidden="1"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hidden="1"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hidden="1"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hidden="1"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hidden="1"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hidden="1"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hidden="1"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hidden="1"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hidden="1"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hidden="1"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hidden="1"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hidden="1"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hidden="1"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hidden="1"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hidden="1"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hidden="1"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hidden="1"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hidden="1"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hidden="1"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hidden="1"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hidden="1"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hidden="1"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hidden="1"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hidden="1"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hidden="1"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hidden="1"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hidden="1"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hidden="1"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hidden="1"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hidden="1"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hidden="1"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hidden="1"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hidden="1"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hidden="1"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hidden="1"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hidden="1"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hidden="1"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hidden="1"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hidden="1"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hidden="1"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hidden="1"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hidden="1"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hidden="1"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hidden="1"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hidden="1"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hidden="1"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hidden="1"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hidden="1"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hidden="1"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hidden="1"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hidden="1"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hidden="1"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hidden="1"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hidden="1"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hidden="1"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hidden="1"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hidden="1"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hidden="1"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hidden="1"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hidden="1"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hidden="1"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hidden="1"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hidden="1"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hidden="1"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hidden="1"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hidden="1"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hidden="1"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hidden="1"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hidden="1"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hidden="1"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hidden="1"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hidden="1"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hidden="1"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hidden="1"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hidden="1"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hidden="1"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hidden="1"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hidden="1"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hidden="1"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hidden="1"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hidden="1"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hidden="1"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hidden="1"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hidden="1"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hidden="1"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hidden="1"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hidden="1"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hidden="1"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hidden="1"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hidden="1"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hidden="1"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hidden="1"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hidden="1"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hidden="1"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hidden="1"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hidden="1"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hidden="1"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hidden="1"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hidden="1"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hidden="1"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hidden="1"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hidden="1"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hidden="1"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hidden="1"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hidden="1"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hidden="1"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hidden="1"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hidden="1"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hidden="1"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hidden="1"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hidden="1"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hidden="1"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hidden="1"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hidden="1"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hidden="1"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hidden="1"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hidden="1"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hidden="1"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hidden="1"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hidden="1"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hidden="1"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hidden="1"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hidden="1"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hidden="1"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hidden="1"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hidden="1"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hidden="1"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hidden="1"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hidden="1"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hidden="1"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hidden="1"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hidden="1"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hidden="1"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hidden="1"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hidden="1"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hidden="1"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hidden="1"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hidden="1"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hidden="1"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hidden="1"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hidden="1"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hidden="1"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hidden="1"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hidden="1"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hidden="1"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hidden="1"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hidden="1"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hidden="1"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hidden="1"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hidden="1"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hidden="1"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hidden="1"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hidden="1"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hidden="1"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hidden="1"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hidden="1"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hidden="1"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hidden="1"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hidden="1"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hidden="1"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hidden="1"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hidden="1"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hidden="1"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hidden="1"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hidden="1"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hidden="1"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hidden="1"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hidden="1"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hidden="1"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hidden="1"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hidden="1"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hidden="1"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hidden="1"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hidden="1"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hidden="1"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hidden="1"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hidden="1"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hidden="1"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hidden="1"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hidden="1"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hidden="1"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hidden="1"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hidden="1"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hidden="1"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hidden="1"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hidden="1"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hidden="1"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hidden="1"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hidden="1"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hidden="1"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hidden="1"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hidden="1"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hidden="1"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hidden="1"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hidden="1"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hidden="1"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hidden="1"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hidden="1"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hidden="1"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hidden="1"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hidden="1"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hidden="1"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hidden="1"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hidden="1"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hidden="1"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hidden="1"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hidden="1"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hidden="1"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hidden="1"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hidden="1"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hidden="1"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hidden="1"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hidden="1"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hidden="1"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hidden="1"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hidden="1"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hidden="1"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hidden="1"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hidden="1"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hidden="1"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hidden="1"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hidden="1"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hidden="1"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hidden="1"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hidden="1"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hidden="1"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hidden="1"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hidden="1"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hidden="1"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hidden="1"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hidden="1"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hidden="1"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hidden="1"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hidden="1"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hidden="1"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hidden="1"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hidden="1"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hidden="1"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hidden="1"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hidden="1"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hidden="1"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hidden="1"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hidden="1"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hidden="1"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hidden="1"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hidden="1"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hidden="1"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hidden="1"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hidden="1"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hidden="1"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hidden="1"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hidden="1"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hidden="1"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hidden="1"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hidden="1"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hidden="1"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hidden="1"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hidden="1"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hidden="1"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hidden="1"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hidden="1"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hidden="1"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hidden="1"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hidden="1"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hidden="1"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hidden="1"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hidden="1"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hidden="1"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hidden="1"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hidden="1"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hidden="1"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hidden="1"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hidden="1"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hidden="1"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hidden="1"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hidden="1"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hidden="1"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hidden="1"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hidden="1"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hidden="1"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hidden="1"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hidden="1"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hidden="1"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hidden="1"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hidden="1"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hidden="1"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hidden="1"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hidden="1"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hidden="1"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hidden="1"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hidden="1"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hidden="1"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hidden="1"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hidden="1"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hidden="1"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hidden="1"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hidden="1"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hidden="1"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hidden="1"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hidden="1"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hidden="1"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hidden="1"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hidden="1"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hidden="1"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hidden="1"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hidden="1"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hidden="1"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hidden="1"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hidden="1"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hidden="1"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hidden="1"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hidden="1"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hidden="1"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hidden="1"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hidden="1"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hidden="1"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hidden="1"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hidden="1"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hidden="1"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hidden="1"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hidden="1"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hidden="1"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hidden="1"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hidden="1"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hidden="1"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hidden="1"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hidden="1"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hidden="1"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hidden="1"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hidden="1"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hidden="1"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hidden="1"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hidden="1"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hidden="1"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hidden="1"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hidden="1"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hidden="1"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hidden="1"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hidden="1"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hidden="1"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hidden="1"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hidden="1"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hidden="1"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hidden="1"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hidden="1"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hidden="1"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hidden="1"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hidden="1"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hidden="1"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hidden="1"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hidden="1"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hidden="1"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hidden="1"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hidden="1"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hidden="1"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hidden="1"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hidden="1"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hidden="1"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hidden="1"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hidden="1"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hidden="1"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hidden="1"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hidden="1"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hidden="1"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hidden="1"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hidden="1"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hidden="1"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hidden="1"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hidden="1"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hidden="1"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hidden="1"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hidden="1"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hidden="1"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hidden="1"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hidden="1"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hidden="1"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hidden="1"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hidden="1"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hidden="1"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hidden="1"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hidden="1"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hidden="1"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hidden="1"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hidden="1"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hidden="1"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hidden="1"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hidden="1"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hidden="1"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hidden="1"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hidden="1"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hidden="1"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hidden="1"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hidden="1"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hidden="1"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hidden="1"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hidden="1"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hidden="1"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hidden="1"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hidden="1"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hidden="1"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hidden="1"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hidden="1"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hidden="1"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hidden="1"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hidden="1"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hidden="1"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hidden="1"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hidden="1"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hidden="1"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hidden="1"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hidden="1"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hidden="1"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hidden="1"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hidden="1"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hidden="1"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hidden="1"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hidden="1"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hidden="1"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hidden="1"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hidden="1"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hidden="1"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hidden="1"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hidden="1"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hidden="1"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hidden="1"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hidden="1"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hidden="1"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hidden="1"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hidden="1"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hidden="1"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hidden="1"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hidden="1"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hidden="1"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hidden="1"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hidden="1"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hidden="1"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hidden="1"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hidden="1"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hidden="1"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hidden="1"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hidden="1"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hidden="1"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hidden="1"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hidden="1"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hidden="1"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hidden="1"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hidden="1"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hidden="1"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hidden="1"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hidden="1"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hidden="1"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hidden="1"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hidden="1"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hidden="1"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hidden="1"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hidden="1"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hidden="1"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hidden="1"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hidden="1"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hidden="1"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hidden="1"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hidden="1"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hidden="1"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hidden="1"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hidden="1"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hidden="1"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hidden="1"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hidden="1"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hidden="1"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hidden="1"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hidden="1"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hidden="1"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hidden="1"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hidden="1"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hidden="1"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hidden="1"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hidden="1"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hidden="1"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hidden="1"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hidden="1"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hidden="1"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hidden="1"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hidden="1"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hidden="1"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hidden="1"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hidden="1"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hidden="1"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hidden="1"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hidden="1"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hidden="1"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hidden="1"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hidden="1"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hidden="1"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hidden="1"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hidden="1"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hidden="1"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hidden="1"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hidden="1"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hidden="1"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hidden="1"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hidden="1"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hidden="1"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hidden="1"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hidden="1"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hidden="1"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hidden="1"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hidden="1"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hidden="1"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hidden="1"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hidden="1"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hidden="1"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hidden="1"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hidden="1"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hidden="1"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hidden="1"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hidden="1"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hidden="1"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hidden="1"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hidden="1"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hidden="1"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hidden="1"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hidden="1"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hidden="1"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hidden="1"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hidden="1"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hidden="1"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hidden="1"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hidden="1"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hidden="1"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hidden="1"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hidden="1"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hidden="1"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hidden="1"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hidden="1"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hidden="1"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hidden="1"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hidden="1"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hidden="1"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hidden="1"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hidden="1"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hidden="1"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hidden="1"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hidden="1"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hidden="1"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hidden="1"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hidden="1"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hidden="1"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hidden="1"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hidden="1"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hidden="1"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hidden="1"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hidden="1"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hidden="1"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hidden="1"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hidden="1"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hidden="1"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hidden="1"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hidden="1"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hidden="1"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hidden="1"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hidden="1"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hidden="1"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hidden="1"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hidden="1"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hidden="1"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hidden="1"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hidden="1"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hidden="1"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hidden="1"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hidden="1"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hidden="1"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hidden="1"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hidden="1"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hidden="1"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hidden="1"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hidden="1"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hidden="1"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hidden="1"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hidden="1"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hidden="1"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hidden="1"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hidden="1"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hidden="1"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hidden="1"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hidden="1"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hidden="1"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hidden="1"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hidden="1"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hidden="1"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hidden="1"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hidden="1"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hidden="1"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hidden="1"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hidden="1"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hidden="1"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hidden="1"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hidden="1"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hidden="1"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hidden="1"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hidden="1"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hidden="1"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hidden="1"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hidden="1"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hidden="1"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hidden="1"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hidden="1"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hidden="1"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hidden="1"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hidden="1"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hidden="1"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hidden="1"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hidden="1"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hidden="1"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hidden="1"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hidden="1"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hidden="1"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hidden="1"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hidden="1"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hidden="1"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hidden="1"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hidden="1"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hidden="1"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hidden="1"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hidden="1"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hidden="1"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hidden="1"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hidden="1"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hidden="1"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hidden="1"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hidden="1"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hidden="1"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hidden="1"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hidden="1"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hidden="1"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hidden="1"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hidden="1"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hidden="1"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hidden="1"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hidden="1"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hidden="1"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hidden="1"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hidden="1"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hidden="1"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hidden="1"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hidden="1"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hidden="1"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hidden="1"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hidden="1"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hidden="1"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hidden="1"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hidden="1"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hidden="1"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hidden="1"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hidden="1"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hidden="1"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hidden="1"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hidden="1"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hidden="1"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hidden="1"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hidden="1"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hidden="1"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hidden="1"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hidden="1"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hidden="1"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hidden="1"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hidden="1"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hidden="1"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hidden="1"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hidden="1"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hidden="1"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hidden="1"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hidden="1"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hidden="1"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hidden="1"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hidden="1"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hidden="1"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hidden="1"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hidden="1"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hidden="1"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hidden="1"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hidden="1"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hidden="1"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hidden="1"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hidden="1"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hidden="1"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hidden="1"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hidden="1"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hidden="1"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hidden="1"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hidden="1"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hidden="1"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hidden="1"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hidden="1"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hidden="1"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hidden="1"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hidden="1"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hidden="1"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hidden="1"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hidden="1"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hidden="1"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hidden="1"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hidden="1"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hidden="1"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hidden="1"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hidden="1"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hidden="1"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hidden="1"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hidden="1"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hidden="1"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hidden="1"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hidden="1"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hidden="1"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hidden="1"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hidden="1"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hidden="1"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hidden="1"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hidden="1"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hidden="1"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hidden="1"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hidden="1"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hidden="1"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hidden="1"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hidden="1"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hidden="1"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hidden="1"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hidden="1"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hidden="1"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hidden="1"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hidden="1"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hidden="1"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hidden="1"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hidden="1"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hidden="1"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hidden="1"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hidden="1"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hidden="1"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hidden="1"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hidden="1"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hidden="1"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hidden="1"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hidden="1"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hidden="1"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hidden="1"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hidden="1"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hidden="1"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hidden="1"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hidden="1"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hidden="1"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hidden="1"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hidden="1"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hidden="1"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hidden="1"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hidden="1"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hidden="1"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hidden="1"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hidden="1"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hidden="1"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hidden="1"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hidden="1"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hidden="1"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hidden="1"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hidden="1"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hidden="1"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hidden="1"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hidden="1"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hidden="1"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hidden="1"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hidden="1"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hidden="1"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hidden="1"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hidden="1"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hidden="1"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hidden="1"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hidden="1"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hidden="1"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hidden="1"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hidden="1"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hidden="1"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hidden="1"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hidden="1"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hidden="1"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hidden="1"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hidden="1"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hidden="1"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hidden="1"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hidden="1"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hidden="1"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hidden="1"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hidden="1"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hidden="1"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hidden="1"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hidden="1"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hidden="1"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hidden="1"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hidden="1"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hidden="1"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hidden="1"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hidden="1"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hidden="1"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hidden="1"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hidden="1"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hidden="1"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hidden="1"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hidden="1"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hidden="1"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hidden="1"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hidden="1"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hidden="1"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hidden="1"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hidden="1"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hidden="1"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hidden="1"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hidden="1"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hidden="1"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hidden="1"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hidden="1"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hidden="1"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hidden="1"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hidden="1"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hidden="1"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hidden="1"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hidden="1"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hidden="1"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hidden="1"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hidden="1"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hidden="1"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hidden="1"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hidden="1"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hidden="1"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hidden="1"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hidden="1"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hidden="1"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hidden="1"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hidden="1"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hidden="1"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hidden="1"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hidden="1"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hidden="1"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hidden="1"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hidden="1"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hidden="1"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hidden="1"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hidden="1"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hidden="1"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hidden="1"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hidden="1"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hidden="1"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hidden="1"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hidden="1"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hidden="1"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hidden="1"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hidden="1"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hidden="1"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hidden="1"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hidden="1"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hidden="1"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hidden="1"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hidden="1"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hidden="1"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hidden="1"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hidden="1"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hidden="1"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hidden="1"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hidden="1"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hidden="1"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hidden="1"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hidden="1"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hidden="1"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hidden="1"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hidden="1"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hidden="1"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hidden="1"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hidden="1"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hidden="1"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hidden="1"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hidden="1"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hidden="1"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hidden="1"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hidden="1"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hidden="1"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hidden="1"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hidden="1"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hidden="1"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hidden="1"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hidden="1"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hidden="1"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hidden="1"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hidden="1"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hidden="1"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hidden="1"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hidden="1"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hidden="1"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hidden="1"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hidden="1"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hidden="1"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hidden="1"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hidden="1"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hidden="1"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hidden="1"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hidden="1"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hidden="1"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hidden="1"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hidden="1"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hidden="1"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hidden="1"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hidden="1"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hidden="1"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hidden="1"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hidden="1"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hidden="1"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hidden="1"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hidden="1"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hidden="1"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hidden="1"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hidden="1"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hidden="1"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hidden="1"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hidden="1"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hidden="1"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hidden="1"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hidden="1"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hidden="1"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hidden="1"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hidden="1"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hidden="1"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hidden="1"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hidden="1"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hidden="1"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hidden="1"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hidden="1"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hidden="1"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hidden="1"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hidden="1"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hidden="1"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hidden="1"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hidden="1"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hidden="1"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hidden="1"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hidden="1"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hidden="1"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hidden="1"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hidden="1"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hidden="1"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hidden="1"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hidden="1"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hidden="1"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hidden="1"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hidden="1"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hidden="1"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hidden="1"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hidden="1"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hidden="1"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hidden="1"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hidden="1"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hidden="1"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hidden="1"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hidden="1"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hidden="1"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hidden="1"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hidden="1"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hidden="1"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hidden="1"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hidden="1"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hidden="1"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hidden="1"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hidden="1"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hidden="1"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hidden="1"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hidden="1"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hidden="1"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hidden="1"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hidden="1"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hidden="1"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hidden="1"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hidden="1"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hidden="1"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hidden="1"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hidden="1"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hidden="1"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hidden="1"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hidden="1"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hidden="1"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hidden="1"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hidden="1"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hidden="1"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hidden="1"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hidden="1"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hidden="1"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hidden="1"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hidden="1"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hidden="1"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hidden="1"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hidden="1"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hidden="1"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hidden="1"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hidden="1"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hidden="1"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hidden="1"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hidden="1"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hidden="1"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hidden="1"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hidden="1"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hidden="1"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hidden="1"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hidden="1"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hidden="1"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hidden="1"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hidden="1"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hidden="1"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hidden="1"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hidden="1"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hidden="1"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hidden="1"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hidden="1"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hidden="1"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hidden="1"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hidden="1"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hidden="1"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hidden="1"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hidden="1"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hidden="1"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hidden="1"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hidden="1"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hidden="1"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hidden="1"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hidden="1"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hidden="1"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hidden="1"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hidden="1"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hidden="1"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hidden="1"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hidden="1"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hidden="1"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hidden="1"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hidden="1"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hidden="1"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hidden="1"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hidden="1"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hidden="1"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hidden="1"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hidden="1"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hidden="1"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hidden="1"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hidden="1"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hidden="1"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hidden="1"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hidden="1"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hidden="1"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hidden="1"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hidden="1"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hidden="1"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hidden="1"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hidden="1"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hidden="1"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hidden="1"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hidden="1"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hidden="1"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hidden="1"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hidden="1"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hidden="1"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hidden="1"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hidden="1"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hidden="1"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hidden="1"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hidden="1"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hidden="1"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hidden="1"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hidden="1"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hidden="1"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hidden="1"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hidden="1"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hidden="1"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hidden="1"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hidden="1"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hidden="1"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hidden="1"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hidden="1"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hidden="1"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hidden="1"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hidden="1"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hidden="1"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hidden="1"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hidden="1"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hidden="1"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hidden="1"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hidden="1"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hidden="1"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hidden="1"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hidden="1"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hidden="1"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hidden="1"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hidden="1"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hidden="1"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hidden="1"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hidden="1"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hidden="1"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hidden="1"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hidden="1"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hidden="1"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hidden="1"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hidden="1"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hidden="1"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hidden="1"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hidden="1"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hidden="1"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hidden="1"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hidden="1"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hidden="1"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hidden="1"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hidden="1"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hidden="1"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hidden="1"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hidden="1"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hidden="1"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hidden="1"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hidden="1"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hidden="1"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hidden="1"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hidden="1"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hidden="1"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hidden="1"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hidden="1"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hidden="1"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hidden="1"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hidden="1"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hidden="1"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hidden="1"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hidden="1"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hidden="1"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hidden="1"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hidden="1"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hidden="1"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hidden="1"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hidden="1"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hidden="1"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hidden="1"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hidden="1"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hidden="1"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hidden="1"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hidden="1"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hidden="1"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hidden="1"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hidden="1"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hidden="1"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hidden="1"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hidden="1"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hidden="1"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hidden="1"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hidden="1"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hidden="1"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hidden="1"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hidden="1"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hidden="1"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hidden="1"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hidden="1"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hidden="1"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hidden="1"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hidden="1"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hidden="1"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hidden="1"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hidden="1"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hidden="1"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hidden="1"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hidden="1"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hidden="1"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hidden="1"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hidden="1"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hidden="1"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hidden="1"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hidden="1"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hidden="1"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hidden="1"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hidden="1"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hidden="1"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hidden="1"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hidden="1"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hidden="1"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hidden="1"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hidden="1"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hidden="1"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hidden="1"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hidden="1"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hidden="1"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hidden="1"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hidden="1"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hidden="1"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hidden="1"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hidden="1"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hidden="1"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hidden="1"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hidden="1"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hidden="1"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hidden="1"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hidden="1"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hidden="1"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hidden="1"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hidden="1"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hidden="1"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hidden="1"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hidden="1"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hidden="1"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hidden="1"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hidden="1"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hidden="1"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hidden="1"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hidden="1"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hidden="1"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hidden="1"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hidden="1"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hidden="1"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hidden="1"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hidden="1"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hidden="1"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hidden="1"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hidden="1"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hidden="1"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hidden="1"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hidden="1"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hidden="1"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hidden="1"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hidden="1"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hidden="1"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hidden="1"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hidden="1"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hidden="1"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hidden="1"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hidden="1"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hidden="1"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hidden="1"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hidden="1"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hidden="1"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hidden="1"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hidden="1"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hidden="1"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hidden="1"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hidden="1"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hidden="1"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hidden="1"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hidden="1"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hidden="1"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hidden="1"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hidden="1"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hidden="1"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hidden="1"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hidden="1"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hidden="1"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hidden="1"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hidden="1"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hidden="1"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hidden="1"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hidden="1"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hidden="1"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hidden="1"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hidden="1"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hidden="1"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hidden="1"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hidden="1"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hidden="1"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hidden="1"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hidden="1"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hidden="1"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hidden="1"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hidden="1"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hidden="1"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hidden="1"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hidden="1"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hidden="1"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hidden="1"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hidden="1"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hidden="1"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hidden="1"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hidden="1"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hidden="1"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hidden="1"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hidden="1"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hidden="1"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hidden="1"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hidden="1"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hidden="1"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hidden="1"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hidden="1"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hidden="1"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hidden="1"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hidden="1"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hidden="1"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hidden="1"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hidden="1"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hidden="1"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hidden="1"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hidden="1"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hidden="1"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hidden="1"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hidden="1"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hidden="1"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hidden="1"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hidden="1"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hidden="1"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hidden="1"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hidden="1"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hidden="1"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hidden="1"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hidden="1"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hidden="1"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hidden="1"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hidden="1"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hidden="1"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hidden="1"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hidden="1"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hidden="1"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hidden="1"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hidden="1"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hidden="1"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hidden="1"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hidden="1"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hidden="1"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hidden="1"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hidden="1"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hidden="1"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hidden="1"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hidden="1"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hidden="1"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hidden="1"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hidden="1"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hidden="1"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hidden="1"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hidden="1"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hidden="1"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hidden="1"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hidden="1"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hidden="1"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hidden="1"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hidden="1"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hidden="1"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hidden="1"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hidden="1"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hidden="1"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hidden="1"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hidden="1"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hidden="1"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hidden="1"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hidden="1"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hidden="1"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hidden="1"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hidden="1"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hidden="1"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hidden="1"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hidden="1"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hidden="1"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hidden="1"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hidden="1"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hidden="1"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hidden="1"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hidden="1"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hidden="1"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hidden="1"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hidden="1"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hidden="1"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hidden="1"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hidden="1"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hidden="1"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hidden="1"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hidden="1"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hidden="1"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hidden="1"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hidden="1"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hidden="1"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hidden="1"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hidden="1"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hidden="1"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hidden="1"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hidden="1"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hidden="1"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hidden="1"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hidden="1"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hidden="1"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hidden="1"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hidden="1"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hidden="1"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hidden="1"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hidden="1"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hidden="1"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hidden="1"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hidden="1"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hidden="1"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hidden="1"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hidden="1"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hidden="1"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hidden="1"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hidden="1"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hidden="1"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hidden="1"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hidden="1"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hidden="1"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hidden="1"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hidden="1"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hidden="1"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hidden="1"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hidden="1"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hidden="1"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hidden="1"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hidden="1"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hidden="1"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hidden="1"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hidden="1"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hidden="1"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hidden="1"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hidden="1"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hidden="1"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hidden="1"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hidden="1"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hidden="1"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hidden="1"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hidden="1"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hidden="1"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hidden="1"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hidden="1"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hidden="1"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hidden="1"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hidden="1"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hidden="1"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hidden="1"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hidden="1"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hidden="1"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hidden="1"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hidden="1"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hidden="1"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hidden="1"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hidden="1"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hidden="1"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hidden="1"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hidden="1"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hidden="1"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hidden="1"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hidden="1"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hidden="1"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hidden="1"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hidden="1"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hidden="1"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hidden="1"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hidden="1"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hidden="1"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hidden="1"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hidden="1"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hidden="1"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hidden="1"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hidden="1"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hidden="1"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hidden="1"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hidden="1"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hidden="1"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hidden="1"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hidden="1"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hidden="1"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hidden="1"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hidden="1"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hidden="1"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hidden="1"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hidden="1"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hidden="1"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hidden="1"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hidden="1"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hidden="1"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hidden="1"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hidden="1"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hidden="1"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hidden="1"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hidden="1"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hidden="1"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hidden="1"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hidden="1"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hidden="1"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hidden="1"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hidden="1"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hidden="1"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hidden="1"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hidden="1"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hidden="1"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hidden="1"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hidden="1"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hidden="1"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hidden="1"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hidden="1"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hidden="1"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hidden="1"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hidden="1"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hidden="1"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hidden="1"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hidden="1"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hidden="1"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hidden="1"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hidden="1"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hidden="1"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hidden="1"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hidden="1"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hidden="1"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hidden="1"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hidden="1"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hidden="1"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hidden="1"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hidden="1"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hidden="1"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hidden="1"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hidden="1"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hidden="1"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hidden="1"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hidden="1"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hidden="1"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hidden="1"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hidden="1"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hidden="1"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hidden="1"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hidden="1"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hidden="1"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hidden="1"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hidden="1"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hidden="1"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hidden="1"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hidden="1"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hidden="1"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hidden="1"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hidden="1"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hidden="1"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hidden="1"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hidden="1"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hidden="1"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hidden="1"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hidden="1"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hidden="1"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hidden="1"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hidden="1"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hidden="1"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hidden="1"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hidden="1"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hidden="1"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hidden="1"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hidden="1"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hidden="1"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hidden="1"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hidden="1"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hidden="1"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hidden="1"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hidden="1"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hidden="1"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hidden="1"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hidden="1"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hidden="1"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hidden="1"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hidden="1"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hidden="1"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hidden="1"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hidden="1"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hidden="1"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hidden="1"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hidden="1"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hidden="1"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hidden="1"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hidden="1"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hidden="1"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hidden="1"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hidden="1"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hidden="1"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hidden="1"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hidden="1"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hidden="1"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hidden="1"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hidden="1"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hidden="1"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hidden="1"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hidden="1"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hidden="1"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hidden="1"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hidden="1"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hidden="1"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hidden="1"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hidden="1"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hidden="1"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hidden="1"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hidden="1"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hidden="1"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hidden="1"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hidden="1"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hidden="1"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hidden="1"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hidden="1"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hidden="1"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hidden="1"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hidden="1"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hidden="1"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hidden="1"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hidden="1"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hidden="1"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hidden="1"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hidden="1"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hidden="1"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hidden="1"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hidden="1"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hidden="1"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hidden="1"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hidden="1"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hidden="1"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hidden="1"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hidden="1"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hidden="1"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hidden="1"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hidden="1"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hidden="1"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hidden="1"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hidden="1"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hidden="1"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hidden="1"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hidden="1"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hidden="1"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hidden="1"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hidden="1"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hidden="1"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hidden="1"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hidden="1"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hidden="1"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hidden="1"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hidden="1"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hidden="1"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hidden="1"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hidden="1"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hidden="1"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hidden="1"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hidden="1"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hidden="1"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hidden="1"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hidden="1"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hidden="1"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hidden="1"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hidden="1"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hidden="1"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hidden="1"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hidden="1"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hidden="1"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hidden="1"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hidden="1"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hidden="1"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hidden="1"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hidden="1"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hidden="1"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hidden="1"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hidden="1"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hidden="1"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hidden="1"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hidden="1"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hidden="1"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hidden="1"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hidden="1"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hidden="1"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hidden="1"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hidden="1"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hidden="1"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hidden="1"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hidden="1"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hidden="1"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hidden="1"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hidden="1"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hidden="1"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hidden="1"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hidden="1"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hidden="1"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hidden="1"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hidden="1"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hidden="1"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hidden="1"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hidden="1"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hidden="1"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hidden="1"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hidden="1"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hidden="1"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hidden="1"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hidden="1"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hidden="1"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hidden="1"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hidden="1"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hidden="1"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hidden="1"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hidden="1"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hidden="1"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hidden="1"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hidden="1"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hidden="1"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hidden="1"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hidden="1"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hidden="1"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hidden="1"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hidden="1"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hidden="1"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hidden="1"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hidden="1"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hidden="1"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hidden="1"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hidden="1"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hidden="1"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hidden="1"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hidden="1"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hidden="1"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hidden="1"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hidden="1"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hidden="1"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hidden="1"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hidden="1"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hidden="1"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hidden="1"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hidden="1"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hidden="1"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hidden="1"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hidden="1"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hidden="1"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hidden="1"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hidden="1"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hidden="1"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hidden="1"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hidden="1"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hidden="1"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hidden="1"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hidden="1"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hidden="1"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hidden="1"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hidden="1"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hidden="1"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hidden="1"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hidden="1"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hidden="1"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hidden="1"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hidden="1"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hidden="1"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hidden="1"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hidden="1"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hidden="1"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hidden="1"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hidden="1"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hidden="1"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hidden="1"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hidden="1"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hidden="1"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hidden="1"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hidden="1"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hidden="1"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hidden="1"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hidden="1"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hidden="1"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hidden="1"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hidden="1"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hidden="1"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hidden="1"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hidden="1"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hidden="1"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hidden="1"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hidden="1"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hidden="1"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hidden="1"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hidden="1"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hidden="1"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hidden="1"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hidden="1"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hidden="1"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hidden="1"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hidden="1"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hidden="1"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hidden="1"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hidden="1"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hidden="1"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hidden="1"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hidden="1"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hidden="1"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hidden="1"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hidden="1"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hidden="1"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hidden="1"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hidden="1"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hidden="1"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hidden="1"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hidden="1"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hidden="1"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hidden="1"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hidden="1"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hidden="1"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hidden="1"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hidden="1"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hidden="1"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hidden="1"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hidden="1"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hidden="1"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hidden="1"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hidden="1"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hidden="1"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hidden="1"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hidden="1"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hidden="1"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hidden="1"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hidden="1"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hidden="1"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hidden="1"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hidden="1"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hidden="1"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hidden="1"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hidden="1"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hidden="1"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hidden="1"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hidden="1"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hidden="1"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hidden="1"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hidden="1"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hidden="1"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hidden="1"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hidden="1"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hidden="1"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hidden="1"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hidden="1"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hidden="1"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hidden="1"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hidden="1"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hidden="1"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hidden="1"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hidden="1"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hidden="1"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hidden="1"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hidden="1"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hidden="1"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hidden="1"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hidden="1"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hidden="1"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hidden="1"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hidden="1"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hidden="1"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hidden="1"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hidden="1"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hidden="1"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hidden="1"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hidden="1"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hidden="1"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hidden="1"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hidden="1"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hidden="1"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hidden="1"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hidden="1"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hidden="1"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hidden="1"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hidden="1"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hidden="1"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hidden="1"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hidden="1"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hidden="1"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hidden="1"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hidden="1"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hidden="1"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hidden="1"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hidden="1"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hidden="1"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hidden="1"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hidden="1"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hidden="1"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hidden="1"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hidden="1"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hidden="1"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hidden="1"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hidden="1"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hidden="1"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hidden="1"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hidden="1"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hidden="1"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hidden="1"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hidden="1"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hidden="1"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hidden="1"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hidden="1"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hidden="1"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hidden="1"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hidden="1"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hidden="1"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hidden="1"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hidden="1"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hidden="1"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hidden="1"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hidden="1"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hidden="1"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hidden="1"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hidden="1"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hidden="1"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hidden="1"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hidden="1"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hidden="1"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hidden="1"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hidden="1"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hidden="1"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hidden="1"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hidden="1"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hidden="1"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hidden="1"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hidden="1"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hidden="1"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hidden="1"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hidden="1"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hidden="1"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hidden="1"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hidden="1"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hidden="1"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hidden="1"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hidden="1"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hidden="1"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hidden="1"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hidden="1"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hidden="1"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hidden="1"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hidden="1"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hidden="1"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hidden="1"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hidden="1"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hidden="1"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hidden="1"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hidden="1"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hidden="1"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hidden="1"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hidden="1"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hidden="1"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hidden="1"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hidden="1"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hidden="1"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hidden="1"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hidden="1"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hidden="1"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hidden="1"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hidden="1"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hidden="1"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hidden="1"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hidden="1"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hidden="1"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hidden="1"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hidden="1"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hidden="1"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hidden="1"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hidden="1"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hidden="1"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hidden="1"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hidden="1"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hidden="1"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hidden="1"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hidden="1"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hidden="1"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hidden="1"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hidden="1"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hidden="1"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hidden="1"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hidden="1"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hidden="1"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hidden="1"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hidden="1"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hidden="1"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hidden="1"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hidden="1"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hidden="1"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hidden="1"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hidden="1"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hidden="1"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hidden="1"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hidden="1"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hidden="1"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hidden="1"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hidden="1"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hidden="1"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hidden="1"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hidden="1"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hidden="1"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hidden="1"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hidden="1"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hidden="1"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hidden="1"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hidden="1"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hidden="1"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hidden="1"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hidden="1"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hidden="1"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hidden="1"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hidden="1"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hidden="1"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hidden="1"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hidden="1"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hidden="1"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hidden="1"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hidden="1"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hidden="1"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hidden="1"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hidden="1"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hidden="1"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hidden="1"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hidden="1"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hidden="1"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hidden="1"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hidden="1"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hidden="1"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hidden="1"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hidden="1"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hidden="1"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hidden="1"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hidden="1"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hidden="1"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hidden="1"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hidden="1"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hidden="1"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hidden="1"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hidden="1"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hidden="1"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hidden="1"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hidden="1"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hidden="1"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hidden="1"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hidden="1"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hidden="1"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hidden="1"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hidden="1"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hidden="1"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hidden="1"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hidden="1"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hidden="1"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hidden="1"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hidden="1"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hidden="1"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hidden="1"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hidden="1"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hidden="1"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hidden="1"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hidden="1"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hidden="1"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hidden="1"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hidden="1"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hidden="1"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hidden="1"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hidden="1"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hidden="1"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hidden="1"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hidden="1"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hidden="1"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hidden="1"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hidden="1"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hidden="1"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hidden="1"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hidden="1"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hidden="1"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hidden="1"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hidden="1"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hidden="1"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hidden="1"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hidden="1"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hidden="1"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hidden="1"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hidden="1"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hidden="1"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hidden="1"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hidden="1"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hidden="1"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hidden="1"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hidden="1"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hidden="1"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hidden="1"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hidden="1"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hidden="1"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hidden="1"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hidden="1"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hidden="1"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hidden="1"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hidden="1"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hidden="1"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hidden="1"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hidden="1"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hidden="1"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hidden="1"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hidden="1"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hidden="1"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hidden="1"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hidden="1"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hidden="1"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hidden="1"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hidden="1"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hidden="1"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hidden="1"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hidden="1"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hidden="1"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hidden="1"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hidden="1"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hidden="1"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hidden="1"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hidden="1"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hidden="1"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hidden="1"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hidden="1"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hidden="1"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hidden="1"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hidden="1"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hidden="1"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hidden="1"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hidden="1"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hidden="1"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hidden="1"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hidden="1"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hidden="1"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hidden="1"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hidden="1"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hidden="1"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hidden="1"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hidden="1"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hidden="1"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hidden="1"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hidden="1"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hidden="1"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hidden="1"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hidden="1"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hidden="1"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hidden="1"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hidden="1"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hidden="1"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hidden="1"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hidden="1"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hidden="1"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hidden="1"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hidden="1"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hidden="1"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hidden="1"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hidden="1"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hidden="1"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hidden="1"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hidden="1"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hidden="1"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hidden="1"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hidden="1"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hidden="1"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hidden="1"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hidden="1"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hidden="1"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hidden="1"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hidden="1"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hidden="1"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hidden="1"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hidden="1"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hidden="1"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hidden="1"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hidden="1"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hidden="1"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hidden="1"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hidden="1"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hidden="1"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hidden="1"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hidden="1"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hidden="1"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hidden="1"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hidden="1"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hidden="1"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hidden="1"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hidden="1"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hidden="1"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hidden="1"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hidden="1"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hidden="1"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hidden="1"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64" zoomScaleNormal="98" workbookViewId="0">
      <selection activeCell="AA21" sqref="AA21"/>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fall</vt:lpstr>
      <vt:lpstr>donut</vt:lpstr>
      <vt:lpstr>map</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chirag vinchurkar</cp:lastModifiedBy>
  <dcterms:created xsi:type="dcterms:W3CDTF">2015-06-05T18:17:20Z</dcterms:created>
  <dcterms:modified xsi:type="dcterms:W3CDTF">2024-09-21T13:18:09Z</dcterms:modified>
</cp:coreProperties>
</file>