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CHIRANJIT\Desktop\SummerTraining\EXCEL\"/>
    </mc:Choice>
  </mc:AlternateContent>
  <xr:revisionPtr revIDLastSave="0" documentId="13_ncr:1_{2F2C8782-52C2-43A9-9F30-1590FB0FBE81}" xr6:coauthVersionLast="47" xr6:coauthVersionMax="47" xr10:uidLastSave="{00000000-0000-0000-0000-000000000000}"/>
  <bookViews>
    <workbookView xWindow="-108" yWindow="-108" windowWidth="23256" windowHeight="13896" activeTab="1" xr2:uid="{F8420BDF-C08E-4FBB-891B-F574F63AC6D0}"/>
  </bookViews>
  <sheets>
    <sheet name="Sheet1" sheetId="2" r:id="rId1"/>
    <sheet name="Dashboard" sheetId="3" r:id="rId2"/>
    <sheet name="Sheet2" sheetId="4" r:id="rId3"/>
    <sheet name="BlinkIT Grocery Data" sheetId="1" r:id="rId4"/>
  </sheets>
  <definedNames>
    <definedName name="_xlchart.v2.0" hidden="1">Sheet1!$D$74:$D$76</definedName>
    <definedName name="_xlchart.v2.1" hidden="1">Sheet1!$E$73</definedName>
    <definedName name="_xlchart.v2.2" hidden="1">Sheet1!$E$74:$E$76</definedName>
    <definedName name="_xlchart.v2.3" hidden="1">Sheet1!$D$74:$D$76</definedName>
    <definedName name="_xlchart.v2.4" hidden="1">Sheet1!$E$73</definedName>
    <definedName name="_xlchart.v2.5" hidden="1">Sheet1!$E$74:$E$76</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5" i="2" l="1"/>
  <c r="D74" i="2"/>
  <c r="D76" i="2"/>
  <c r="E75" i="2"/>
  <c r="E76" i="2"/>
  <c r="A8" i="2"/>
  <c r="D8" i="2"/>
  <c r="C8" i="2"/>
  <c r="B8" i="2"/>
  <c r="E74" i="2"/>
</calcChain>
</file>

<file path=xl/sharedStrings.xml><?xml version="1.0" encoding="utf-8"?>
<sst xmlns="http://schemas.openxmlformats.org/spreadsheetml/2006/main" count="59747" uniqueCount="1625">
  <si>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</si>
  <si>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</si>
  <si>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</si>
  <si>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</si>
  <si>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</si>
  <si>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</si>
  <si>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</si>
  <si>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</si>
  <si>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</si>
  <si>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</si>
  <si>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</si>
  <si>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</si>
  <si>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</si>
  <si>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</si>
  <si>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</si>
  <si>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</si>
  <si>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</si>
  <si>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</si>
  <si>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</si>
  <si>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</si>
  <si>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</si>
  <si>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</si>
  <si>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</si>
  <si>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</si>
  <si>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</si>
  <si>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</si>
  <si>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</si>
  <si>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</si>
  <si>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</si>
  <si>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</si>
  <si>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</si>
  <si>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</si>
  <si>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</si>
  <si>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</si>
  <si>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</si>
  <si>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</si>
  <si>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</si>
  <si>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</si>
  <si>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</si>
  <si>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</si>
  <si>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</si>
  <si>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</si>
  <si>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</si>
  <si>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</si>
  <si>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</si>
  <si>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</si>
  <si>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</si>
  <si>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</si>
  <si>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</si>
  <si>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</si>
  <si>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</si>
  <si>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</si>
  <si>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</si>
  <si>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</si>
  <si>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</si>
  <si>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</si>
  <si>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</si>
  <si>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</si>
  <si>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</si>
  <si>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</si>
  <si>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</si>
  <si>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</si>
  <si>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</si>
  <si>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</si>
  <si>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</si>
  <si>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</si>
  <si>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</si>
  <si>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</si>
  <si>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</si>
  <si>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</si>
  <si>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</si>
  <si>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</si>
  <si>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</si>
  <si>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</si>
  <si>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</si>
  <si>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</si>
  <si>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</si>
  <si>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</si>
  <si>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</si>
  <si>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</si>
  <si>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</si>
  <si>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</si>
  <si>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</si>
  <si>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</si>
  <si>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</si>
  <si>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</si>
  <si>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</si>
  <si>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</si>
  <si>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</si>
  <si>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</si>
  <si>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</si>
  <si>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</si>
  <si>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</si>
  <si>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</si>
  <si>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</si>
  <si>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</si>
  <si>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</si>
  <si>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</si>
  <si>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</si>
  <si>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</si>
  <si>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</si>
  <si>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</si>
  <si>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</si>
  <si>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</si>
  <si>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</si>
  <si>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</si>
  <si>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</si>
  <si>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</si>
  <si>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</si>
  <si>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</si>
  <si>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</si>
  <si>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</si>
  <si>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</si>
  <si>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</si>
  <si>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</si>
  <si>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</si>
  <si>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</si>
  <si>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</si>
  <si>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</si>
  <si>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</si>
  <si>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</si>
  <si>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</si>
  <si>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</si>
  <si>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</si>
  <si>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</si>
  <si>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</si>
  <si>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</si>
  <si>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</si>
  <si>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</si>
  <si>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</si>
  <si>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</si>
  <si>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</si>
  <si>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</si>
  <si>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</si>
  <si>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</si>
  <si>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</si>
  <si>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</si>
  <si>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</si>
  <si>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</si>
  <si>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</si>
  <si>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</si>
  <si>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</si>
  <si>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</si>
  <si>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</si>
  <si>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</si>
  <si>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</si>
  <si>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</si>
  <si>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</si>
  <si>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</si>
  <si>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</si>
  <si>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</si>
  <si>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</si>
  <si>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</si>
  <si>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</si>
  <si>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</si>
  <si>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</si>
  <si>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</si>
  <si>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</si>
  <si>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</si>
  <si>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</si>
  <si>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</si>
  <si>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</si>
  <si>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</si>
  <si>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</si>
  <si>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</si>
  <si>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</si>
  <si>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</si>
  <si>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</si>
  <si>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</si>
  <si>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</si>
  <si>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</si>
  <si>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</si>
  <si>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</si>
  <si>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</si>
  <si>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</si>
  <si>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</si>
  <si>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</si>
  <si>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</si>
  <si>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</si>
  <si>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</si>
  <si>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</si>
  <si>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</si>
  <si>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</si>
  <si>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</si>
  <si>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</si>
  <si>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</si>
  <si>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</si>
  <si>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</si>
  <si>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</si>
  <si>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</si>
  <si>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</si>
  <si>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</si>
  <si>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</si>
  <si>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</si>
  <si>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</si>
  <si>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</si>
  <si>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</si>
  <si>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</si>
  <si>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</si>
  <si>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</si>
  <si>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</si>
  <si>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</si>
  <si>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</si>
  <si>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</si>
  <si>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</si>
  <si>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</si>
  <si>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</si>
  <si>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</si>
  <si>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</si>
  <si>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</si>
  <si>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</si>
  <si>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</si>
  <si>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</si>
  <si>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</si>
  <si>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</si>
  <si>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</si>
  <si>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</si>
  <si>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</si>
  <si>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</si>
  <si>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</si>
  <si>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</si>
  <si>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</si>
  <si>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</si>
  <si>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</si>
  <si>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</si>
  <si>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</si>
  <si>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</si>
  <si>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</si>
  <si>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</si>
  <si>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</si>
  <si>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</si>
  <si>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</si>
  <si>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</si>
  <si>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</si>
  <si>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</si>
  <si>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</si>
  <si>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</si>
  <si>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</si>
  <si>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</si>
  <si>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</si>
  <si>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</si>
  <si>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</si>
  <si>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</si>
  <si>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</si>
  <si>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</si>
  <si>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</si>
  <si>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</si>
  <si>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</si>
  <si>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</si>
  <si>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</si>
  <si>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</si>
  <si>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</si>
  <si>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</si>
  <si>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</si>
  <si>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</si>
  <si>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</si>
  <si>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</si>
  <si>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</si>
  <si>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</si>
  <si>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</si>
  <si>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</si>
  <si>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</si>
  <si>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</si>
  <si>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</si>
  <si>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</si>
  <si>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</si>
  <si>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</si>
  <si>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</si>
  <si>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</si>
  <si>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</si>
  <si>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</si>
  <si>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</si>
  <si>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</si>
  <si>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</si>
  <si>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</si>
  <si>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</si>
  <si>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</si>
  <si>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</si>
  <si>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</si>
  <si>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</si>
  <si>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</si>
  <si>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</si>
  <si>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</si>
  <si>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</si>
  <si>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</si>
  <si>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</si>
  <si>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</si>
  <si>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</si>
  <si>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</si>
  <si>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</si>
  <si>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</si>
  <si>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</si>
  <si>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</si>
  <si>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</si>
  <si>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</si>
  <si>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</si>
  <si>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</si>
  <si>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</si>
  <si>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</si>
  <si>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</si>
  <si>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</si>
  <si>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</si>
  <si>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</si>
  <si>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</si>
  <si>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</si>
  <si>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</si>
  <si>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</si>
  <si>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</si>
  <si>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</si>
  <si>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</si>
  <si>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</si>
  <si>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</si>
  <si>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</si>
  <si>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</si>
  <si>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</si>
  <si>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</si>
  <si>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</si>
  <si>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</si>
  <si>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</si>
  <si>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</si>
  <si>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</si>
  <si>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</si>
  <si>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</si>
  <si>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</si>
  <si>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</si>
  <si>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</si>
  <si>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</si>
  <si>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</si>
  <si>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</si>
  <si>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</si>
  <si>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</si>
  <si>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</si>
  <si>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</si>
  <si>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</si>
  <si>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</si>
  <si>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</si>
  <si>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</si>
  <si>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</si>
  <si>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</si>
  <si>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</si>
  <si>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</si>
  <si>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</si>
  <si>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</si>
  <si>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</si>
  <si>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</si>
  <si>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</si>
  <si>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</si>
  <si>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</si>
  <si>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</si>
  <si>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</si>
  <si>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</si>
  <si>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</si>
  <si>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</si>
  <si>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</si>
  <si>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</si>
  <si>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</si>
  <si>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</si>
  <si>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</si>
  <si>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</si>
  <si>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</si>
  <si>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</si>
  <si>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</si>
  <si>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</si>
  <si>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</si>
  <si>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</si>
  <si>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</si>
  <si>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</si>
  <si>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</si>
  <si>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</si>
  <si>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</si>
  <si>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</si>
  <si>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</si>
  <si>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</si>
  <si>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</si>
  <si>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</si>
  <si>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</si>
  <si>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</si>
  <si>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</si>
  <si>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</si>
  <si>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</si>
  <si>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</si>
  <si>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</si>
  <si>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</si>
  <si>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</si>
  <si>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</si>
  <si>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</si>
  <si>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</si>
  <si>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</si>
  <si>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</si>
  <si>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</si>
  <si>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</si>
  <si>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</si>
  <si>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</si>
  <si>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</si>
  <si>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</si>
  <si>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</si>
  <si>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</si>
  <si>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</si>
  <si>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</si>
  <si>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</si>
  <si>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</si>
  <si>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</si>
  <si>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</si>
  <si>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</si>
  <si>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</si>
  <si>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</si>
  <si>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</si>
  <si>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</si>
  <si>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</si>
  <si>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</si>
  <si>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</si>
  <si>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</si>
  <si>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</si>
  <si>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</si>
  <si>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</si>
  <si>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</si>
  <si>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</si>
  <si>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</si>
  <si>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</si>
  <si>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</si>
  <si>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</si>
  <si>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</si>
  <si>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</si>
  <si>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</si>
  <si>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</si>
  <si>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</si>
  <si>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</si>
  <si>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</si>
  <si>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</si>
  <si>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</si>
  <si>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</si>
  <si>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</si>
  <si>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</si>
  <si>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</si>
  <si>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</si>
  <si>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</si>
  <si>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</si>
  <si>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</si>
  <si>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</si>
  <si>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</si>
  <si>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</si>
  <si>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</si>
  <si>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</si>
  <si>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</si>
  <si>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</si>
  <si>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</si>
  <si>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</si>
  <si>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</si>
  <si>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</si>
  <si>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</si>
  <si>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</si>
  <si>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</si>
  <si>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</si>
  <si>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</si>
  <si>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</si>
  <si>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</si>
  <si>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</si>
  <si>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</si>
  <si>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</si>
  <si>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</si>
  <si>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</si>
  <si>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</si>
  <si>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</si>
  <si>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</si>
  <si>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</si>
  <si>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</si>
  <si>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</si>
  <si>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</si>
  <si>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</si>
  <si>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</si>
  <si>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</si>
  <si>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</si>
  <si>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</si>
  <si>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</si>
  <si>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</si>
  <si>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</si>
  <si>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</si>
  <si>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</si>
  <si>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</si>
  <si>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</si>
  <si>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</si>
  <si>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</si>
  <si>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</si>
  <si>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</si>
  <si>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</si>
  <si>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</si>
  <si>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</si>
  <si>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</si>
  <si>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</si>
  <si>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</si>
  <si>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</si>
  <si>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</si>
  <si>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</si>
  <si>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</si>
  <si>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</si>
  <si>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</si>
  <si>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</si>
  <si>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</si>
  <si>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</si>
  <si>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</si>
  <si>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</si>
  <si>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</si>
  <si>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</si>
  <si>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</si>
  <si>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</si>
  <si>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</si>
  <si>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</si>
  <si>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</si>
  <si>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</si>
  <si>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</si>
  <si>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</si>
  <si>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</si>
  <si>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</si>
  <si>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</si>
  <si>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</si>
  <si>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</si>
  <si>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</si>
  <si>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</si>
  <si>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</si>
  <si>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</si>
  <si>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</si>
  <si>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</si>
  <si>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</si>
  <si>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</si>
  <si>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</si>
  <si>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</si>
  <si>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</si>
  <si>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</si>
  <si>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</si>
  <si>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</si>
  <si>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</si>
  <si>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</si>
  <si>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</si>
  <si>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</si>
  <si>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</si>
  <si>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</si>
  <si>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</si>
  <si>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</si>
  <si>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</si>
  <si>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</si>
  <si>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</si>
  <si>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</si>
  <si>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</si>
  <si>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</si>
  <si>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</si>
  <si>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</si>
  <si>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</si>
  <si>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</si>
  <si>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</si>
  <si>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</si>
  <si>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</si>
  <si>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</si>
  <si>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</si>
  <si>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</si>
  <si>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</si>
  <si>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</si>
  <si>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</si>
  <si>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</si>
  <si>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</si>
  <si>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</si>
  <si>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</si>
  <si>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</si>
  <si>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</si>
  <si>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</si>
  <si>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</si>
  <si>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</si>
  <si>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</si>
  <si>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</si>
  <si>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</si>
  <si>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</si>
  <si>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</si>
  <si>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</si>
  <si>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</si>
  <si>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</si>
  <si>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</si>
  <si>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</si>
  <si>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</si>
  <si>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</si>
  <si>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</si>
  <si>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</si>
  <si>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</si>
  <si>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</si>
  <si>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</si>
  <si>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</si>
  <si>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</si>
  <si>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</si>
  <si>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</si>
  <si>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</si>
  <si>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</si>
  <si>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</si>
  <si>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</si>
  <si>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</si>
  <si>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</si>
  <si>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</si>
  <si>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</si>
  <si>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</si>
  <si>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</si>
  <si>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</si>
  <si>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</si>
  <si>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</si>
  <si>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</si>
  <si>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</si>
  <si>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</si>
  <si>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</si>
  <si>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</si>
  <si>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</si>
  <si>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</si>
  <si>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</si>
  <si>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</si>
  <si>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</si>
  <si>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</si>
  <si>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</si>
  <si>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</si>
  <si>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</si>
  <si>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</si>
  <si>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</si>
  <si>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</si>
  <si>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</si>
  <si>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</si>
  <si>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</si>
  <si>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</si>
  <si>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</si>
  <si>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</si>
  <si>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</si>
  <si>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</si>
  <si>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</si>
  <si>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</si>
  <si>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</si>
  <si>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</si>
  <si>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</si>
  <si>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</si>
  <si>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</si>
  <si>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</si>
  <si>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</si>
  <si>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</si>
  <si>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</si>
  <si>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</si>
  <si>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</si>
  <si>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</si>
  <si>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</si>
  <si>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</si>
  <si>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</si>
  <si>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</si>
  <si>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</si>
  <si>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</si>
  <si>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</si>
  <si>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</si>
  <si>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</si>
  <si>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</si>
  <si>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</si>
  <si>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</si>
  <si>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</si>
  <si>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</si>
  <si>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</si>
  <si>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</si>
  <si>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</si>
  <si>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</si>
  <si>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</si>
  <si>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</si>
  <si>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</si>
  <si>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</si>
  <si>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</si>
  <si>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</si>
  <si>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</si>
  <si>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</si>
  <si>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</si>
  <si>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</si>
  <si>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</si>
  <si>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</si>
  <si>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</si>
  <si>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</si>
  <si>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</si>
  <si>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</si>
  <si>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</si>
  <si>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</si>
  <si>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</si>
  <si>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</si>
  <si>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</si>
  <si>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</si>
  <si>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</si>
  <si>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</si>
  <si>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</si>
  <si>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</si>
  <si>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</si>
  <si>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</si>
  <si>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</si>
  <si>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</si>
  <si>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</si>
  <si>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</si>
  <si>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</si>
  <si>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</si>
  <si>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</si>
  <si>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</si>
  <si>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</si>
  <si>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</si>
  <si>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</si>
  <si>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</si>
  <si>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</si>
  <si>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</si>
  <si>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</si>
  <si>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</si>
  <si>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</si>
  <si>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</si>
  <si>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</si>
  <si>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</si>
  <si>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</si>
  <si>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</si>
  <si>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</si>
  <si>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</si>
  <si>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</si>
  <si>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</si>
  <si>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</si>
  <si>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</si>
  <si>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</si>
  <si>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</si>
  <si>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</si>
  <si>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</si>
  <si>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</si>
  <si>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</si>
  <si>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</si>
  <si>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</si>
  <si>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</si>
  <si>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</si>
  <si>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</si>
  <si>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</si>
  <si>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</si>
  <si>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</si>
  <si>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</si>
  <si>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</si>
  <si>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</si>
  <si>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</si>
  <si>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</si>
  <si>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</si>
  <si>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</si>
  <si>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</si>
  <si>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</si>
  <si>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</si>
  <si>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</si>
  <si>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</si>
  <si>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</si>
  <si>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</si>
  <si>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</si>
  <si>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</si>
  <si>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</si>
  <si>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</si>
  <si>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</si>
  <si>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</si>
  <si>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</si>
  <si>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</si>
  <si>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</si>
  <si>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</si>
  <si>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</si>
  <si>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</si>
  <si>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</si>
  <si>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</si>
  <si>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</si>
  <si>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</si>
  <si>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</si>
  <si>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</si>
  <si>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</si>
  <si>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</si>
  <si>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</si>
  <si>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</si>
  <si>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</si>
  <si>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</si>
  <si>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</si>
  <si>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</si>
  <si>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</si>
  <si>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</si>
  <si>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</si>
  <si>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</si>
  <si>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</si>
  <si>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</si>
  <si>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</si>
  <si>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</si>
  <si>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</si>
  <si>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</si>
  <si>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</si>
  <si>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</si>
  <si>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</si>
  <si>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</si>
  <si>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</si>
  <si>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</si>
  <si>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</si>
  <si>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</si>
  <si>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</si>
  <si>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</si>
  <si>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</si>
  <si>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</si>
  <si>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</si>
  <si>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</si>
  <si>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</si>
  <si>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</si>
  <si>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</si>
  <si>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</si>
  <si>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</si>
  <si>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</si>
  <si>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</si>
  <si>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</si>
  <si>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</si>
  <si>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</si>
  <si>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</si>
  <si>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</si>
  <si>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</si>
  <si>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</si>
  <si>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</si>
  <si>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</si>
  <si>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</si>
  <si>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</si>
  <si>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</si>
  <si>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</si>
  <si>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</si>
  <si>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</si>
  <si>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</si>
  <si>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</si>
  <si>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</si>
  <si>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</si>
  <si>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</si>
  <si>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</si>
  <si>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</si>
  <si>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</si>
  <si>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</si>
  <si>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</si>
  <si>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</si>
  <si>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</si>
  <si>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</si>
  <si>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</si>
  <si>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</si>
  <si>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</si>
  <si>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</si>
  <si>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</si>
  <si>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</si>
  <si>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</si>
  <si>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</si>
  <si>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</si>
  <si>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</si>
  <si>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</si>
  <si>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</si>
  <si>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</si>
  <si>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</si>
  <si>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</si>
  <si>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</si>
  <si>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</si>
  <si>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</si>
  <si>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</si>
  <si>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</si>
  <si>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</si>
  <si>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</si>
  <si>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</si>
  <si>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</si>
  <si>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</si>
  <si>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</si>
  <si>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</si>
  <si>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</si>
  <si>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</si>
  <si>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</si>
  <si>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</si>
  <si>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</si>
  <si>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</si>
  <si>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</si>
  <si>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</si>
  <si>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</si>
  <si>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</si>
  <si>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</si>
  <si>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</si>
  <si>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</si>
  <si>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</si>
  <si>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</si>
  <si>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</si>
  <si>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</si>
  <si>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</si>
  <si>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</si>
  <si>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</si>
  <si>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</si>
  <si>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</si>
  <si>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</si>
  <si>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</si>
  <si>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</si>
  <si>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</si>
  <si>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</si>
  <si>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</si>
  <si>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</si>
  <si>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</si>
  <si>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</si>
  <si>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</si>
  <si>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</si>
  <si>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</si>
  <si>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</si>
  <si>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</si>
  <si>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</si>
  <si>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</si>
  <si>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</si>
  <si>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</si>
  <si>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</si>
  <si>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</si>
  <si>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</si>
  <si>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</si>
  <si>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</si>
  <si>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</si>
  <si>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</si>
  <si>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</si>
  <si>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</si>
  <si>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</si>
  <si>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</si>
  <si>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</si>
  <si>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</si>
  <si>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</si>
  <si>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</si>
  <si>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</si>
  <si>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</si>
  <si>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</si>
  <si>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</si>
  <si>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</si>
  <si>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</si>
  <si>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</si>
  <si>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</si>
  <si>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</si>
  <si>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</si>
  <si>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</si>
  <si>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</si>
  <si>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</si>
  <si>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</si>
  <si>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</si>
  <si>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</si>
  <si>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</si>
  <si>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</si>
  <si>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</si>
  <si>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</si>
  <si>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</si>
  <si>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</si>
  <si>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</si>
  <si>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</si>
  <si>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</si>
  <si>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</si>
  <si>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</si>
  <si>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</si>
  <si>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</si>
  <si>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</si>
  <si>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</si>
  <si>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</si>
  <si>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</si>
  <si>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</si>
  <si>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</si>
  <si>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</si>
  <si>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</si>
  <si>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</si>
  <si>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</si>
  <si>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</si>
  <si>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</si>
  <si>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</si>
  <si>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</si>
  <si>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</si>
  <si>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</si>
  <si>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</si>
  <si>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</si>
  <si>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</si>
  <si>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</si>
  <si>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</si>
  <si>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</si>
  <si>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</si>
  <si>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</si>
  <si>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</si>
  <si>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</si>
  <si>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</si>
  <si>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</si>
  <si>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</si>
  <si>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</si>
  <si>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</si>
  <si>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</si>
  <si>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</si>
  <si>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</si>
  <si>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</si>
  <si>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</si>
  <si>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</si>
  <si>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</si>
  <si>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</si>
  <si>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</si>
  <si>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</si>
  <si>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</si>
  <si>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</si>
  <si>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</si>
  <si>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</si>
  <si>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</si>
  <si>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</si>
  <si>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</si>
  <si>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</si>
  <si>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</si>
  <si>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</si>
  <si>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</si>
  <si>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</si>
  <si>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</si>
  <si>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</si>
  <si>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</si>
  <si>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</si>
  <si>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</si>
  <si>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</si>
  <si>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</si>
  <si>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</si>
  <si>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</si>
  <si>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</si>
  <si>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</si>
  <si>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</si>
  <si>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</si>
  <si>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</si>
  <si>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</si>
  <si>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</si>
  <si>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</si>
  <si>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</si>
  <si>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</si>
  <si>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</si>
  <si>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</si>
  <si>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</si>
  <si>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</si>
  <si>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</si>
  <si>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</si>
  <si>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</si>
  <si>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</si>
  <si>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</si>
  <si>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</si>
  <si>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</si>
  <si>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</si>
  <si>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</si>
  <si>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</si>
  <si>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</si>
  <si>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</si>
  <si>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</si>
  <si>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</si>
  <si>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</si>
  <si>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</si>
  <si>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</si>
  <si>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</si>
  <si>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</si>
  <si>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</si>
  <si>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</si>
  <si>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</si>
  <si>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</si>
  <si>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</si>
  <si>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</si>
  <si>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</si>
  <si>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</si>
  <si>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</si>
  <si>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</si>
  <si>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</si>
  <si>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</si>
  <si>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</si>
  <si>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</si>
  <si>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</si>
  <si>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</si>
  <si>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</si>
  <si>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</si>
  <si>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</si>
  <si>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</si>
  <si>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</si>
  <si>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</si>
  <si>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</si>
  <si>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</si>
  <si>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</si>
  <si>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</si>
  <si>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</si>
  <si>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</si>
  <si>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</si>
  <si>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</si>
  <si>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</si>
  <si>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</si>
  <si>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</si>
  <si>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</si>
  <si>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</si>
  <si>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</si>
  <si>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</si>
  <si>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</si>
  <si>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</si>
  <si>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</si>
  <si>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</si>
  <si>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</si>
  <si>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</si>
  <si>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</si>
  <si>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</si>
  <si>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</si>
  <si>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</si>
  <si>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</si>
  <si>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</si>
  <si>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</si>
  <si>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</si>
  <si>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</si>
  <si>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</si>
  <si>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</si>
  <si>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</si>
  <si>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</si>
  <si>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</si>
  <si>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</si>
  <si>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</si>
  <si>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</si>
  <si>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</si>
  <si>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</si>
  <si>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</si>
  <si>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</si>
  <si>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</si>
  <si>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</si>
  <si>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</si>
  <si>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</si>
  <si>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</si>
  <si>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</si>
  <si>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</si>
  <si>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</si>
  <si>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</si>
  <si>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</si>
  <si>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</si>
  <si>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</si>
  <si>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</si>
  <si>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</si>
  <si>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</si>
  <si>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</si>
  <si>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</si>
  <si>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</si>
  <si>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</si>
  <si>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</si>
  <si>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</si>
  <si>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</si>
  <si>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</si>
  <si>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</si>
  <si>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</si>
  <si>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</si>
  <si>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</si>
  <si>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</si>
  <si>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</si>
  <si>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</si>
  <si>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</si>
  <si>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</si>
  <si>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</si>
  <si>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</si>
  <si>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</si>
  <si>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</si>
  <si>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</si>
  <si>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</si>
  <si>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</si>
  <si>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</si>
  <si>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</si>
  <si>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</si>
  <si>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</si>
  <si>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</si>
  <si>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</si>
  <si>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</si>
  <si>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</si>
  <si>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</si>
  <si>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</si>
  <si>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</si>
  <si>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</si>
  <si>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</si>
  <si>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</si>
  <si>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</si>
  <si>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</si>
  <si>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</si>
  <si>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</si>
  <si>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</si>
  <si>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</si>
  <si>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</si>
  <si>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</si>
  <si>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</si>
  <si>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</si>
  <si>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</si>
  <si>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</si>
  <si>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</si>
  <si>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</si>
  <si>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</si>
  <si>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</si>
  <si>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</si>
  <si>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</si>
  <si>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</si>
  <si>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</si>
  <si>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</si>
  <si>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</si>
  <si>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</si>
  <si>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</si>
  <si>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</si>
  <si>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</si>
  <si>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</si>
  <si>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</si>
  <si>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</si>
  <si>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</si>
  <si>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</si>
  <si>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</si>
  <si>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</si>
  <si>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</si>
  <si>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</si>
  <si>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</si>
  <si>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</si>
  <si>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</si>
  <si>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</si>
  <si>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</si>
  <si>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</si>
  <si>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</si>
  <si>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</si>
  <si>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</si>
  <si>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</si>
  <si>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</si>
  <si>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</si>
  <si>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</si>
  <si>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</si>
  <si>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</si>
  <si>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</si>
  <si>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</si>
  <si>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</si>
  <si>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</si>
  <si>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</si>
  <si>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</si>
  <si>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</si>
  <si>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</si>
  <si>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</si>
  <si>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</si>
  <si>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</si>
  <si>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</si>
  <si>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</si>
  <si>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</si>
  <si>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</si>
  <si>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</si>
  <si>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</si>
  <si>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</si>
  <si>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</si>
  <si>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</si>
  <si>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</si>
  <si>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</si>
  <si>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</si>
  <si>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</si>
  <si>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</si>
  <si>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</si>
  <si>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</si>
  <si>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</si>
  <si>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</si>
  <si>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</si>
  <si>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</si>
  <si>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</si>
  <si>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</si>
  <si>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</si>
  <si>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</si>
  <si>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</si>
  <si>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</si>
  <si>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</si>
  <si>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</si>
  <si>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</si>
  <si>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</si>
  <si>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</si>
  <si>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</si>
  <si>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</si>
  <si>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</si>
  <si>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</si>
  <si>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</si>
  <si>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</si>
  <si>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</si>
  <si>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</si>
  <si>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</si>
  <si>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</si>
  <si>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</si>
  <si>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</si>
  <si>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</si>
  <si>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</si>
  <si>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</si>
  <si>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</si>
  <si>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</si>
  <si>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</si>
  <si>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</si>
  <si>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</si>
  <si>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</si>
  <si>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</si>
  <si>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</si>
  <si>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</si>
  <si>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</si>
  <si>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</si>
  <si>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</si>
  <si>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</si>
  <si>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</si>
  <si>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</si>
  <si>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</si>
  <si>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</si>
  <si>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</si>
  <si>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</si>
  <si>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</si>
  <si>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</si>
  <si>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</si>
  <si>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</si>
  <si>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</si>
  <si>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</si>
  <si>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</si>
  <si>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</si>
  <si>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</si>
  <si>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</si>
  <si>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</si>
  <si>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</si>
  <si>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</si>
  <si>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</si>
  <si>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</si>
  <si>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</si>
  <si>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</si>
  <si>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</si>
  <si>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</si>
  <si>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</si>
  <si>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</si>
  <si>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</si>
  <si>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</si>
  <si>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</si>
  <si>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</si>
  <si>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</si>
  <si>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</si>
  <si>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</si>
  <si>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</si>
  <si>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</si>
  <si>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</si>
  <si>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</si>
  <si>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</si>
  <si>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</si>
  <si>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</si>
  <si>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</si>
  <si>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</si>
  <si>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</si>
  <si>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</si>
  <si>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</si>
  <si>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</si>
  <si>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</si>
  <si>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</si>
  <si>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</si>
  <si>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</si>
  <si>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</si>
  <si>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</si>
  <si>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</si>
  <si>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</si>
  <si>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</si>
  <si>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</si>
  <si>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</si>
  <si>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</si>
  <si>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</si>
  <si>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</si>
  <si>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</si>
  <si>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</si>
  <si>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</si>
  <si>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</si>
  <si>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</si>
  <si>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</si>
  <si>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</si>
  <si>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</si>
  <si>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</si>
  <si>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</si>
  <si>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</si>
  <si>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</si>
  <si>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</si>
  <si>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</si>
  <si>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</si>
  <si>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</si>
  <si>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</si>
  <si>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</si>
  <si>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</si>
  <si>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</si>
  <si>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</si>
  <si>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</si>
  <si>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</si>
  <si>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</si>
  <si>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</si>
  <si>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</si>
  <si>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</si>
  <si>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</si>
  <si>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</si>
  <si>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</si>
  <si>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</si>
  <si>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</si>
  <si>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</si>
  <si>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</si>
  <si>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</si>
  <si>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</si>
  <si>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</si>
  <si>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</si>
  <si>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</si>
  <si>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</si>
  <si>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</si>
  <si>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</si>
  <si>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</si>
  <si>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</si>
  <si>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</si>
  <si>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</si>
  <si>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</si>
  <si>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</si>
  <si>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</si>
  <si>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</si>
  <si>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</si>
  <si>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</si>
  <si>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</si>
  <si>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</si>
  <si>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</si>
  <si>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</si>
  <si>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</si>
  <si>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</si>
  <si>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</si>
  <si>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</si>
  <si>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</si>
  <si>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</si>
  <si>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</si>
  <si>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</si>
  <si>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</si>
  <si>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</si>
  <si>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</si>
  <si>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</si>
  <si>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</si>
  <si>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</si>
  <si>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</si>
  <si>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</si>
  <si>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</si>
  <si>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</si>
  <si>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</si>
  <si>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</si>
  <si>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</si>
  <si>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</si>
  <si>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</si>
  <si>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</si>
  <si>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</si>
  <si>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</si>
  <si>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</si>
  <si>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</si>
  <si>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</si>
  <si>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</si>
  <si>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</si>
  <si>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</si>
  <si>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</si>
  <si>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</si>
  <si>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</si>
  <si>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</si>
  <si>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</si>
  <si>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</si>
  <si>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</si>
  <si>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</si>
  <si>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</si>
  <si>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</si>
  <si>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</si>
  <si>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</si>
  <si>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</si>
  <si>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</si>
  <si>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</si>
  <si>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</si>
  <si>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</si>
  <si>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</si>
  <si>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</si>
  <si>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</si>
  <si>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</si>
  <si>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</si>
  <si>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</si>
  <si>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</si>
  <si>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</si>
  <si>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</si>
  <si>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</si>
  <si>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</si>
  <si>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</si>
  <si>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</si>
  <si>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</si>
  <si>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</si>
  <si>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</si>
  <si>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</si>
  <si>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</si>
  <si>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</si>
  <si>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</si>
  <si>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</si>
  <si>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</si>
  <si>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</si>
  <si>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</si>
  <si>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</si>
  <si>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</si>
  <si>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</si>
  <si>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</si>
  <si>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</si>
  <si>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</si>
  <si>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</si>
  <si>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</si>
  <si>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</si>
  <si>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</si>
  <si>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</si>
  <si>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</si>
  <si>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</si>
  <si>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</si>
  <si>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</si>
  <si>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</si>
  <si>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</si>
  <si>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</si>
  <si>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</si>
  <si>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</si>
  <si>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</si>
  <si>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</si>
  <si>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</si>
  <si>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</si>
  <si>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</si>
  <si>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</si>
  <si>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</si>
  <si>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</si>
  <si>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</si>
  <si>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</si>
  <si>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</si>
  <si>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</si>
  <si>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</si>
  <si>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</si>
  <si>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</si>
  <si>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</si>
  <si>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</si>
  <si>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</si>
  <si>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</si>
  <si>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</si>
  <si>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</si>
  <si>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</si>
  <si>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</si>
  <si>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</si>
  <si>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</si>
  <si>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</si>
  <si>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</si>
  <si>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</si>
  <si>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</si>
  <si>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</si>
  <si>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</si>
  <si>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</si>
  <si>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</si>
  <si>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</si>
  <si>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</si>
  <si>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</si>
  <si>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</si>
  <si>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</si>
  <si>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</si>
  <si>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</si>
  <si>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</si>
  <si>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</si>
  <si>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</si>
  <si>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</si>
  <si>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</si>
  <si>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</si>
  <si>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</si>
  <si>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</si>
  <si>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</si>
  <si>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</si>
  <si>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</si>
  <si>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</si>
  <si>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</si>
  <si>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</si>
  <si>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</si>
  <si>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</si>
  <si>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</si>
  <si>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</si>
  <si>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</si>
  <si>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</si>
  <si>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</si>
  <si>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</si>
  <si>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</si>
  <si>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</si>
  <si>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</si>
  <si>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</si>
  <si>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</si>
  <si>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</si>
  <si>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</si>
  <si>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</si>
  <si>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</si>
  <si>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</si>
  <si>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</si>
  <si>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</si>
  <si>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</si>
  <si>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</si>
  <si>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</si>
  <si>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</si>
  <si>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</si>
  <si>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</si>
  <si>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</si>
  <si>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</si>
  <si>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</si>
  <si>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</si>
  <si>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</si>
  <si>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</si>
  <si>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</si>
  <si>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</si>
  <si>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</si>
  <si>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</si>
  <si>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</si>
  <si>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</si>
  <si>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</si>
  <si>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</si>
  <si>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</si>
  <si>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</si>
  <si>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</si>
  <si>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</si>
  <si>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</si>
  <si>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</si>
  <si>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</si>
  <si>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</si>
  <si>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</si>
  <si>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</si>
  <si>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</si>
  <si>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</si>
  <si>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</si>
  <si>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</si>
  <si>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</si>
  <si>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</si>
  <si>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</si>
  <si>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</si>
  <si>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</si>
  <si>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</si>
  <si>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</si>
  <si>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</si>
  <si>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</si>
  <si>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</si>
  <si>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</si>
  <si>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</si>
  <si>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</si>
  <si>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</si>
  <si>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</si>
  <si>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</si>
  <si>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</si>
  <si>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</si>
  <si>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</si>
  <si>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</si>
  <si>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</si>
  <si>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</si>
  <si>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</si>
  <si>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</si>
  <si>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</si>
  <si>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 No.</t>
  </si>
  <si>
    <t>Count of S No.</t>
  </si>
  <si>
    <t>Average of Rating</t>
  </si>
  <si>
    <t xml:space="preserve"> </t>
  </si>
  <si>
    <t xml:space="preserve">Total Sales </t>
  </si>
  <si>
    <t>No of Items</t>
  </si>
  <si>
    <t>Avg Rating</t>
  </si>
  <si>
    <t>Avg Sales</t>
  </si>
  <si>
    <t>KPI's Requirements</t>
  </si>
  <si>
    <t>Row Labels</t>
  </si>
  <si>
    <t>Grand Total</t>
  </si>
  <si>
    <t>Column Labels</t>
  </si>
  <si>
    <t>Outlet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</si>
</sst>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quot;M &quot;"/>
    <numFmt numFmtId="165" formatCode="&quot;$&quot;0"/>
    <numFmt numFmtId="166" formatCode="0.0"/>
    <numFmt numFmtId="167" formatCode="&quot;$&quot;0.0,&quot;K&quot;"/>
    <numFmt numFmtId="168" formatCode="&quot;$&quot;0.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6" xfId="0" applyNumberFormat="1" applyBorder="1"/>
    <xf numFmtId="165" fontId="0" fillId="0" borderId="16" xfId="0" applyNumberFormat="1" applyBorder="1"/>
    <xf numFmtId="166" fontId="0" fillId="0" borderId="17" xfId="0" applyNumberFormat="1" applyBorder="1"/>
    <xf numFmtId="0" fontId="0" fillId="0" borderId="18" xfId="0" applyBorder="1"/>
    <xf numFmtId="0" fontId="0" fillId="0" borderId="19" xfId="0" applyBorder="1"/>
    <xf numFmtId="0" fontId="0" fillId="0" borderId="20" xfId="0" applyBorder="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0" fontId="0" fillId="0" borderId="11" xfId="0" pivotButton="1" applyBorder="1"/>
    <xf numFmtId="0" fontId="0" fillId="0" borderId="13" xfId="0" pivotButton="1" applyBorder="1"/>
    <xf numFmtId="167" fontId="0" fillId="0" borderId="21" xfId="0" applyNumberFormat="1" applyBorder="1"/>
    <xf numFmtId="167" fontId="0" fillId="0" borderId="23" xfId="0" applyNumberFormat="1" applyBorder="1"/>
    <xf numFmtId="167" fontId="0" fillId="0" borderId="22" xfId="0" applyNumberFormat="1" applyBorder="1"/>
    <xf numFmtId="168" fontId="0" fillId="0" borderId="0" xfId="0" applyNumberFormat="1"/>
    <xf numFmtId="165" fontId="0" fillId="0" borderId="21" xfId="0" applyNumberFormat="1" applyBorder="1"/>
    <xf numFmtId="165" fontId="0" fillId="0" borderId="23" xfId="0" applyNumberFormat="1" applyBorder="1"/>
    <xf numFmtId="165" fontId="0" fillId="0" borderId="22" xfId="0" applyNumberFormat="1" applyBorder="1"/>
    <xf numFmtId="0" fontId="0" fillId="0" borderId="17" xfId="0" applyBorder="1"/>
    <xf numFmtId="0" fontId="0" fillId="0" borderId="21" xfId="0" applyBorder="1"/>
    <xf numFmtId="0" fontId="0" fillId="0" borderId="23" xfId="0" applyBorder="1"/>
    <xf numFmtId="0" fontId="0" fillId="0" borderId="22" xfId="0" applyBorder="1"/>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16" fillId="0" borderId="17"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Light4 2" pivot="0" table="0" count="10" xr9:uid="{EF6B589D-48B1-4878-91EB-F1E9F29F868C}">
      <tableStyleElement type="wholeTable" dxfId="47"/>
      <tableStyleElement type="headerRow" dxfId="46"/>
    </tableStyle>
  </tableStyles>
  <colors>
    <mruColors>
      <color rgb="FFEAD21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65-4A13-BE9E-3CC246FD9D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65-4A13-BE9E-3CC246FD9DF1}"/>
              </c:ext>
            </c:extLst>
          </c:dPt>
          <c:cat>
            <c:strRef>
              <c:f>Sheet1!$A$12:$A$14</c:f>
              <c:strCache>
                <c:ptCount val="2"/>
                <c:pt idx="0">
                  <c:v>Low Fat</c:v>
                </c:pt>
                <c:pt idx="1">
                  <c:v>Regular</c:v>
                </c:pt>
              </c:strCache>
            </c:strRef>
          </c:cat>
          <c:val>
            <c:numRef>
              <c:f>Sheet1!$B$12:$B$14</c:f>
              <c:numCache>
                <c:formatCode>General</c:formatCode>
                <c:ptCount val="2"/>
                <c:pt idx="0">
                  <c:v>776319.68840000057</c:v>
                </c:pt>
                <c:pt idx="1">
                  <c:v>425361.8043999995</c:v>
                </c:pt>
              </c:numCache>
            </c:numRef>
          </c:val>
          <c:extLst>
            <c:ext xmlns:c16="http://schemas.microsoft.com/office/drawing/2014/chart" uri="{C3380CC4-5D6E-409C-BE32-E72D297353CC}">
              <c16:uniqueId val="{00000000-468F-4E29-A9AD-57C3CD4998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38080339295335"/>
          <c:y val="0.21756659030337974"/>
          <c:w val="0.73424171316333797"/>
          <c:h val="0.63344003964822315"/>
        </c:manualLayout>
      </c:layout>
      <c:barChart>
        <c:barDir val="bar"/>
        <c:grouping val="clustered"/>
        <c:varyColors val="0"/>
        <c:ser>
          <c:idx val="0"/>
          <c:order val="0"/>
          <c:tx>
            <c:strRef>
              <c:f>Sheet1!$C$20:$C$21</c:f>
              <c:strCache>
                <c:ptCount val="1"/>
                <c:pt idx="0">
                  <c:v>Regular</c:v>
                </c:pt>
              </c:strCache>
            </c:strRef>
          </c:tx>
          <c:spPr>
            <a:solidFill>
              <a:schemeClr val="accent1"/>
            </a:solidFill>
            <a:ln>
              <a:noFill/>
            </a:ln>
            <a:effectLst/>
          </c:spPr>
          <c:invertIfNegative val="0"/>
          <c:cat>
            <c:strRef>
              <c:f>Sheet1!$B$22:$B$24</c:f>
              <c:strCache>
                <c:ptCount val="3"/>
                <c:pt idx="0">
                  <c:v>Tier 1</c:v>
                </c:pt>
                <c:pt idx="1">
                  <c:v>Tier 2</c:v>
                </c:pt>
                <c:pt idx="2">
                  <c:v>Tier 3</c:v>
                </c:pt>
              </c:strCache>
            </c:strRef>
          </c:cat>
          <c:val>
            <c:numRef>
              <c:f>Sheet1!$C$22:$C$24</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51B7-45D1-9225-AB2256F464D9}"/>
            </c:ext>
          </c:extLst>
        </c:ser>
        <c:ser>
          <c:idx val="1"/>
          <c:order val="1"/>
          <c:tx>
            <c:strRef>
              <c:f>Sheet1!$D$20:$D$21</c:f>
              <c:strCache>
                <c:ptCount val="1"/>
                <c:pt idx="0">
                  <c:v>Low Fat</c:v>
                </c:pt>
              </c:strCache>
            </c:strRef>
          </c:tx>
          <c:spPr>
            <a:solidFill>
              <a:schemeClr val="accent2"/>
            </a:solidFill>
            <a:ln>
              <a:noFill/>
            </a:ln>
            <a:effectLst/>
          </c:spPr>
          <c:invertIfNegative val="0"/>
          <c:cat>
            <c:strRef>
              <c:f>Sheet1!$B$22:$B$24</c:f>
              <c:strCache>
                <c:ptCount val="3"/>
                <c:pt idx="0">
                  <c:v>Tier 1</c:v>
                </c:pt>
                <c:pt idx="1">
                  <c:v>Tier 2</c:v>
                </c:pt>
                <c:pt idx="2">
                  <c:v>Tier 3</c:v>
                </c:pt>
              </c:strCache>
            </c:strRef>
          </c:cat>
          <c:val>
            <c:numRef>
              <c:f>Sheet1!$D$22:$D$24</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E16-4734-8115-E6038EC86C20}"/>
            </c:ext>
          </c:extLst>
        </c:ser>
        <c:dLbls>
          <c:showLegendKey val="0"/>
          <c:showVal val="0"/>
          <c:showCatName val="0"/>
          <c:showSerName val="0"/>
          <c:showPercent val="0"/>
          <c:showBubbleSize val="0"/>
        </c:dLbls>
        <c:gapWidth val="182"/>
        <c:axId val="449454063"/>
        <c:axId val="449455503"/>
      </c:barChart>
      <c:catAx>
        <c:axId val="44945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55503"/>
        <c:crosses val="autoZero"/>
        <c:auto val="1"/>
        <c:lblAlgn val="ctr"/>
        <c:lblOffset val="100"/>
        <c:noMultiLvlLbl val="0"/>
      </c:catAx>
      <c:valAx>
        <c:axId val="449455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54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5.5555555555555552E-2"/>
          <c:w val="0.67112642169728787"/>
          <c:h val="0.8416746864975212"/>
        </c:manualLayout>
      </c:layout>
      <c:barChart>
        <c:barDir val="bar"/>
        <c:grouping val="clustered"/>
        <c:varyColors val="0"/>
        <c:ser>
          <c:idx val="0"/>
          <c:order val="0"/>
          <c:tx>
            <c:strRef>
              <c:f>Sheet1!$B$32</c:f>
              <c:strCache>
                <c:ptCount val="1"/>
                <c:pt idx="0">
                  <c:v>Total</c:v>
                </c:pt>
              </c:strCache>
            </c:strRef>
          </c:tx>
          <c:spPr>
            <a:solidFill>
              <a:schemeClr val="accent1"/>
            </a:solidFill>
            <a:ln>
              <a:noFill/>
            </a:ln>
            <a:effectLst/>
          </c:spPr>
          <c:invertIfNegative val="0"/>
          <c:cat>
            <c:strRef>
              <c:f>Sheet1!$A$33:$A$48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Sheet1!$B$33:$B$48</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F0E-4731-99FC-CA9CE33080D2}"/>
            </c:ext>
          </c:extLst>
        </c:ser>
        <c:dLbls>
          <c:showLegendKey val="0"/>
          <c:showVal val="0"/>
          <c:showCatName val="0"/>
          <c:showSerName val="0"/>
          <c:showPercent val="0"/>
          <c:showBubbleSize val="0"/>
        </c:dLbls>
        <c:gapWidth val="182"/>
        <c:axId val="827176431"/>
        <c:axId val="827176911"/>
      </c:barChart>
      <c:catAx>
        <c:axId val="82717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176911"/>
        <c:crosses val="autoZero"/>
        <c:auto val="1"/>
        <c:lblAlgn val="ctr"/>
        <c:lblOffset val="100"/>
        <c:noMultiLvlLbl val="0"/>
      </c:catAx>
      <c:valAx>
        <c:axId val="827176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17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Sheet1!$B$52</c:f>
              <c:strCache>
                <c:ptCount val="1"/>
                <c:pt idx="0">
                  <c:v>Total</c:v>
                </c:pt>
              </c:strCache>
            </c:strRef>
          </c:tx>
          <c:spPr>
            <a:solidFill>
              <a:schemeClr val="accent1"/>
            </a:solidFill>
            <a:ln>
              <a:noFill/>
            </a:ln>
            <a:effectLst/>
          </c:spPr>
          <c:cat>
            <c:strRef>
              <c:f>Sheet1!$A$53:$A$61</c:f>
              <c:strCache>
                <c:ptCount val="9"/>
                <c:pt idx="0">
                  <c:v>2011</c:v>
                </c:pt>
                <c:pt idx="1">
                  <c:v>2012</c:v>
                </c:pt>
                <c:pt idx="2">
                  <c:v>2014</c:v>
                </c:pt>
                <c:pt idx="3">
                  <c:v>2015</c:v>
                </c:pt>
                <c:pt idx="4">
                  <c:v>2016</c:v>
                </c:pt>
                <c:pt idx="5">
                  <c:v>2017</c:v>
                </c:pt>
                <c:pt idx="6">
                  <c:v>2018</c:v>
                </c:pt>
                <c:pt idx="7">
                  <c:v>2020</c:v>
                </c:pt>
                <c:pt idx="8">
                  <c:v>2022</c:v>
                </c:pt>
              </c:strCache>
            </c:strRef>
          </c:cat>
          <c:val>
            <c:numRef>
              <c:f>Sheet1!$B$53:$B$61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358-417B-A94E-389AC3FFB554}"/>
            </c:ext>
          </c:extLst>
        </c:ser>
        <c:dLbls>
          <c:showLegendKey val="0"/>
          <c:showVal val="0"/>
          <c:showCatName val="0"/>
          <c:showSerName val="0"/>
          <c:showPercent val="0"/>
          <c:showBubbleSize val="0"/>
        </c:dLbls>
        <c:axId val="901056991"/>
        <c:axId val="901052671"/>
      </c:areaChart>
      <c:catAx>
        <c:axId val="901056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052671"/>
        <c:crosses val="autoZero"/>
        <c:auto val="1"/>
        <c:lblAlgn val="ctr"/>
        <c:lblOffset val="100"/>
        <c:noMultiLvlLbl val="0"/>
      </c:catAx>
      <c:valAx>
        <c:axId val="901052671"/>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0569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(2).xlsx]Sheet1!PivotTable6</c:name>
    <c:fmtId val="1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a:noFill/>
          </a:ln>
          <a:effectLst/>
        </c:spPr>
        <c:dLbl>
          <c:idx val="0"/>
          <c:layout>
            <c:manualLayout>
              <c:x val="8.8300220750551883E-2"/>
              <c:y val="-9.243212016175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75000"/>
              <a:alpha val="73000"/>
            </a:schemeClr>
          </a:solidFill>
          <a:ln>
            <a:noFill/>
          </a:ln>
          <a:effectLst/>
        </c:spPr>
        <c:dLbl>
          <c:idx val="0"/>
          <c:layout>
            <c:manualLayout>
              <c:x val="-9.1979396615158235E-2"/>
              <c:y val="-0.109763142692085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EAD21E"/>
          </a:solidFill>
          <a:ln>
            <a:noFill/>
          </a:ln>
          <a:effectLst/>
        </c:spPr>
        <c:dLbl>
          <c:idx val="0"/>
          <c:layout>
            <c:manualLayout>
              <c:x val="0.11037527593818984"/>
              <c:y val="7.51010976314268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50000"/>
            </a:schemeClr>
          </a:solidFill>
          <a:ln>
            <a:noFill/>
          </a:ln>
          <a:effectLst/>
        </c:spPr>
        <c:dLbl>
          <c:idx val="0"/>
          <c:layout>
            <c:manualLayout>
              <c:x val="8.8300220750551883E-2"/>
              <c:y val="-9.243212016175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Sheet1!$B$65</c:f>
              <c:strCache>
                <c:ptCount val="1"/>
                <c:pt idx="0">
                  <c:v>Total</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02-499D-4B0F-8316-2933AC5C5823}"/>
              </c:ext>
            </c:extLst>
          </c:dPt>
          <c:dPt>
            <c:idx val="1"/>
            <c:bubble3D val="0"/>
            <c:spPr>
              <a:solidFill>
                <a:srgbClr val="EAD21E"/>
              </a:solidFill>
              <a:ln>
                <a:noFill/>
              </a:ln>
              <a:effectLst/>
            </c:spPr>
            <c:extLst>
              <c:ext xmlns:c16="http://schemas.microsoft.com/office/drawing/2014/chart" uri="{C3380CC4-5D6E-409C-BE32-E72D297353CC}">
                <c16:uniqueId val="{00000004-499D-4B0F-8316-2933AC5C5823}"/>
              </c:ext>
            </c:extLst>
          </c:dPt>
          <c:dPt>
            <c:idx val="2"/>
            <c:bubble3D val="0"/>
            <c:spPr>
              <a:solidFill>
                <a:schemeClr val="accent6">
                  <a:lumMod val="75000"/>
                  <a:alpha val="73000"/>
                </a:schemeClr>
              </a:solidFill>
              <a:ln>
                <a:noFill/>
              </a:ln>
              <a:effectLst/>
            </c:spPr>
            <c:extLst>
              <c:ext xmlns:c16="http://schemas.microsoft.com/office/drawing/2014/chart" uri="{C3380CC4-5D6E-409C-BE32-E72D297353CC}">
                <c16:uniqueId val="{00000003-499D-4B0F-8316-2933AC5C5823}"/>
              </c:ext>
            </c:extLst>
          </c:dPt>
          <c:dLbls>
            <c:dLbl>
              <c:idx val="0"/>
              <c:layout>
                <c:manualLayout>
                  <c:x val="8.8300220750551883E-2"/>
                  <c:y val="-9.2432120161756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99D-4B0F-8316-2933AC5C5823}"/>
                </c:ext>
              </c:extLst>
            </c:dLbl>
            <c:dLbl>
              <c:idx val="1"/>
              <c:layout>
                <c:manualLayout>
                  <c:x val="0.11037527593818984"/>
                  <c:y val="7.510109763142681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99D-4B0F-8316-2933AC5C5823}"/>
                </c:ext>
              </c:extLst>
            </c:dLbl>
            <c:dLbl>
              <c:idx val="2"/>
              <c:layout>
                <c:manualLayout>
                  <c:x val="-9.1979396615158235E-2"/>
                  <c:y val="-0.1097631426920854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99D-4B0F-8316-2933AC5C582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Sheet1!$A$66:$A$68</c:f>
              <c:strCache>
                <c:ptCount val="3"/>
                <c:pt idx="0">
                  <c:v>High</c:v>
                </c:pt>
                <c:pt idx="1">
                  <c:v>Medium</c:v>
                </c:pt>
                <c:pt idx="2">
                  <c:v>Small</c:v>
                </c:pt>
              </c:strCache>
            </c:strRef>
          </c:cat>
          <c:val>
            <c:numRef>
              <c:f>Sheet1!$B$66:$B$68</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499D-4B0F-8316-2933AC5C582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013740929442645"/>
          <c:y val="8.1499592502037491E-2"/>
          <c:w val="0.50953076566786615"/>
          <c:h val="0.82070089649551747"/>
        </c:manualLayout>
      </c:layout>
      <c:barChart>
        <c:barDir val="bar"/>
        <c:grouping val="clustered"/>
        <c:varyColors val="0"/>
        <c:ser>
          <c:idx val="0"/>
          <c:order val="0"/>
          <c:tx>
            <c:strRef>
              <c:f>Sheet1!$B$80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Sheet1!$A$81:$A$84</c:f>
              <c:strCache>
                <c:ptCount val="4"/>
                <c:pt idx="0">
                  <c:v>Grocery Store</c:v>
                </c:pt>
                <c:pt idx="1">
                  <c:v>Supermarket Type3</c:v>
                </c:pt>
                <c:pt idx="2">
                  <c:v>Supermarket Type2</c:v>
                </c:pt>
                <c:pt idx="3">
                  <c:v>Supermarket Type1</c:v>
                </c:pt>
              </c:strCache>
            </c:strRef>
          </c:cat>
          <c:val>
            <c:numRef>
              <c:f>Sheet1!$B$81:$B$84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084-467A-85B0-0140F3E40C3D}"/>
            </c:ext>
          </c:extLst>
        </c:ser>
        <c:dLbls>
          <c:dLblPos val="outEnd"/>
          <c:showLegendKey val="0"/>
          <c:showVal val="1"/>
          <c:showCatName val="0"/>
          <c:showSerName val="0"/>
          <c:showPercent val="0"/>
          <c:showBubbleSize val="0"/>
        </c:dLbls>
        <c:gapWidth val="182"/>
        <c:axId val="1041181343"/>
        <c:axId val="1041169343"/>
      </c:barChart>
      <c:catAx>
        <c:axId val="104118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169343"/>
        <c:crosses val="autoZero"/>
        <c:auto val="1"/>
        <c:lblAlgn val="ctr"/>
        <c:lblOffset val="100"/>
        <c:noMultiLvlLbl val="0"/>
      </c:catAx>
      <c:valAx>
        <c:axId val="1041169343"/>
        <c:scaling>
          <c:orientation val="minMax"/>
        </c:scaling>
        <c:delete val="1"/>
        <c:axPos val="b"/>
        <c:numFmt formatCode="&quot;$&quot;0.0,&quot;K&quot;" sourceLinked="1"/>
        <c:majorTickMark val="none"/>
        <c:minorTickMark val="none"/>
        <c:tickLblPos val="nextTo"/>
        <c:crossAx val="104118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(2).xlsx]Sheet1!PivotTable9</c:name>
    <c:fmtId val="24"/>
  </c:pivotSource>
  <c:chart>
    <c:autoTitleDeleted val="1"/>
    <c:pivotFmts>
      <c:pivotFmt>
        <c:idx val="0"/>
        <c:spPr>
          <a:solidFill>
            <a:schemeClr val="accent6">
              <a:lumMod val="75000"/>
              <a:alpha val="6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20647419072616"/>
          <c:y val="9.5510983763132759E-2"/>
          <c:w val="0.72901574803149605"/>
          <c:h val="0.78987583572110798"/>
        </c:manualLayout>
      </c:layout>
      <c:barChart>
        <c:barDir val="bar"/>
        <c:grouping val="clustered"/>
        <c:varyColors val="0"/>
        <c:ser>
          <c:idx val="0"/>
          <c:order val="0"/>
          <c:tx>
            <c:strRef>
              <c:f>Sheet1!$B$87</c:f>
              <c:strCache>
                <c:ptCount val="1"/>
                <c:pt idx="0">
                  <c:v>Total</c:v>
                </c:pt>
              </c:strCache>
            </c:strRef>
          </c:tx>
          <c:spPr>
            <a:solidFill>
              <a:schemeClr val="accent6">
                <a:lumMod val="75000"/>
                <a:alpha val="6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Sheet1!$A$88:$A$91</c:f>
              <c:strCache>
                <c:ptCount val="4"/>
                <c:pt idx="0">
                  <c:v>Grocery Store</c:v>
                </c:pt>
                <c:pt idx="1">
                  <c:v>Supermarket Type3</c:v>
                </c:pt>
                <c:pt idx="2">
                  <c:v>Supermarket Type2</c:v>
                </c:pt>
                <c:pt idx="3">
                  <c:v>Supermarket Type1</c:v>
                </c:pt>
              </c:strCache>
            </c:strRef>
          </c:cat>
          <c:val>
            <c:numRef>
              <c:f>Sheet1!$B$88:$B$91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4DE-4B88-A2A6-0AAF5ABD8A03}"/>
            </c:ext>
          </c:extLst>
        </c:ser>
        <c:dLbls>
          <c:dLblPos val="ctr"/>
          <c:showLegendKey val="0"/>
          <c:showVal val="1"/>
          <c:showCatName val="0"/>
          <c:showSerName val="0"/>
          <c:showPercent val="0"/>
          <c:showBubbleSize val="0"/>
        </c:dLbls>
        <c:gapWidth val="75"/>
        <c:axId val="1143142127"/>
        <c:axId val="1143141647"/>
      </c:barChart>
      <c:catAx>
        <c:axId val="114314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141647"/>
        <c:crosses val="autoZero"/>
        <c:auto val="1"/>
        <c:lblAlgn val="ctr"/>
        <c:lblOffset val="100"/>
        <c:noMultiLvlLbl val="0"/>
      </c:catAx>
      <c:valAx>
        <c:axId val="1143141647"/>
        <c:scaling>
          <c:orientation val="minMax"/>
        </c:scaling>
        <c:delete val="1"/>
        <c:axPos val="b"/>
        <c:numFmt formatCode="&quot;$&quot;0" sourceLinked="1"/>
        <c:majorTickMark val="none"/>
        <c:minorTickMark val="none"/>
        <c:tickLblPos val="nextTo"/>
        <c:crossAx val="114314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(2).xlsx]Sheet1!PivotTable10</c:name>
    <c:fmtId val="24"/>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02436495593572E-2"/>
          <c:y val="0.11594202898550725"/>
          <c:w val="0.88595127008812857"/>
          <c:h val="0.7874396135265701"/>
        </c:manualLayout>
      </c:layout>
      <c:barChart>
        <c:barDir val="bar"/>
        <c:grouping val="clustered"/>
        <c:varyColors val="0"/>
        <c:ser>
          <c:idx val="0"/>
          <c:order val="0"/>
          <c:tx>
            <c:strRef>
              <c:f>Sheet1!$B$95</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Sheet1!$A$96:$A$99</c:f>
              <c:strCache>
                <c:ptCount val="4"/>
                <c:pt idx="0">
                  <c:v>Grocery Store</c:v>
                </c:pt>
                <c:pt idx="1">
                  <c:v>Supermarket Type3</c:v>
                </c:pt>
                <c:pt idx="2">
                  <c:v>Supermarket Type2</c:v>
                </c:pt>
                <c:pt idx="3">
                  <c:v>Supermarket Type1</c:v>
                </c:pt>
              </c:strCache>
            </c:strRef>
          </c:cat>
          <c:val>
            <c:numRef>
              <c:f>Sheet1!$B$96:$B$99</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AE2E-4178-ACD3-6FC0A98BC4FF}"/>
            </c:ext>
          </c:extLst>
        </c:ser>
        <c:dLbls>
          <c:dLblPos val="ctr"/>
          <c:showLegendKey val="0"/>
          <c:showVal val="1"/>
          <c:showCatName val="0"/>
          <c:showSerName val="0"/>
          <c:showPercent val="0"/>
          <c:showBubbleSize val="0"/>
        </c:dLbls>
        <c:gapWidth val="182"/>
        <c:axId val="1106433183"/>
        <c:axId val="1106440383"/>
      </c:barChart>
      <c:catAx>
        <c:axId val="1106433183"/>
        <c:scaling>
          <c:orientation val="minMax"/>
        </c:scaling>
        <c:delete val="1"/>
        <c:axPos val="l"/>
        <c:numFmt formatCode="General" sourceLinked="1"/>
        <c:majorTickMark val="none"/>
        <c:minorTickMark val="none"/>
        <c:tickLblPos val="nextTo"/>
        <c:crossAx val="1106440383"/>
        <c:crosses val="autoZero"/>
        <c:auto val="1"/>
        <c:lblAlgn val="ctr"/>
        <c:lblOffset val="100"/>
        <c:noMultiLvlLbl val="0"/>
      </c:catAx>
      <c:valAx>
        <c:axId val="1106440383"/>
        <c:scaling>
          <c:orientation val="minMax"/>
        </c:scaling>
        <c:delete val="1"/>
        <c:axPos val="b"/>
        <c:numFmt formatCode="General" sourceLinked="1"/>
        <c:majorTickMark val="none"/>
        <c:minorTickMark val="none"/>
        <c:tickLblPos val="nextTo"/>
        <c:crossAx val="110643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quot;$&quot;0.00,&quot;K&quot;" sourceLinked="0"/>
          <c:spPr>
            <a:solidFill>
              <a:schemeClr val="accent4">
                <a:lumMod val="40000"/>
                <a:lumOff val="60000"/>
              </a:scheme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EAD21E"/>
          </a:solidFill>
          <a:ln w="19050">
            <a:solidFill>
              <a:schemeClr val="lt1"/>
            </a:solidFill>
          </a:ln>
          <a:effectLst/>
        </c:spPr>
        <c:dLbl>
          <c:idx val="0"/>
          <c:layout>
            <c:manualLayout>
              <c:x val="0.15776891110464925"/>
              <c:y val="-1.7512089785010735E-2"/>
            </c:manualLayout>
          </c:layout>
          <c:numFmt formatCode="&quot;$&quot;0.00,&quot;K&quot;" sourceLinked="0"/>
          <c:spPr>
            <a:solidFill>
              <a:srgbClr val="FFC000">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995196537089727"/>
                  <c:h val="0.33541689936141661"/>
                </c:manualLayout>
              </c15:layout>
            </c:ext>
          </c:extLst>
        </c:dLbl>
      </c:pivotFmt>
      <c:pivotFmt>
        <c:idx val="6"/>
        <c:spPr>
          <a:solidFill>
            <a:schemeClr val="accent6">
              <a:lumMod val="50000"/>
            </a:schemeClr>
          </a:solidFill>
          <a:ln w="19050">
            <a:solidFill>
              <a:schemeClr val="lt1"/>
            </a:solidFill>
          </a:ln>
          <a:effectLst/>
        </c:spPr>
        <c:dLbl>
          <c:idx val="0"/>
          <c:layout>
            <c:manualLayout>
              <c:x val="-0.14102572925970297"/>
              <c:y val="-0.16199001929125664"/>
            </c:manualLayout>
          </c:layout>
          <c:numFmt formatCode="&quot;$&quot;0.00,&quot;K&quot;" sourceLinked="0"/>
          <c:spPr>
            <a:solidFill>
              <a:srgbClr val="FFC000">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820713047383124"/>
                  <c:h val="0.32666068210242982"/>
                </c:manualLayout>
              </c15:layout>
            </c:ext>
          </c:extLst>
        </c:dLbl>
      </c:pivotFmt>
    </c:pivotFmts>
    <c:plotArea>
      <c:layout>
        <c:manualLayout>
          <c:layoutTarget val="inner"/>
          <c:xMode val="edge"/>
          <c:yMode val="edge"/>
          <c:x val="0.22035886100876403"/>
          <c:y val="0.2102043714897566"/>
          <c:w val="0.57468094265994529"/>
          <c:h val="0.73720383368368547"/>
        </c:manualLayout>
      </c:layout>
      <c:doughnutChart>
        <c:varyColors val="1"/>
        <c:ser>
          <c:idx val="0"/>
          <c:order val="0"/>
          <c:tx>
            <c:strRef>
              <c:f>Sheet1!$B$11</c:f>
              <c:strCache>
                <c:ptCount val="1"/>
                <c:pt idx="0">
                  <c:v>Total</c:v>
                </c:pt>
              </c:strCache>
            </c:strRef>
          </c:tx>
          <c:dPt>
            <c:idx val="0"/>
            <c:bubble3D val="0"/>
            <c:spPr>
              <a:solidFill>
                <a:srgbClr val="EAD21E"/>
              </a:solidFill>
              <a:ln w="19050">
                <a:solidFill>
                  <a:schemeClr val="lt1"/>
                </a:solidFill>
              </a:ln>
              <a:effectLst/>
            </c:spPr>
            <c:extLst>
              <c:ext xmlns:c16="http://schemas.microsoft.com/office/drawing/2014/chart" uri="{C3380CC4-5D6E-409C-BE32-E72D297353CC}">
                <c16:uniqueId val="{00000001-0284-4B18-AEED-783AB7A68EB7}"/>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0284-4B18-AEED-783AB7A68EB7}"/>
              </c:ext>
            </c:extLst>
          </c:dPt>
          <c:dLbls>
            <c:dLbl>
              <c:idx val="0"/>
              <c:layout>
                <c:manualLayout>
                  <c:x val="0.15776891110464925"/>
                  <c:y val="-1.7512089785010735E-2"/>
                </c:manualLayout>
              </c:layout>
              <c:numFmt formatCode="&quot;$&quot;0.00,&quot;K&quot;" sourceLinked="0"/>
              <c:spPr>
                <a:solidFill>
                  <a:srgbClr val="FFC000">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995196537089727"/>
                      <c:h val="0.33541689936141661"/>
                    </c:manualLayout>
                  </c15:layout>
                </c:ext>
                <c:ext xmlns:c16="http://schemas.microsoft.com/office/drawing/2014/chart" uri="{C3380CC4-5D6E-409C-BE32-E72D297353CC}">
                  <c16:uniqueId val="{00000001-0284-4B18-AEED-783AB7A68EB7}"/>
                </c:ext>
              </c:extLst>
            </c:dLbl>
            <c:dLbl>
              <c:idx val="1"/>
              <c:layout>
                <c:manualLayout>
                  <c:x val="-0.14102572925970297"/>
                  <c:y val="-0.16199001929125664"/>
                </c:manualLayout>
              </c:layout>
              <c:numFmt formatCode="&quot;$&quot;0.00,&quot;K&quot;" sourceLinked="0"/>
              <c:spPr>
                <a:solidFill>
                  <a:srgbClr val="FFC000">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820713047383124"/>
                      <c:h val="0.32666068210242982"/>
                    </c:manualLayout>
                  </c15:layout>
                </c:ext>
                <c:ext xmlns:c16="http://schemas.microsoft.com/office/drawing/2014/chart" uri="{C3380CC4-5D6E-409C-BE32-E72D297353CC}">
                  <c16:uniqueId val="{00000003-0284-4B18-AEED-783AB7A68EB7}"/>
                </c:ext>
              </c:extLst>
            </c:dLbl>
            <c:numFmt formatCode="&quot;$&quot;0.00,&quot;K&quot;" sourceLinked="0"/>
            <c:spPr>
              <a:solidFill>
                <a:schemeClr val="accent4">
                  <a:lumMod val="40000"/>
                  <a:lumOff val="60000"/>
                </a:scheme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Sheet1!$A$12:$A$14</c:f>
              <c:strCache>
                <c:ptCount val="2"/>
                <c:pt idx="0">
                  <c:v>Low Fat</c:v>
                </c:pt>
                <c:pt idx="1">
                  <c:v>Regular</c:v>
                </c:pt>
              </c:strCache>
            </c:strRef>
          </c:cat>
          <c:val>
            <c:numRef>
              <c:f>Sheet1!$B$12:$B$14</c:f>
              <c:numCache>
                <c:formatCode>General</c:formatCode>
                <c:ptCount val="2"/>
                <c:pt idx="0">
                  <c:v>776319.68840000057</c:v>
                </c:pt>
                <c:pt idx="1">
                  <c:v>425361.8043999995</c:v>
                </c:pt>
              </c:numCache>
            </c:numRef>
          </c:val>
          <c:extLst>
            <c:ext xmlns:c16="http://schemas.microsoft.com/office/drawing/2014/chart" uri="{C3380CC4-5D6E-409C-BE32-E72D297353CC}">
              <c16:uniqueId val="{00000004-0284-4B18-AEED-783AB7A68EB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AD21E"/>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solidFill>
              <a:schemeClr val="accent6">
                <a:lumMod val="50000"/>
              </a:schemeClr>
            </a:solid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AD21E"/>
          </a:solidFill>
          <a:ln>
            <a:noFill/>
          </a:ln>
          <a:effectLst/>
        </c:spPr>
        <c:dLbl>
          <c:idx val="0"/>
          <c:layout>
            <c:manualLayout>
              <c:x val="5.7516370653607818E-2"/>
              <c:y val="7.7044706406267866E-17"/>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223283079725386"/>
                  <c:h val="0.20987220468428402"/>
                </c:manualLayout>
              </c15:layout>
            </c:ext>
          </c:extLst>
        </c:dLbl>
      </c:pivotFmt>
      <c:pivotFmt>
        <c:idx val="7"/>
        <c:spPr>
          <a:solidFill>
            <a:schemeClr val="accent6">
              <a:lumMod val="50000"/>
            </a:schemeClr>
          </a:solidFill>
          <a:ln>
            <a:solidFill>
              <a:schemeClr val="accent6">
                <a:lumMod val="50000"/>
              </a:schemeClr>
            </a:solidFill>
          </a:ln>
          <a:effectLst/>
        </c:spPr>
        <c:dLbl>
          <c:idx val="0"/>
          <c:layout>
            <c:manualLayout>
              <c:x val="3.7385640924845101E-2"/>
              <c:y val="8.4049741563589145E-3"/>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4746454704499"/>
                  <c:h val="0.20987220468428402"/>
                </c:manualLayout>
              </c15:layout>
            </c:ext>
          </c:extLst>
        </c:dLbl>
      </c:pivotFmt>
      <c:pivotFmt>
        <c:idx val="8"/>
        <c:spPr>
          <a:solidFill>
            <a:schemeClr val="accent6">
              <a:lumMod val="50000"/>
            </a:schemeClr>
          </a:solidFill>
          <a:ln>
            <a:solidFill>
              <a:schemeClr val="accent6">
                <a:lumMod val="50000"/>
              </a:schemeClr>
            </a:solid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21973427436754"/>
                  <c:h val="0.20987220468428402"/>
                </c:manualLayout>
              </c15:layout>
            </c:ext>
          </c:extLst>
        </c:dLbl>
      </c:pivotFmt>
      <c:pivotFmt>
        <c:idx val="9"/>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373610492797542"/>
                  <c:h val="0.20987220468428402"/>
                </c:manualLayout>
              </c15:layout>
            </c:ext>
          </c:extLst>
        </c:dLbl>
      </c:pivotFmt>
      <c:pivotFmt>
        <c:idx val="10"/>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2262825358107"/>
                  <c:h val="0.20987220468428402"/>
                </c:manualLayout>
              </c15:layout>
            </c:ext>
          </c:extLst>
        </c:dLbl>
      </c:pivotFmt>
      <c:pivotFmt>
        <c:idx val="11"/>
        <c:spPr>
          <a:solidFill>
            <a:schemeClr val="accent6">
              <a:lumMod val="50000"/>
            </a:schemeClr>
          </a:solidFill>
          <a:ln>
            <a:solidFill>
              <a:schemeClr val="accent6">
                <a:lumMod val="50000"/>
              </a:schemeClr>
            </a:solid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798446786261461"/>
                  <c:h val="0.20987220468428402"/>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40369411506003"/>
          <c:y val="0.20382752344195834"/>
          <c:w val="0.73424171316333797"/>
          <c:h val="0.63344003964822315"/>
        </c:manualLayout>
      </c:layout>
      <c:barChart>
        <c:barDir val="bar"/>
        <c:grouping val="clustered"/>
        <c:varyColors val="0"/>
        <c:ser>
          <c:idx val="0"/>
          <c:order val="0"/>
          <c:tx>
            <c:strRef>
              <c:f>Sheet1!$C$20:$C$21</c:f>
              <c:strCache>
                <c:ptCount val="1"/>
                <c:pt idx="0">
                  <c:v>Regular</c:v>
                </c:pt>
              </c:strCache>
            </c:strRef>
          </c:tx>
          <c:spPr>
            <a:solidFill>
              <a:srgbClr val="EAD21E"/>
            </a:solidFill>
            <a:ln>
              <a:noFill/>
            </a:ln>
            <a:effectLst/>
          </c:spPr>
          <c:invertIfNegative val="0"/>
          <c:dPt>
            <c:idx val="0"/>
            <c:invertIfNegative val="0"/>
            <c:bubble3D val="0"/>
            <c:spPr>
              <a:solidFill>
                <a:srgbClr val="EAD21E"/>
              </a:solidFill>
              <a:ln>
                <a:noFill/>
              </a:ln>
              <a:effectLst/>
            </c:spPr>
            <c:extLst>
              <c:ext xmlns:c16="http://schemas.microsoft.com/office/drawing/2014/chart" uri="{C3380CC4-5D6E-409C-BE32-E72D297353CC}">
                <c16:uniqueId val="{00000002-5540-4DB7-BCE0-59E1FBF20D78}"/>
              </c:ext>
            </c:extLst>
          </c:dPt>
          <c:dPt>
            <c:idx val="1"/>
            <c:invertIfNegative val="0"/>
            <c:bubble3D val="0"/>
            <c:spPr>
              <a:solidFill>
                <a:srgbClr val="EAD21E"/>
              </a:solidFill>
              <a:ln>
                <a:noFill/>
              </a:ln>
              <a:effectLst/>
            </c:spPr>
            <c:extLst>
              <c:ext xmlns:c16="http://schemas.microsoft.com/office/drawing/2014/chart" uri="{C3380CC4-5D6E-409C-BE32-E72D297353CC}">
                <c16:uniqueId val="{00000006-5540-4DB7-BCE0-59E1FBF20D78}"/>
              </c:ext>
            </c:extLst>
          </c:dPt>
          <c:dPt>
            <c:idx val="2"/>
            <c:invertIfNegative val="0"/>
            <c:bubble3D val="0"/>
            <c:spPr>
              <a:solidFill>
                <a:srgbClr val="EAD21E"/>
              </a:solidFill>
              <a:ln>
                <a:noFill/>
              </a:ln>
              <a:effectLst/>
            </c:spPr>
            <c:extLst>
              <c:ext xmlns:c16="http://schemas.microsoft.com/office/drawing/2014/chart" uri="{C3380CC4-5D6E-409C-BE32-E72D297353CC}">
                <c16:uniqueId val="{00000005-5540-4DB7-BCE0-59E1FBF20D78}"/>
              </c:ext>
            </c:extLst>
          </c:dPt>
          <c:dLbls>
            <c:dLbl>
              <c:idx val="0"/>
              <c:layout>
                <c:manualLayout>
                  <c:x val="5.7516370653607818E-2"/>
                  <c:y val="7.7044706406267866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223283079725386"/>
                      <c:h val="0.20987220468428402"/>
                    </c:manualLayout>
                  </c15:layout>
                </c:ext>
                <c:ext xmlns:c16="http://schemas.microsoft.com/office/drawing/2014/chart" uri="{C3380CC4-5D6E-409C-BE32-E72D297353CC}">
                  <c16:uniqueId val="{00000002-5540-4DB7-BCE0-59E1FBF20D78}"/>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592262825358107"/>
                      <c:h val="0.20987220468428402"/>
                    </c:manualLayout>
                  </c15:layout>
                </c:ext>
                <c:ext xmlns:c16="http://schemas.microsoft.com/office/drawing/2014/chart" uri="{C3380CC4-5D6E-409C-BE32-E72D297353CC}">
                  <c16:uniqueId val="{00000006-5540-4DB7-BCE0-59E1FBF20D78}"/>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9373610492797542"/>
                      <c:h val="0.20987220468428402"/>
                    </c:manualLayout>
                  </c15:layout>
                </c:ext>
                <c:ext xmlns:c16="http://schemas.microsoft.com/office/drawing/2014/chart" uri="{C3380CC4-5D6E-409C-BE32-E72D297353CC}">
                  <c16:uniqueId val="{00000005-5540-4DB7-BCE0-59E1FBF20D78}"/>
                </c:ext>
              </c:extLst>
            </c:dLbl>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Sheet1!$B$22:$B$24</c:f>
              <c:strCache>
                <c:ptCount val="3"/>
                <c:pt idx="0">
                  <c:v>Tier 1</c:v>
                </c:pt>
                <c:pt idx="1">
                  <c:v>Tier 2</c:v>
                </c:pt>
                <c:pt idx="2">
                  <c:v>Tier 3</c:v>
                </c:pt>
              </c:strCache>
            </c:strRef>
          </c:cat>
          <c:val>
            <c:numRef>
              <c:f>Sheet1!$C$22:$C$24</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5540-4DB7-BCE0-59E1FBF20D78}"/>
            </c:ext>
          </c:extLst>
        </c:ser>
        <c:ser>
          <c:idx val="1"/>
          <c:order val="1"/>
          <c:tx>
            <c:strRef>
              <c:f>Sheet1!$D$20:$D$21</c:f>
              <c:strCache>
                <c:ptCount val="1"/>
                <c:pt idx="0">
                  <c:v>Low Fat</c:v>
                </c:pt>
              </c:strCache>
            </c:strRef>
          </c:tx>
          <c:spPr>
            <a:solidFill>
              <a:schemeClr val="accent6">
                <a:lumMod val="50000"/>
              </a:schemeClr>
            </a:solidFill>
            <a:ln>
              <a:solidFill>
                <a:schemeClr val="accent6">
                  <a:lumMod val="50000"/>
                </a:schemeClr>
              </a:solidFill>
            </a:ln>
            <a:effectLst/>
          </c:spPr>
          <c:invertIfNegative val="0"/>
          <c:dPt>
            <c:idx val="0"/>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7-303F-4392-82C9-167BC2C361C3}"/>
              </c:ext>
            </c:extLst>
          </c:dPt>
          <c:dPt>
            <c:idx val="1"/>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9-303F-4392-82C9-167BC2C361C3}"/>
              </c:ext>
            </c:extLst>
          </c:dPt>
          <c:dPt>
            <c:idx val="2"/>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B-303F-4392-82C9-167BC2C361C3}"/>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8798446786261461"/>
                      <c:h val="0.20987220468428402"/>
                    </c:manualLayout>
                  </c15:layout>
                </c:ext>
                <c:ext xmlns:c16="http://schemas.microsoft.com/office/drawing/2014/chart" uri="{C3380CC4-5D6E-409C-BE32-E72D297353CC}">
                  <c16:uniqueId val="{00000007-303F-4392-82C9-167BC2C361C3}"/>
                </c:ext>
              </c:extLst>
            </c:dLbl>
            <c:dLbl>
              <c:idx val="1"/>
              <c:layout>
                <c:manualLayout>
                  <c:x val="3.7385640924845101E-2"/>
                  <c:y val="8.4049741563589145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34746454704499"/>
                      <c:h val="0.20987220468428402"/>
                    </c:manualLayout>
                  </c15:layout>
                </c:ext>
                <c:ext xmlns:c16="http://schemas.microsoft.com/office/drawing/2014/chart" uri="{C3380CC4-5D6E-409C-BE32-E72D297353CC}">
                  <c16:uniqueId val="{00000009-303F-4392-82C9-167BC2C361C3}"/>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3621973427436754"/>
                      <c:h val="0.20987220468428402"/>
                    </c:manualLayout>
                  </c15:layout>
                </c:ext>
                <c:ext xmlns:c16="http://schemas.microsoft.com/office/drawing/2014/chart" uri="{C3380CC4-5D6E-409C-BE32-E72D297353CC}">
                  <c16:uniqueId val="{0000000B-303F-4392-82C9-167BC2C361C3}"/>
                </c:ext>
              </c:extLst>
            </c:dLbl>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Sheet1!$B$22:$B$24</c:f>
              <c:strCache>
                <c:ptCount val="3"/>
                <c:pt idx="0">
                  <c:v>Tier 1</c:v>
                </c:pt>
                <c:pt idx="1">
                  <c:v>Tier 2</c:v>
                </c:pt>
                <c:pt idx="2">
                  <c:v>Tier 3</c:v>
                </c:pt>
              </c:strCache>
            </c:strRef>
          </c:cat>
          <c:val>
            <c:numRef>
              <c:f>Sheet1!$D$22:$D$24</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C-3300-40F6-BAD4-4D8036AE33E6}"/>
            </c:ext>
          </c:extLst>
        </c:ser>
        <c:dLbls>
          <c:dLblPos val="outEnd"/>
          <c:showLegendKey val="0"/>
          <c:showVal val="1"/>
          <c:showCatName val="0"/>
          <c:showSerName val="0"/>
          <c:showPercent val="0"/>
          <c:showBubbleSize val="0"/>
        </c:dLbls>
        <c:gapWidth val="182"/>
        <c:axId val="449454063"/>
        <c:axId val="449455503"/>
      </c:barChart>
      <c:catAx>
        <c:axId val="44945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55503"/>
        <c:crosses val="autoZero"/>
        <c:auto val="1"/>
        <c:lblAlgn val="ctr"/>
        <c:lblOffset val="100"/>
        <c:noMultiLvlLbl val="0"/>
      </c:catAx>
      <c:valAx>
        <c:axId val="449455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54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AD21E"/>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967484534052235"/>
                  <c:h val="9.71423897740403E-2"/>
                </c:manualLayout>
              </c15:layout>
            </c:ext>
          </c:extLst>
        </c:dLbl>
      </c:pivotFmt>
      <c:pivotFmt>
        <c:idx val="4"/>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142362494180135"/>
                  <c:h val="9.71423897740403E-2"/>
                </c:manualLayout>
              </c15:layout>
            </c:ext>
          </c:extLst>
        </c:dLbl>
      </c:pivotFmt>
      <c:pivotFmt>
        <c:idx val="5"/>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482104398135856"/>
                  <c:h val="9.71423897740403E-2"/>
                </c:manualLayout>
              </c15:layout>
            </c:ext>
          </c:extLst>
        </c:dLbl>
      </c:pivotFmt>
      <c:pivotFmt>
        <c:idx val="6"/>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996724262219488"/>
                  <c:h val="9.71423897740403E-2"/>
                </c:manualLayout>
              </c15:layout>
            </c:ext>
          </c:extLst>
        </c:dLbl>
      </c:pivotFmt>
      <c:pivotFmt>
        <c:idx val="7"/>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025963990386735"/>
                  <c:h val="9.71423897740403E-2"/>
                </c:manualLayout>
              </c15:layout>
            </c:ext>
          </c:extLst>
        </c:dLbl>
      </c:pivotFmt>
      <c:pivotFmt>
        <c:idx val="8"/>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026686079046416"/>
                  <c:h val="3.8845437981470832E-2"/>
                </c:manualLayout>
              </c15:layout>
            </c:ext>
          </c:extLst>
        </c:dLbl>
      </c:pivotFmt>
      <c:pivotFmt>
        <c:idx val="9"/>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55925807213668"/>
                  <c:h val="4.6626166037060775E-2"/>
                </c:manualLayout>
              </c15:layout>
            </c:ext>
          </c:extLst>
        </c:dLbl>
      </c:pivotFmt>
      <c:pivotFmt>
        <c:idx val="10"/>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599785399464553"/>
                  <c:h val="5.0516530064855736E-2"/>
                </c:manualLayout>
              </c15:layout>
            </c:ext>
          </c:extLst>
        </c:dLbl>
      </c:pivotFmt>
      <c:pivotFmt>
        <c:idx val="11"/>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541305943130048"/>
                  <c:h val="5.8297258120445672E-2"/>
                </c:manualLayout>
              </c15:layout>
            </c:ext>
          </c:extLst>
        </c:dLbl>
      </c:pivotFmt>
      <c:pivotFmt>
        <c:idx val="12"/>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541305943130048"/>
                  <c:h val="5.0516530064855736E-2"/>
                </c:manualLayout>
              </c15:layout>
            </c:ext>
          </c:extLst>
        </c:dLbl>
      </c:pivotFmt>
      <c:pivotFmt>
        <c:idx val="13"/>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143644991715432"/>
                  <c:h val="5.8297258120445672E-2"/>
                </c:manualLayout>
              </c15:layout>
            </c:ext>
          </c:extLst>
        </c:dLbl>
      </c:pivotFmt>
      <c:pivotFmt>
        <c:idx val="14"/>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0968206622711916"/>
                  <c:h val="5.4406894092650697E-2"/>
                </c:manualLayout>
              </c15:layout>
            </c:ext>
          </c:extLst>
        </c:dLbl>
      </c:pivotFmt>
      <c:pivotFmt>
        <c:idx val="15"/>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1997446350879166"/>
                  <c:h val="6.218762214824064E-2"/>
                </c:manualLayout>
              </c15:layout>
            </c:ext>
          </c:extLst>
        </c:dLbl>
      </c:pivotFmt>
      <c:pivotFmt>
        <c:idx val="16"/>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55925807213668"/>
                  <c:h val="5.0516530064855736E-2"/>
                </c:manualLayout>
              </c15:layout>
            </c:ext>
          </c:extLst>
        </c:dLbl>
      </c:pivotFmt>
      <c:pivotFmt>
        <c:idx val="17"/>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9938966894544666"/>
                  <c:h val="5.4406894092650697E-2"/>
                </c:manualLayout>
              </c15:layout>
            </c:ext>
          </c:extLst>
        </c:dLbl>
      </c:pivotFmt>
      <c:pivotFmt>
        <c:idx val="18"/>
        <c:spPr>
          <a:solidFill>
            <a:srgbClr val="EAD21E"/>
          </a:solidFill>
          <a:ln>
            <a:noFill/>
          </a:ln>
          <a:effectLst/>
        </c:spPr>
        <c:dLbl>
          <c:idx val="0"/>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0165399634741463"/>
                  <c:h val="5.4406894092650697E-2"/>
                </c:manualLayout>
              </c15:layout>
            </c:ext>
          </c:extLst>
        </c:dLbl>
      </c:pivotFmt>
    </c:pivotFmts>
    <c:plotArea>
      <c:layout>
        <c:manualLayout>
          <c:layoutTarget val="inner"/>
          <c:xMode val="edge"/>
          <c:yMode val="edge"/>
          <c:x val="0.2603180227471566"/>
          <c:y val="5.5555555555555552E-2"/>
          <c:w val="0.67112642169728787"/>
          <c:h val="0.90781093198418372"/>
        </c:manualLayout>
      </c:layout>
      <c:barChart>
        <c:barDir val="bar"/>
        <c:grouping val="clustered"/>
        <c:varyColors val="0"/>
        <c:ser>
          <c:idx val="0"/>
          <c:order val="0"/>
          <c:tx>
            <c:strRef>
              <c:f>Sheet1!$B$32</c:f>
              <c:strCache>
                <c:ptCount val="1"/>
                <c:pt idx="0">
                  <c:v>Total</c:v>
                </c:pt>
              </c:strCache>
            </c:strRef>
          </c:tx>
          <c:spPr>
            <a:solidFill>
              <a:srgbClr val="EAD21E"/>
            </a:solidFill>
            <a:ln>
              <a:noFill/>
            </a:ln>
            <a:effectLst/>
          </c:spPr>
          <c:invertIfNegative val="0"/>
          <c:dPt>
            <c:idx val="0"/>
            <c:invertIfNegative val="0"/>
            <c:bubble3D val="0"/>
            <c:spPr>
              <a:solidFill>
                <a:srgbClr val="EAD21E"/>
              </a:solidFill>
              <a:ln>
                <a:noFill/>
              </a:ln>
              <a:effectLst/>
            </c:spPr>
            <c:extLst>
              <c:ext xmlns:c16="http://schemas.microsoft.com/office/drawing/2014/chart" uri="{C3380CC4-5D6E-409C-BE32-E72D297353CC}">
                <c16:uniqueId val="{0000000F-D4BA-415F-938A-6E85A7FBCC7C}"/>
              </c:ext>
            </c:extLst>
          </c:dPt>
          <c:dPt>
            <c:idx val="1"/>
            <c:invertIfNegative val="0"/>
            <c:bubble3D val="0"/>
            <c:spPr>
              <a:solidFill>
                <a:srgbClr val="EAD21E"/>
              </a:solidFill>
              <a:ln>
                <a:noFill/>
              </a:ln>
              <a:effectLst/>
            </c:spPr>
            <c:extLst>
              <c:ext xmlns:c16="http://schemas.microsoft.com/office/drawing/2014/chart" uri="{C3380CC4-5D6E-409C-BE32-E72D297353CC}">
                <c16:uniqueId val="{0000000E-D4BA-415F-938A-6E85A7FBCC7C}"/>
              </c:ext>
            </c:extLst>
          </c:dPt>
          <c:dPt>
            <c:idx val="2"/>
            <c:invertIfNegative val="0"/>
            <c:bubble3D val="0"/>
            <c:spPr>
              <a:solidFill>
                <a:srgbClr val="EAD21E"/>
              </a:solidFill>
              <a:ln>
                <a:noFill/>
              </a:ln>
              <a:effectLst/>
            </c:spPr>
            <c:extLst>
              <c:ext xmlns:c16="http://schemas.microsoft.com/office/drawing/2014/chart" uri="{C3380CC4-5D6E-409C-BE32-E72D297353CC}">
                <c16:uniqueId val="{0000000D-D4BA-415F-938A-6E85A7FBCC7C}"/>
              </c:ext>
            </c:extLst>
          </c:dPt>
          <c:dPt>
            <c:idx val="3"/>
            <c:invertIfNegative val="0"/>
            <c:bubble3D val="0"/>
            <c:spPr>
              <a:solidFill>
                <a:srgbClr val="EAD21E"/>
              </a:solidFill>
              <a:ln>
                <a:noFill/>
              </a:ln>
              <a:effectLst/>
            </c:spPr>
            <c:extLst>
              <c:ext xmlns:c16="http://schemas.microsoft.com/office/drawing/2014/chart" uri="{C3380CC4-5D6E-409C-BE32-E72D297353CC}">
                <c16:uniqueId val="{0000000C-D4BA-415F-938A-6E85A7FBCC7C}"/>
              </c:ext>
            </c:extLst>
          </c:dPt>
          <c:dPt>
            <c:idx val="4"/>
            <c:invertIfNegative val="0"/>
            <c:bubble3D val="0"/>
            <c:spPr>
              <a:solidFill>
                <a:srgbClr val="EAD21E"/>
              </a:solidFill>
              <a:ln>
                <a:noFill/>
              </a:ln>
              <a:effectLst/>
            </c:spPr>
            <c:extLst>
              <c:ext xmlns:c16="http://schemas.microsoft.com/office/drawing/2014/chart" uri="{C3380CC4-5D6E-409C-BE32-E72D297353CC}">
                <c16:uniqueId val="{0000000B-D4BA-415F-938A-6E85A7FBCC7C}"/>
              </c:ext>
            </c:extLst>
          </c:dPt>
          <c:dPt>
            <c:idx val="5"/>
            <c:invertIfNegative val="0"/>
            <c:bubble3D val="0"/>
            <c:spPr>
              <a:solidFill>
                <a:srgbClr val="EAD21E"/>
              </a:solidFill>
              <a:ln>
                <a:noFill/>
              </a:ln>
              <a:effectLst/>
            </c:spPr>
            <c:extLst>
              <c:ext xmlns:c16="http://schemas.microsoft.com/office/drawing/2014/chart" uri="{C3380CC4-5D6E-409C-BE32-E72D297353CC}">
                <c16:uniqueId val="{0000000A-D4BA-415F-938A-6E85A7FBCC7C}"/>
              </c:ext>
            </c:extLst>
          </c:dPt>
          <c:dPt>
            <c:idx val="6"/>
            <c:invertIfNegative val="0"/>
            <c:bubble3D val="0"/>
            <c:spPr>
              <a:solidFill>
                <a:srgbClr val="EAD21E"/>
              </a:solidFill>
              <a:ln>
                <a:noFill/>
              </a:ln>
              <a:effectLst/>
            </c:spPr>
            <c:extLst>
              <c:ext xmlns:c16="http://schemas.microsoft.com/office/drawing/2014/chart" uri="{C3380CC4-5D6E-409C-BE32-E72D297353CC}">
                <c16:uniqueId val="{00000009-D4BA-415F-938A-6E85A7FBCC7C}"/>
              </c:ext>
            </c:extLst>
          </c:dPt>
          <c:dPt>
            <c:idx val="7"/>
            <c:invertIfNegative val="0"/>
            <c:bubble3D val="0"/>
            <c:spPr>
              <a:solidFill>
                <a:srgbClr val="EAD21E"/>
              </a:solidFill>
              <a:ln>
                <a:noFill/>
              </a:ln>
              <a:effectLst/>
            </c:spPr>
            <c:extLst>
              <c:ext xmlns:c16="http://schemas.microsoft.com/office/drawing/2014/chart" uri="{C3380CC4-5D6E-409C-BE32-E72D297353CC}">
                <c16:uniqueId val="{00000008-D4BA-415F-938A-6E85A7FBCC7C}"/>
              </c:ext>
            </c:extLst>
          </c:dPt>
          <c:dPt>
            <c:idx val="8"/>
            <c:invertIfNegative val="0"/>
            <c:bubble3D val="0"/>
            <c:spPr>
              <a:solidFill>
                <a:srgbClr val="EAD21E"/>
              </a:solidFill>
              <a:ln>
                <a:noFill/>
              </a:ln>
              <a:effectLst/>
            </c:spPr>
            <c:extLst>
              <c:ext xmlns:c16="http://schemas.microsoft.com/office/drawing/2014/chart" uri="{C3380CC4-5D6E-409C-BE32-E72D297353CC}">
                <c16:uniqueId val="{00000007-D4BA-415F-938A-6E85A7FBCC7C}"/>
              </c:ext>
            </c:extLst>
          </c:dPt>
          <c:dPt>
            <c:idx val="9"/>
            <c:invertIfNegative val="0"/>
            <c:bubble3D val="0"/>
            <c:spPr>
              <a:solidFill>
                <a:srgbClr val="EAD21E"/>
              </a:solidFill>
              <a:ln>
                <a:noFill/>
              </a:ln>
              <a:effectLst/>
            </c:spPr>
            <c:extLst>
              <c:ext xmlns:c16="http://schemas.microsoft.com/office/drawing/2014/chart" uri="{C3380CC4-5D6E-409C-BE32-E72D297353CC}">
                <c16:uniqueId val="{00000006-D4BA-415F-938A-6E85A7FBCC7C}"/>
              </c:ext>
            </c:extLst>
          </c:dPt>
          <c:dPt>
            <c:idx val="10"/>
            <c:invertIfNegative val="0"/>
            <c:bubble3D val="0"/>
            <c:spPr>
              <a:solidFill>
                <a:srgbClr val="EAD21E"/>
              </a:solidFill>
              <a:ln>
                <a:noFill/>
              </a:ln>
              <a:effectLst/>
            </c:spPr>
            <c:extLst>
              <c:ext xmlns:c16="http://schemas.microsoft.com/office/drawing/2014/chart" uri="{C3380CC4-5D6E-409C-BE32-E72D297353CC}">
                <c16:uniqueId val="{00000005-D4BA-415F-938A-6E85A7FBCC7C}"/>
              </c:ext>
            </c:extLst>
          </c:dPt>
          <c:dPt>
            <c:idx val="11"/>
            <c:invertIfNegative val="0"/>
            <c:bubble3D val="0"/>
            <c:spPr>
              <a:solidFill>
                <a:srgbClr val="EAD21E"/>
              </a:solidFill>
              <a:ln>
                <a:noFill/>
              </a:ln>
              <a:effectLst/>
            </c:spPr>
            <c:extLst>
              <c:ext xmlns:c16="http://schemas.microsoft.com/office/drawing/2014/chart" uri="{C3380CC4-5D6E-409C-BE32-E72D297353CC}">
                <c16:uniqueId val="{00000004-D4BA-415F-938A-6E85A7FBCC7C}"/>
              </c:ext>
            </c:extLst>
          </c:dPt>
          <c:dPt>
            <c:idx val="12"/>
            <c:invertIfNegative val="0"/>
            <c:bubble3D val="0"/>
            <c:spPr>
              <a:solidFill>
                <a:srgbClr val="EAD21E"/>
              </a:solidFill>
              <a:ln>
                <a:noFill/>
              </a:ln>
              <a:effectLst/>
            </c:spPr>
            <c:extLst>
              <c:ext xmlns:c16="http://schemas.microsoft.com/office/drawing/2014/chart" uri="{C3380CC4-5D6E-409C-BE32-E72D297353CC}">
                <c16:uniqueId val="{00000003-D4BA-415F-938A-6E85A7FBCC7C}"/>
              </c:ext>
            </c:extLst>
          </c:dPt>
          <c:dPt>
            <c:idx val="13"/>
            <c:invertIfNegative val="0"/>
            <c:bubble3D val="0"/>
            <c:spPr>
              <a:solidFill>
                <a:srgbClr val="EAD21E"/>
              </a:solidFill>
              <a:ln>
                <a:noFill/>
              </a:ln>
              <a:effectLst/>
            </c:spPr>
            <c:extLst>
              <c:ext xmlns:c16="http://schemas.microsoft.com/office/drawing/2014/chart" uri="{C3380CC4-5D6E-409C-BE32-E72D297353CC}">
                <c16:uniqueId val="{00000002-D4BA-415F-938A-6E85A7FBCC7C}"/>
              </c:ext>
            </c:extLst>
          </c:dPt>
          <c:dPt>
            <c:idx val="14"/>
            <c:invertIfNegative val="0"/>
            <c:bubble3D val="0"/>
            <c:spPr>
              <a:solidFill>
                <a:srgbClr val="EAD21E"/>
              </a:solidFill>
              <a:ln>
                <a:noFill/>
              </a:ln>
              <a:effectLst/>
            </c:spPr>
            <c:extLst>
              <c:ext xmlns:c16="http://schemas.microsoft.com/office/drawing/2014/chart" uri="{C3380CC4-5D6E-409C-BE32-E72D297353CC}">
                <c16:uniqueId val="{00000001-D4BA-415F-938A-6E85A7FBCC7C}"/>
              </c:ext>
            </c:extLst>
          </c:dPt>
          <c:dPt>
            <c:idx val="15"/>
            <c:invertIfNegative val="0"/>
            <c:bubble3D val="0"/>
            <c:spPr>
              <a:solidFill>
                <a:srgbClr val="EAD21E"/>
              </a:solidFill>
              <a:ln>
                <a:noFill/>
              </a:ln>
              <a:effectLst/>
            </c:spPr>
            <c:extLst>
              <c:ext xmlns:c16="http://schemas.microsoft.com/office/drawing/2014/chart" uri="{C3380CC4-5D6E-409C-BE32-E72D297353CC}">
                <c16:uniqueId val="{00000000-D4BA-415F-938A-6E85A7FBCC7C}"/>
              </c:ext>
            </c:extLst>
          </c:dPt>
          <c:dLbls>
            <c:dLbl>
              <c:idx val="0"/>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0165399634741463"/>
                      <c:h val="5.4406894092650697E-2"/>
                    </c:manualLayout>
                  </c15:layout>
                </c:ext>
                <c:ext xmlns:c16="http://schemas.microsoft.com/office/drawing/2014/chart" uri="{C3380CC4-5D6E-409C-BE32-E72D297353CC}">
                  <c16:uniqueId val="{0000000F-D4BA-415F-938A-6E85A7FBCC7C}"/>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19938966894544666"/>
                      <c:h val="5.4406894092650697E-2"/>
                    </c:manualLayout>
                  </c15:layout>
                </c:ext>
                <c:ext xmlns:c16="http://schemas.microsoft.com/office/drawing/2014/chart" uri="{C3380CC4-5D6E-409C-BE32-E72D297353CC}">
                  <c16:uniqueId val="{0000000E-D4BA-415F-938A-6E85A7FBCC7C}"/>
                </c:ext>
              </c:extLst>
            </c:dLbl>
            <c:dLbl>
              <c:idx val="2"/>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55925807213668"/>
                      <c:h val="5.0516530064855736E-2"/>
                    </c:manualLayout>
                  </c15:layout>
                </c:ext>
                <c:ext xmlns:c16="http://schemas.microsoft.com/office/drawing/2014/chart" uri="{C3380CC4-5D6E-409C-BE32-E72D297353CC}">
                  <c16:uniqueId val="{0000000D-D4BA-415F-938A-6E85A7FBCC7C}"/>
                </c:ext>
              </c:extLst>
            </c:dLbl>
            <c:dLbl>
              <c:idx val="3"/>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1997446350879166"/>
                      <c:h val="6.218762214824064E-2"/>
                    </c:manualLayout>
                  </c15:layout>
                </c:ext>
                <c:ext xmlns:c16="http://schemas.microsoft.com/office/drawing/2014/chart" uri="{C3380CC4-5D6E-409C-BE32-E72D297353CC}">
                  <c16:uniqueId val="{0000000C-D4BA-415F-938A-6E85A7FBCC7C}"/>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20968206622711916"/>
                      <c:h val="5.4406894092650697E-2"/>
                    </c:manualLayout>
                  </c15:layout>
                </c:ext>
                <c:ext xmlns:c16="http://schemas.microsoft.com/office/drawing/2014/chart" uri="{C3380CC4-5D6E-409C-BE32-E72D297353CC}">
                  <c16:uniqueId val="{0000000B-D4BA-415F-938A-6E85A7FBCC7C}"/>
                </c:ext>
              </c:extLst>
            </c:dLbl>
            <c:dLbl>
              <c:idx val="5"/>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143644991715432"/>
                      <c:h val="5.8297258120445672E-2"/>
                    </c:manualLayout>
                  </c15:layout>
                </c:ext>
                <c:ext xmlns:c16="http://schemas.microsoft.com/office/drawing/2014/chart" uri="{C3380CC4-5D6E-409C-BE32-E72D297353CC}">
                  <c16:uniqueId val="{0000000A-D4BA-415F-938A-6E85A7FBCC7C}"/>
                </c:ext>
              </c:extLst>
            </c:dLbl>
            <c:dLbl>
              <c:idx val="6"/>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541305943130048"/>
                      <c:h val="5.0516530064855736E-2"/>
                    </c:manualLayout>
                  </c15:layout>
                </c:ext>
                <c:ext xmlns:c16="http://schemas.microsoft.com/office/drawing/2014/chart" uri="{C3380CC4-5D6E-409C-BE32-E72D297353CC}">
                  <c16:uniqueId val="{00000009-D4BA-415F-938A-6E85A7FBCC7C}"/>
                </c:ext>
              </c:extLst>
            </c:dLbl>
            <c:dLbl>
              <c:idx val="7"/>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541305943130048"/>
                      <c:h val="5.8297258120445672E-2"/>
                    </c:manualLayout>
                  </c15:layout>
                </c:ext>
                <c:ext xmlns:c16="http://schemas.microsoft.com/office/drawing/2014/chart" uri="{C3380CC4-5D6E-409C-BE32-E72D297353CC}">
                  <c16:uniqueId val="{00000008-D4BA-415F-938A-6E85A7FBCC7C}"/>
                </c:ext>
              </c:extLst>
            </c:dLbl>
            <c:dLbl>
              <c:idx val="8"/>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599785399464553"/>
                      <c:h val="5.0516530064855736E-2"/>
                    </c:manualLayout>
                  </c15:layout>
                </c:ext>
                <c:ext xmlns:c16="http://schemas.microsoft.com/office/drawing/2014/chart" uri="{C3380CC4-5D6E-409C-BE32-E72D297353CC}">
                  <c16:uniqueId val="{00000007-D4BA-415F-938A-6E85A7FBCC7C}"/>
                </c:ext>
              </c:extLst>
            </c:dLbl>
            <c:dLbl>
              <c:idx val="9"/>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55925807213668"/>
                      <c:h val="4.6626166037060775E-2"/>
                    </c:manualLayout>
                  </c15:layout>
                </c:ext>
                <c:ext xmlns:c16="http://schemas.microsoft.com/office/drawing/2014/chart" uri="{C3380CC4-5D6E-409C-BE32-E72D297353CC}">
                  <c16:uniqueId val="{00000006-D4BA-415F-938A-6E85A7FBCC7C}"/>
                </c:ext>
              </c:extLst>
            </c:dLbl>
            <c:dLbl>
              <c:idx val="10"/>
              <c:numFmt formatCode="&quot;$&quot;0.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026686079046416"/>
                      <c:h val="3.8845437981470832E-2"/>
                    </c:manualLayout>
                  </c15:layout>
                </c:ext>
                <c:ext xmlns:c16="http://schemas.microsoft.com/office/drawing/2014/chart" uri="{C3380CC4-5D6E-409C-BE32-E72D297353CC}">
                  <c16:uniqueId val="{00000005-D4BA-415F-938A-6E85A7FBCC7C}"/>
                </c:ext>
              </c:extLst>
            </c:dLbl>
            <c:dLbl>
              <c:idx val="11"/>
              <c:dLblPos val="inEnd"/>
              <c:showLegendKey val="0"/>
              <c:showVal val="1"/>
              <c:showCatName val="0"/>
              <c:showSerName val="0"/>
              <c:showPercent val="0"/>
              <c:showBubbleSize val="0"/>
              <c:extLst>
                <c:ext xmlns:c15="http://schemas.microsoft.com/office/drawing/2012/chart" uri="{CE6537A1-D6FC-4f65-9D91-7224C49458BB}">
                  <c15:layout>
                    <c:manualLayout>
                      <c:w val="0.25025963990386735"/>
                      <c:h val="9.71423897740403E-2"/>
                    </c:manualLayout>
                  </c15:layout>
                </c:ext>
                <c:ext xmlns:c16="http://schemas.microsoft.com/office/drawing/2014/chart" uri="{C3380CC4-5D6E-409C-BE32-E72D297353CC}">
                  <c16:uniqueId val="{00000004-D4BA-415F-938A-6E85A7FBCC7C}"/>
                </c:ext>
              </c:extLst>
            </c:dLbl>
            <c:dLbl>
              <c:idx val="12"/>
              <c:dLblPos val="inEnd"/>
              <c:showLegendKey val="0"/>
              <c:showVal val="1"/>
              <c:showCatName val="0"/>
              <c:showSerName val="0"/>
              <c:showPercent val="0"/>
              <c:showBubbleSize val="0"/>
              <c:extLst>
                <c:ext xmlns:c15="http://schemas.microsoft.com/office/drawing/2012/chart" uri="{CE6537A1-D6FC-4f65-9D91-7224C49458BB}">
                  <c15:layout>
                    <c:manualLayout>
                      <c:w val="0.23996724262219488"/>
                      <c:h val="9.71423897740403E-2"/>
                    </c:manualLayout>
                  </c15:layout>
                </c:ext>
                <c:ext xmlns:c16="http://schemas.microsoft.com/office/drawing/2014/chart" uri="{C3380CC4-5D6E-409C-BE32-E72D297353CC}">
                  <c16:uniqueId val="{00000003-D4BA-415F-938A-6E85A7FBCC7C}"/>
                </c:ext>
              </c:extLst>
            </c:dLbl>
            <c:dLbl>
              <c:idx val="13"/>
              <c:dLblPos val="inEnd"/>
              <c:showLegendKey val="0"/>
              <c:showVal val="1"/>
              <c:showCatName val="0"/>
              <c:showSerName val="0"/>
              <c:showPercent val="0"/>
              <c:showBubbleSize val="0"/>
              <c:extLst>
                <c:ext xmlns:c15="http://schemas.microsoft.com/office/drawing/2012/chart" uri="{CE6537A1-D6FC-4f65-9D91-7224C49458BB}">
                  <c15:layout>
                    <c:manualLayout>
                      <c:w val="0.23482104398135856"/>
                      <c:h val="9.71423897740403E-2"/>
                    </c:manualLayout>
                  </c15:layout>
                </c:ext>
                <c:ext xmlns:c16="http://schemas.microsoft.com/office/drawing/2014/chart" uri="{C3380CC4-5D6E-409C-BE32-E72D297353CC}">
                  <c16:uniqueId val="{00000002-D4BA-415F-938A-6E85A7FBCC7C}"/>
                </c:ext>
              </c:extLst>
            </c:dLbl>
            <c:dLbl>
              <c:idx val="14"/>
              <c:dLblPos val="inEnd"/>
              <c:showLegendKey val="0"/>
              <c:showVal val="1"/>
              <c:showCatName val="0"/>
              <c:showSerName val="0"/>
              <c:showPercent val="0"/>
              <c:showBubbleSize val="0"/>
              <c:extLst>
                <c:ext xmlns:c15="http://schemas.microsoft.com/office/drawing/2012/chart" uri="{CE6537A1-D6FC-4f65-9D91-7224C49458BB}">
                  <c15:layout>
                    <c:manualLayout>
                      <c:w val="0.2142362494180135"/>
                      <c:h val="9.71423897740403E-2"/>
                    </c:manualLayout>
                  </c15:layout>
                </c:ext>
                <c:ext xmlns:c16="http://schemas.microsoft.com/office/drawing/2014/chart" uri="{C3380CC4-5D6E-409C-BE32-E72D297353CC}">
                  <c16:uniqueId val="{00000001-D4BA-415F-938A-6E85A7FBCC7C}"/>
                </c:ext>
              </c:extLst>
            </c:dLbl>
            <c:dLbl>
              <c:idx val="15"/>
              <c:dLblPos val="inEnd"/>
              <c:showLegendKey val="0"/>
              <c:showVal val="1"/>
              <c:showCatName val="0"/>
              <c:showSerName val="0"/>
              <c:showPercent val="0"/>
              <c:showBubbleSize val="0"/>
              <c:extLst>
                <c:ext xmlns:c15="http://schemas.microsoft.com/office/drawing/2012/chart" uri="{CE6537A1-D6FC-4f65-9D91-7224C49458BB}">
                  <c15:layout>
                    <c:manualLayout>
                      <c:w val="0.22967484534052235"/>
                      <c:h val="9.71423897740403E-2"/>
                    </c:manualLayout>
                  </c15:layout>
                </c:ext>
                <c:ext xmlns:c16="http://schemas.microsoft.com/office/drawing/2014/chart" uri="{C3380CC4-5D6E-409C-BE32-E72D297353CC}">
                  <c16:uniqueId val="{00000000-D4BA-415F-938A-6E85A7FBCC7C}"/>
                </c:ext>
              </c:extLst>
            </c:dLbl>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Sheet1!$B$33:$B$48</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86B-4851-A5FE-6F15EC0A77B6}"/>
            </c:ext>
          </c:extLst>
        </c:ser>
        <c:dLbls>
          <c:dLblPos val="outEnd"/>
          <c:showLegendKey val="0"/>
          <c:showVal val="1"/>
          <c:showCatName val="0"/>
          <c:showSerName val="0"/>
          <c:showPercent val="0"/>
          <c:showBubbleSize val="0"/>
        </c:dLbls>
        <c:gapWidth val="87"/>
        <c:axId val="827176431"/>
        <c:axId val="827176911"/>
      </c:barChart>
      <c:catAx>
        <c:axId val="82717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176911"/>
        <c:crosses val="autoZero"/>
        <c:auto val="1"/>
        <c:lblAlgn val="ctr"/>
        <c:lblOffset val="100"/>
        <c:noMultiLvlLbl val="0"/>
      </c:catAx>
      <c:valAx>
        <c:axId val="827176911"/>
        <c:scaling>
          <c:orientation val="minMax"/>
        </c:scaling>
        <c:delete val="1"/>
        <c:axPos val="b"/>
        <c:numFmt formatCode="General" sourceLinked="1"/>
        <c:majorTickMark val="none"/>
        <c:minorTickMark val="none"/>
        <c:tickLblPos val="nextTo"/>
        <c:crossAx val="82717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pivotFmt>
    </c:pivotFmts>
    <c:plotArea>
      <c:layout>
        <c:manualLayout>
          <c:layoutTarget val="inner"/>
          <c:xMode val="edge"/>
          <c:yMode val="edge"/>
          <c:x val="0.12658020436931935"/>
          <c:y val="0.11799410029498525"/>
          <c:w val="0.82419404175944999"/>
          <c:h val="0.6637338474283635"/>
        </c:manualLayout>
      </c:layout>
      <c:areaChart>
        <c:grouping val="standard"/>
        <c:varyColors val="0"/>
        <c:ser>
          <c:idx val="0"/>
          <c:order val="0"/>
          <c:tx>
            <c:strRef>
              <c:f>Sheet1!$B$52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Sheet1!$A$53:$A$61</c:f>
              <c:strCache>
                <c:ptCount val="9"/>
                <c:pt idx="0">
                  <c:v>2011</c:v>
                </c:pt>
                <c:pt idx="1">
                  <c:v>2012</c:v>
                </c:pt>
                <c:pt idx="2">
                  <c:v>2014</c:v>
                </c:pt>
                <c:pt idx="3">
                  <c:v>2015</c:v>
                </c:pt>
                <c:pt idx="4">
                  <c:v>2016</c:v>
                </c:pt>
                <c:pt idx="5">
                  <c:v>2017</c:v>
                </c:pt>
                <c:pt idx="6">
                  <c:v>2018</c:v>
                </c:pt>
                <c:pt idx="7">
                  <c:v>2020</c:v>
                </c:pt>
                <c:pt idx="8">
                  <c:v>2022</c:v>
                </c:pt>
              </c:strCache>
            </c:strRef>
          </c:cat>
          <c:val>
            <c:numRef>
              <c:f>Sheet1!$B$53:$B$61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F2E-4481-85D1-8B76305A4D3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01056991"/>
        <c:axId val="901052671"/>
      </c:areaChart>
      <c:catAx>
        <c:axId val="9010569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1052671"/>
        <c:crosses val="autoZero"/>
        <c:auto val="1"/>
        <c:lblAlgn val="ctr"/>
        <c:lblOffset val="100"/>
        <c:noMultiLvlLbl val="0"/>
      </c:catAx>
      <c:valAx>
        <c:axId val="901052671"/>
        <c:scaling>
          <c:orientation val="minMax"/>
        </c:scaling>
        <c:delete val="1"/>
        <c:axPos val="l"/>
        <c:numFmt formatCode="&quot;$&quot;0.0,&quot;K&quot;" sourceLinked="1"/>
        <c:majorTickMark val="out"/>
        <c:minorTickMark val="none"/>
        <c:tickLblPos val="nextTo"/>
        <c:crossAx val="901056991"/>
        <c:crosses val="autoZero"/>
        <c:crossBetween val="midCat"/>
      </c:valAx>
      <c:spPr>
        <a:solidFill>
          <a:srgbClr val="EAD21E"/>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(2).xlsx]Sheet1!PivotTable6</c:name>
    <c:fmtId val="2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a:noFill/>
          </a:ln>
          <a:effectLst/>
        </c:spPr>
        <c:dLbl>
          <c:idx val="0"/>
          <c:layout>
            <c:manualLayout>
              <c:x val="8.8300220750551883E-2"/>
              <c:y val="-9.243212016175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75000"/>
              <a:alpha val="73000"/>
            </a:schemeClr>
          </a:solidFill>
          <a:ln>
            <a:noFill/>
          </a:ln>
          <a:effectLst/>
        </c:spPr>
        <c:dLbl>
          <c:idx val="0"/>
          <c:layout>
            <c:manualLayout>
              <c:x val="-9.1979396615158235E-2"/>
              <c:y val="-0.109763142692085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EAD21E"/>
          </a:solidFill>
          <a:ln>
            <a:noFill/>
          </a:ln>
          <a:effectLst/>
        </c:spPr>
        <c:dLbl>
          <c:idx val="0"/>
          <c:layout>
            <c:manualLayout>
              <c:x val="0.11037527593818984"/>
              <c:y val="7.51010976314268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50000"/>
            </a:schemeClr>
          </a:solidFill>
          <a:ln>
            <a:noFill/>
          </a:ln>
          <a:effectLst/>
        </c:spPr>
        <c:dLbl>
          <c:idx val="0"/>
          <c:layout>
            <c:manualLayout>
              <c:x val="8.8300220750551883E-2"/>
              <c:y val="-9.243212016175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EAD21E"/>
          </a:solidFill>
          <a:ln>
            <a:noFill/>
          </a:ln>
          <a:effectLst/>
        </c:spPr>
        <c:dLbl>
          <c:idx val="0"/>
          <c:layout>
            <c:manualLayout>
              <c:x val="0.11037527593818984"/>
              <c:y val="7.51010976314268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alpha val="73000"/>
            </a:schemeClr>
          </a:solidFill>
          <a:ln>
            <a:noFill/>
          </a:ln>
          <a:effectLst/>
        </c:spPr>
        <c:dLbl>
          <c:idx val="0"/>
          <c:layout>
            <c:manualLayout>
              <c:x val="-9.1979396615158235E-2"/>
              <c:y val="-0.109763142692085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50000"/>
            </a:schemeClr>
          </a:solidFill>
          <a:ln>
            <a:noFill/>
          </a:ln>
          <a:effectLst/>
        </c:spPr>
        <c:dLbl>
          <c:idx val="0"/>
          <c:layout>
            <c:manualLayout>
              <c:x val="8.8300220750551883E-2"/>
              <c:y val="-9.2432120161756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EAD21E"/>
          </a:solidFill>
          <a:ln>
            <a:noFill/>
          </a:ln>
          <a:effectLst/>
        </c:spPr>
        <c:dLbl>
          <c:idx val="0"/>
          <c:layout>
            <c:manualLayout>
              <c:x val="0.11037527593818984"/>
              <c:y val="7.51010976314268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75000"/>
              <a:alpha val="73000"/>
            </a:schemeClr>
          </a:solidFill>
          <a:ln>
            <a:noFill/>
          </a:ln>
          <a:effectLst/>
        </c:spPr>
        <c:dLbl>
          <c:idx val="0"/>
          <c:layout>
            <c:manualLayout>
              <c:x val="-9.1979396615158235E-2"/>
              <c:y val="-0.109763142692085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Sheet1!$B$65</c:f>
              <c:strCache>
                <c:ptCount val="1"/>
                <c:pt idx="0">
                  <c:v>Total</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01-D22B-4E8D-B5E4-B5657FF99CD2}"/>
              </c:ext>
            </c:extLst>
          </c:dPt>
          <c:dPt>
            <c:idx val="1"/>
            <c:bubble3D val="0"/>
            <c:spPr>
              <a:solidFill>
                <a:srgbClr val="EAD21E"/>
              </a:solidFill>
              <a:ln>
                <a:noFill/>
              </a:ln>
              <a:effectLst/>
            </c:spPr>
            <c:extLst>
              <c:ext xmlns:c16="http://schemas.microsoft.com/office/drawing/2014/chart" uri="{C3380CC4-5D6E-409C-BE32-E72D297353CC}">
                <c16:uniqueId val="{00000003-D22B-4E8D-B5E4-B5657FF99CD2}"/>
              </c:ext>
            </c:extLst>
          </c:dPt>
          <c:dPt>
            <c:idx val="2"/>
            <c:bubble3D val="0"/>
            <c:spPr>
              <a:solidFill>
                <a:schemeClr val="accent6">
                  <a:lumMod val="75000"/>
                  <a:alpha val="73000"/>
                </a:schemeClr>
              </a:solidFill>
              <a:ln>
                <a:noFill/>
              </a:ln>
              <a:effectLst/>
            </c:spPr>
            <c:extLst>
              <c:ext xmlns:c16="http://schemas.microsoft.com/office/drawing/2014/chart" uri="{C3380CC4-5D6E-409C-BE32-E72D297353CC}">
                <c16:uniqueId val="{00000005-D22B-4E8D-B5E4-B5657FF99CD2}"/>
              </c:ext>
            </c:extLst>
          </c:dPt>
          <c:dLbls>
            <c:dLbl>
              <c:idx val="0"/>
              <c:layout>
                <c:manualLayout>
                  <c:x val="8.8300220750551883E-2"/>
                  <c:y val="-9.2432120161756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2B-4E8D-B5E4-B5657FF99CD2}"/>
                </c:ext>
              </c:extLst>
            </c:dLbl>
            <c:dLbl>
              <c:idx val="1"/>
              <c:layout>
                <c:manualLayout>
                  <c:x val="0.11037527593818984"/>
                  <c:y val="7.510109763142681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2B-4E8D-B5E4-B5657FF99CD2}"/>
                </c:ext>
              </c:extLst>
            </c:dLbl>
            <c:dLbl>
              <c:idx val="2"/>
              <c:layout>
                <c:manualLayout>
                  <c:x val="-9.1979396615158235E-2"/>
                  <c:y val="-0.1097631426920854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2B-4E8D-B5E4-B5657FF99CD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Sheet1!$A$66:$A$68</c:f>
              <c:strCache>
                <c:ptCount val="3"/>
                <c:pt idx="0">
                  <c:v>High</c:v>
                </c:pt>
                <c:pt idx="1">
                  <c:v>Medium</c:v>
                </c:pt>
                <c:pt idx="2">
                  <c:v>Small</c:v>
                </c:pt>
              </c:strCache>
            </c:strRef>
          </c:cat>
          <c:val>
            <c:numRef>
              <c:f>Sheet1!$B$66:$B$68</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22B-4E8D-B5E4-B5657FF99CD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(2).xlsx]Sheet1!PivotTable8</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AD2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5068691809534853"/>
          <c:y val="0.22624128636262"/>
          <c:w val="0.42376138659996671"/>
          <c:h val="0.70974772530142982"/>
        </c:manualLayout>
      </c:layout>
      <c:barChart>
        <c:barDir val="bar"/>
        <c:grouping val="clustered"/>
        <c:varyColors val="0"/>
        <c:ser>
          <c:idx val="0"/>
          <c:order val="0"/>
          <c:tx>
            <c:strRef>
              <c:f>Sheet1!$B$80</c:f>
              <c:strCache>
                <c:ptCount val="1"/>
                <c:pt idx="0">
                  <c:v>Total</c:v>
                </c:pt>
              </c:strCache>
            </c:strRef>
          </c:tx>
          <c:spPr>
            <a:solidFill>
              <a:srgbClr val="EAD21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Sheet1!$A$81:$A$84</c:f>
              <c:strCache>
                <c:ptCount val="4"/>
                <c:pt idx="0">
                  <c:v>Grocery Store</c:v>
                </c:pt>
                <c:pt idx="1">
                  <c:v>Supermarket Type3</c:v>
                </c:pt>
                <c:pt idx="2">
                  <c:v>Supermarket Type2</c:v>
                </c:pt>
                <c:pt idx="3">
                  <c:v>Supermarket Type1</c:v>
                </c:pt>
              </c:strCache>
            </c:strRef>
          </c:cat>
          <c:val>
            <c:numRef>
              <c:f>Sheet1!$B$81:$B$84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413-421C-9306-975417C81518}"/>
            </c:ext>
          </c:extLst>
        </c:ser>
        <c:dLbls>
          <c:dLblPos val="ctr"/>
          <c:showLegendKey val="0"/>
          <c:showVal val="1"/>
          <c:showCatName val="0"/>
          <c:showSerName val="0"/>
          <c:showPercent val="0"/>
          <c:showBubbleSize val="0"/>
        </c:dLbls>
        <c:gapWidth val="75"/>
        <c:axId val="1041181343"/>
        <c:axId val="1041169343"/>
      </c:barChart>
      <c:catAx>
        <c:axId val="104118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169343"/>
        <c:crosses val="autoZero"/>
        <c:auto val="1"/>
        <c:lblAlgn val="ctr"/>
        <c:lblOffset val="100"/>
        <c:noMultiLvlLbl val="0"/>
      </c:catAx>
      <c:valAx>
        <c:axId val="10411693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a:t>
                </a:r>
                <a:r>
                  <a:rPr lang="en-US" b="1" baseline="0"/>
                  <a:t> Sales</a:t>
                </a:r>
                <a:endParaRPr lang="en-US" b="1"/>
              </a:p>
            </c:rich>
          </c:tx>
          <c:layout>
            <c:manualLayout>
              <c:xMode val="edge"/>
              <c:yMode val="edge"/>
              <c:x val="0.42433961945276721"/>
              <c:y val="7.783240821962912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quot;K&quot;" sourceLinked="1"/>
        <c:majorTickMark val="none"/>
        <c:minorTickMark val="none"/>
        <c:tickLblPos val="nextTo"/>
        <c:crossAx val="104118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(2).xlsx]Sheet1!PivotTable9</c:name>
    <c:fmtId val="26"/>
  </c:pivotSource>
  <c:chart>
    <c:autoTitleDeleted val="1"/>
    <c:pivotFmts>
      <c:pivotFmt>
        <c:idx val="0"/>
        <c:spPr>
          <a:solidFill>
            <a:schemeClr val="accent6">
              <a:lumMod val="75000"/>
              <a:alpha val="6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alpha val="6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alpha val="6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63041008129984"/>
          <c:y val="0.23744637837911678"/>
          <c:w val="0.56743376464244011"/>
          <c:h val="0.6242845017760561"/>
        </c:manualLayout>
      </c:layout>
      <c:barChart>
        <c:barDir val="bar"/>
        <c:grouping val="clustered"/>
        <c:varyColors val="0"/>
        <c:ser>
          <c:idx val="0"/>
          <c:order val="0"/>
          <c:tx>
            <c:strRef>
              <c:f>Sheet1!$B$87</c:f>
              <c:strCache>
                <c:ptCount val="1"/>
                <c:pt idx="0">
                  <c:v>Total</c:v>
                </c:pt>
              </c:strCache>
            </c:strRef>
          </c:tx>
          <c:spPr>
            <a:solidFill>
              <a:schemeClr val="accent6">
                <a:lumMod val="75000"/>
                <a:alpha val="6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Sheet1!$A$88:$A$91</c:f>
              <c:strCache>
                <c:ptCount val="4"/>
                <c:pt idx="0">
                  <c:v>Grocery Store</c:v>
                </c:pt>
                <c:pt idx="1">
                  <c:v>Supermarket Type3</c:v>
                </c:pt>
                <c:pt idx="2">
                  <c:v>Supermarket Type2</c:v>
                </c:pt>
                <c:pt idx="3">
                  <c:v>Supermarket Type1</c:v>
                </c:pt>
              </c:strCache>
            </c:strRef>
          </c:cat>
          <c:val>
            <c:numRef>
              <c:f>Sheet1!$B$88:$B$91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749-41EB-B617-2EF371F9A6B8}"/>
            </c:ext>
          </c:extLst>
        </c:ser>
        <c:dLbls>
          <c:dLblPos val="ctr"/>
          <c:showLegendKey val="0"/>
          <c:showVal val="1"/>
          <c:showCatName val="0"/>
          <c:showSerName val="0"/>
          <c:showPercent val="0"/>
          <c:showBubbleSize val="0"/>
        </c:dLbls>
        <c:gapWidth val="75"/>
        <c:axId val="1143142127"/>
        <c:axId val="1143141647"/>
      </c:barChart>
      <c:catAx>
        <c:axId val="1143142127"/>
        <c:scaling>
          <c:orientation val="minMax"/>
        </c:scaling>
        <c:delete val="1"/>
        <c:axPos val="l"/>
        <c:numFmt formatCode="General" sourceLinked="1"/>
        <c:majorTickMark val="none"/>
        <c:minorTickMark val="none"/>
        <c:tickLblPos val="nextTo"/>
        <c:crossAx val="1143141647"/>
        <c:crosses val="autoZero"/>
        <c:auto val="1"/>
        <c:lblAlgn val="ctr"/>
        <c:lblOffset val="100"/>
        <c:noMultiLvlLbl val="0"/>
      </c:catAx>
      <c:valAx>
        <c:axId val="1143141647"/>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Avg</a:t>
                </a:r>
                <a:r>
                  <a:rPr lang="en-US" b="1" baseline="0"/>
                  <a:t> Sales</a:t>
                </a:r>
                <a:endParaRPr lang="en-US" b="1"/>
              </a:p>
            </c:rich>
          </c:tx>
          <c:layout>
            <c:manualLayout>
              <c:xMode val="edge"/>
              <c:yMode val="edge"/>
              <c:x val="0.33311851066724213"/>
              <c:y val="8.1085762928018348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crossAx val="1143142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(2).xlsx]Sheet1!PivotTable10</c:name>
    <c:fmtId val="26"/>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89086880776677"/>
          <c:y val="0.22753602176149348"/>
          <c:w val="0.71912633745779442"/>
          <c:h val="0.66787424377366589"/>
        </c:manualLayout>
      </c:layout>
      <c:barChart>
        <c:barDir val="bar"/>
        <c:grouping val="clustered"/>
        <c:varyColors val="0"/>
        <c:ser>
          <c:idx val="0"/>
          <c:order val="0"/>
          <c:tx>
            <c:strRef>
              <c:f>Sheet1!$B$95</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Sheet1!$A$96:$A$99</c:f>
              <c:strCache>
                <c:ptCount val="4"/>
                <c:pt idx="0">
                  <c:v>Grocery Store</c:v>
                </c:pt>
                <c:pt idx="1">
                  <c:v>Supermarket Type3</c:v>
                </c:pt>
                <c:pt idx="2">
                  <c:v>Supermarket Type2</c:v>
                </c:pt>
                <c:pt idx="3">
                  <c:v>Supermarket Type1</c:v>
                </c:pt>
              </c:strCache>
            </c:strRef>
          </c:cat>
          <c:val>
            <c:numRef>
              <c:f>Sheet1!$B$96:$B$99</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577B-45D8-9F14-B1FAD96FC1FB}"/>
            </c:ext>
          </c:extLst>
        </c:ser>
        <c:dLbls>
          <c:dLblPos val="ctr"/>
          <c:showLegendKey val="0"/>
          <c:showVal val="1"/>
          <c:showCatName val="0"/>
          <c:showSerName val="0"/>
          <c:showPercent val="0"/>
          <c:showBubbleSize val="0"/>
        </c:dLbls>
        <c:gapWidth val="75"/>
        <c:axId val="1106433183"/>
        <c:axId val="1106440383"/>
      </c:barChart>
      <c:catAx>
        <c:axId val="1106433183"/>
        <c:scaling>
          <c:orientation val="minMax"/>
        </c:scaling>
        <c:delete val="1"/>
        <c:axPos val="l"/>
        <c:numFmt formatCode="General" sourceLinked="1"/>
        <c:majorTickMark val="none"/>
        <c:minorTickMark val="none"/>
        <c:tickLblPos val="nextTo"/>
        <c:crossAx val="1106440383"/>
        <c:crosses val="autoZero"/>
        <c:auto val="1"/>
        <c:lblAlgn val="ctr"/>
        <c:lblOffset val="100"/>
        <c:noMultiLvlLbl val="0"/>
      </c:catAx>
      <c:valAx>
        <c:axId val="110644038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a:t>
                </a:r>
                <a:r>
                  <a:rPr lang="en-US" b="1" baseline="0"/>
                  <a:t> of Items </a:t>
                </a:r>
                <a:endParaRPr lang="en-US" b="1"/>
              </a:p>
            </c:rich>
          </c:tx>
          <c:layout>
            <c:manualLayout>
              <c:xMode val="edge"/>
              <c:yMode val="edge"/>
              <c:x val="0.31268585114831587"/>
              <c:y val="9.764114498896302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106433183"/>
        <c:crosses val="autoZero"/>
        <c:crossBetween val="between"/>
      </c:valAx>
      <c:spPr>
        <a:solidFill>
          <a:schemeClr val="accent4">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E715-4195-866C-12FCCEFCCA5C}">
          <cx:tx>
            <cx:txData>
              <cx:f>_xlchart.v2.1</cx:f>
              <cx:v>Sales</cx:v>
            </cx:txData>
          </cx:tx>
          <cx:dataPt idx="0">
            <cx:spPr>
              <a:solidFill>
                <a:srgbClr val="EAD21E"/>
              </a:solidFill>
            </cx:spPr>
          </cx:dataPt>
          <cx:dataPt idx="1">
            <cx:spPr>
              <a:solidFill>
                <a:srgbClr val="70AD47">
                  <a:lumMod val="75000"/>
                  <a:alpha val="89000"/>
                </a:srgbClr>
              </a:solidFill>
            </cx:spPr>
          </cx:dataPt>
          <cx:dataPt idx="2">
            <cx:spPr>
              <a:solidFill>
                <a:srgbClr val="70AD47">
                  <a:lumMod val="50000"/>
                </a:srgbClr>
              </a:solidFill>
            </cx:spPr>
          </cx:dataPt>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E715-4195-866C-12FCCEFCCA5C}">
          <cx:tx>
            <cx:txData>
              <cx:f>_xlchart.v2.4</cx:f>
              <cx:v>Sales</cx:v>
            </cx:txData>
          </cx:tx>
          <cx:dataPt idx="0">
            <cx:spPr>
              <a:solidFill>
                <a:srgbClr val="EAD21E"/>
              </a:solidFill>
            </cx:spPr>
          </cx:dataPt>
          <cx:dataPt idx="1">
            <cx:spPr>
              <a:solidFill>
                <a:srgbClr val="70AD47">
                  <a:lumMod val="75000"/>
                  <a:alpha val="89000"/>
                </a:srgbClr>
              </a:solidFill>
            </cx:spPr>
          </cx:dataPt>
          <cx:dataPt idx="2">
            <cx:spPr>
              <a:solidFill>
                <a:srgbClr val="70AD47">
                  <a:lumMod val="50000"/>
                </a:srgbClr>
              </a:solidFill>
            </cx:spPr>
          </cx:dataPt>
          <cx:dataLabels>
            <cx:visibility seriesName="0" categoryName="0" value="1"/>
          </cx:dataLabels>
          <cx:dataId val="0"/>
        </cx:series>
      </cx:plotAreaRegion>
      <cx:axis id="0">
        <cx:catScaling gapWidth="0.0599999987"/>
        <cx:tickLabels/>
      </cx:axis>
    </cx:plotArea>
  </cx:chart>
  <cx:spPr>
    <a:solidFill>
      <a:schemeClr val="accent4">
        <a:lumMod val="40000"/>
        <a:lumOff val="6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hyperlink" Target="#Sheet1!A1"/><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3.png"/><Relationship Id="rId2" Type="http://schemas.openxmlformats.org/officeDocument/2006/relationships/chart" Target="../charts/chart10.xml"/><Relationship Id="rId16" Type="http://schemas.openxmlformats.org/officeDocument/2006/relationships/image" Target="../media/image5.png"/><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2.png"/><Relationship Id="rId5" Type="http://schemas.openxmlformats.org/officeDocument/2006/relationships/chart" Target="../charts/chart13.xml"/><Relationship Id="rId15" Type="http://schemas.openxmlformats.org/officeDocument/2006/relationships/hyperlink" Target="#'BlinkIT Grocery Data'!A1"/><Relationship Id="rId10" Type="http://schemas.openxmlformats.org/officeDocument/2006/relationships/image" Target="../media/image1.pn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1</xdr:row>
      <xdr:rowOff>7621</xdr:rowOff>
    </xdr:from>
    <xdr:to>
      <xdr:col>6</xdr:col>
      <xdr:colOff>327660</xdr:colOff>
      <xdr:row>7</xdr:row>
      <xdr:rowOff>22860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83555453-A75C-78BC-50EB-72C691412DF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41520" y="205741"/>
              <a:ext cx="1790700" cy="1226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80010</xdr:colOff>
      <xdr:row>9</xdr:row>
      <xdr:rowOff>114300</xdr:rowOff>
    </xdr:from>
    <xdr:to>
      <xdr:col>5</xdr:col>
      <xdr:colOff>373380</xdr:colOff>
      <xdr:row>17</xdr:row>
      <xdr:rowOff>190500</xdr:rowOff>
    </xdr:to>
    <xdr:graphicFrame macro="">
      <xdr:nvGraphicFramePr>
        <xdr:cNvPr id="3" name="Chart 2">
          <a:extLst>
            <a:ext uri="{FF2B5EF4-FFF2-40B4-BE49-F238E27FC236}">
              <a16:creationId xmlns:a16="http://schemas.microsoft.com/office/drawing/2014/main" id="{D6736DD8-3DA9-88C8-3EC3-E1D295128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598170</xdr:colOff>
      <xdr:row>18</xdr:row>
      <xdr:rowOff>140970</xdr:rowOff>
    </xdr:from>
    <xdr:to>
      <xdr:col>8</xdr:col>
      <xdr:colOff>556260</xdr:colOff>
      <xdr:row>28</xdr:row>
      <xdr:rowOff>114300</xdr:rowOff>
    </xdr:to>
    <xdr:graphicFrame macro="">
      <xdr:nvGraphicFramePr>
        <xdr:cNvPr id="4" name="Chart 3">
          <a:extLst>
            <a:ext uri="{FF2B5EF4-FFF2-40B4-BE49-F238E27FC236}">
              <a16:creationId xmlns:a16="http://schemas.microsoft.com/office/drawing/2014/main" id="{A2DEACA9-43C6-FB0C-B94F-CF3541D9C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445770</xdr:colOff>
      <xdr:row>30</xdr:row>
      <xdr:rowOff>179070</xdr:rowOff>
    </xdr:from>
    <xdr:to>
      <xdr:col>5</xdr:col>
      <xdr:colOff>662940</xdr:colOff>
      <xdr:row>44</xdr:row>
      <xdr:rowOff>133350</xdr:rowOff>
    </xdr:to>
    <xdr:graphicFrame macro="">
      <xdr:nvGraphicFramePr>
        <xdr:cNvPr id="5" name="Chart 4">
          <a:extLst>
            <a:ext uri="{FF2B5EF4-FFF2-40B4-BE49-F238E27FC236}">
              <a16:creationId xmlns:a16="http://schemas.microsoft.com/office/drawing/2014/main" id="{5716319B-6423-7480-AC1A-9E108601A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655320</xdr:colOff>
      <xdr:row>52</xdr:row>
      <xdr:rowOff>60960</xdr:rowOff>
    </xdr:from>
    <xdr:to>
      <xdr:col>8</xdr:col>
      <xdr:colOff>346710</xdr:colOff>
      <xdr:row>58</xdr:row>
      <xdr:rowOff>163830</xdr:rowOff>
    </xdr:to>
    <xdr:graphicFrame macro="">
      <xdr:nvGraphicFramePr>
        <xdr:cNvPr id="6" name="Chart 5">
          <a:extLst>
            <a:ext uri="{FF2B5EF4-FFF2-40B4-BE49-F238E27FC236}">
              <a16:creationId xmlns:a16="http://schemas.microsoft.com/office/drawing/2014/main" id="{E463E8F4-5D24-0621-CA08-3D9BF206F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83820</xdr:colOff>
      <xdr:row>59</xdr:row>
      <xdr:rowOff>144780</xdr:rowOff>
    </xdr:from>
    <xdr:to>
      <xdr:col>7</xdr:col>
      <xdr:colOff>487680</xdr:colOff>
      <xdr:row>69</xdr:row>
      <xdr:rowOff>22860</xdr:rowOff>
    </xdr:to>
    <xdr:graphicFrame macro="">
      <xdr:nvGraphicFramePr>
        <xdr:cNvPr id="7" name="Chart 6">
          <a:extLst>
            <a:ext uri="{FF2B5EF4-FFF2-40B4-BE49-F238E27FC236}">
              <a16:creationId xmlns:a16="http://schemas.microsoft.com/office/drawing/2014/main" id="{26C5BAFF-B5A6-0B3D-5CA2-E88C141A7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308610</xdr:colOff>
      <xdr:row>71</xdr:row>
      <xdr:rowOff>110490</xdr:rowOff>
    </xdr:from>
    <xdr:to>
      <xdr:col>10</xdr:col>
      <xdr:colOff>396240</xdr:colOff>
      <xdr:row>77</xdr:row>
      <xdr:rowOff>53340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86B5E6EA-0651-0A74-29D1-DDC4E3CEAA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381750" y="14321790"/>
              <a:ext cx="2769870" cy="11544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72390</xdr:colOff>
      <xdr:row>77</xdr:row>
      <xdr:rowOff>114300</xdr:rowOff>
    </xdr:from>
    <xdr:to>
      <xdr:col>6</xdr:col>
      <xdr:colOff>114300</xdr:colOff>
      <xdr:row>84</xdr:row>
      <xdr:rowOff>137160</xdr:rowOff>
    </xdr:to>
    <xdr:graphicFrame macro="">
      <xdr:nvGraphicFramePr>
        <xdr:cNvPr id="9" name="Chart 8">
          <a:extLst>
            <a:ext uri="{FF2B5EF4-FFF2-40B4-BE49-F238E27FC236}">
              <a16:creationId xmlns:a16="http://schemas.microsoft.com/office/drawing/2014/main" id="{9B77DE05-387D-20CC-A283-95A36D192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480060</xdr:colOff>
      <xdr:row>85</xdr:row>
      <xdr:rowOff>118110</xdr:rowOff>
    </xdr:from>
    <xdr:to>
      <xdr:col>6</xdr:col>
      <xdr:colOff>114300</xdr:colOff>
      <xdr:row>92</xdr:row>
      <xdr:rowOff>38100</xdr:rowOff>
    </xdr:to>
    <xdr:graphicFrame macro="">
      <xdr:nvGraphicFramePr>
        <xdr:cNvPr id="10" name="Chart 9">
          <a:extLst>
            <a:ext uri="{FF2B5EF4-FFF2-40B4-BE49-F238E27FC236}">
              <a16:creationId xmlns:a16="http://schemas.microsoft.com/office/drawing/2014/main" id="{24EF2842-22FD-BE68-71F1-FFF22377B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407670</xdr:colOff>
      <xdr:row>86</xdr:row>
      <xdr:rowOff>3810</xdr:rowOff>
    </xdr:from>
    <xdr:to>
      <xdr:col>7</xdr:col>
      <xdr:colOff>609600</xdr:colOff>
      <xdr:row>92</xdr:row>
      <xdr:rowOff>114300</xdr:rowOff>
    </xdr:to>
    <xdr:graphicFrame macro="">
      <xdr:nvGraphicFramePr>
        <xdr:cNvPr id="11" name="Chart 10">
          <a:extLst>
            <a:ext uri="{FF2B5EF4-FFF2-40B4-BE49-F238E27FC236}">
              <a16:creationId xmlns:a16="http://schemas.microsoft.com/office/drawing/2014/main" id="{415F6072-AC14-E38E-C20F-26B516C2A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99060</xdr:colOff>
      <xdr:row>7</xdr:row>
      <xdr:rowOff>91441</xdr:rowOff>
    </xdr:from>
    <xdr:to>
      <xdr:col>8</xdr:col>
      <xdr:colOff>586740</xdr:colOff>
      <xdr:row>18</xdr:row>
      <xdr:rowOff>83821</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831BB716-7622-E976-A50D-BE624ADBF09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172200" y="1501141"/>
              <a:ext cx="1828800" cy="2202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7</xdr:row>
      <xdr:rowOff>53340</xdr:rowOff>
    </xdr:from>
    <xdr:to>
      <xdr:col>12</xdr:col>
      <xdr:colOff>487680</xdr:colOff>
      <xdr:row>20</xdr:row>
      <xdr:rowOff>135255</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D3EFE7AF-834B-81EE-BFD7-1425D5FE418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755380" y="14630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9116</xdr:colOff>
      <xdr:row>0</xdr:row>
      <xdr:rowOff>164401</xdr:rowOff>
    </xdr:from>
    <xdr:to>
      <xdr:col>23</xdr:col>
      <xdr:colOff>146336</xdr:colOff>
      <xdr:row>33</xdr:row>
      <xdr:rowOff>25977</xdr:rowOff>
    </xdr:to>
    <xdr:sp macro="" textlink="">
      <xdr:nvSpPr>
        <xdr:cNvPr id="2" name="Rectangle 1">
          <a:extLst>
            <a:ext uri="{FF2B5EF4-FFF2-40B4-BE49-F238E27FC236}">
              <a16:creationId xmlns:a16="http://schemas.microsoft.com/office/drawing/2014/main" id="{42A98AC9-92D2-A8B6-73AE-7B7D6A2DB4BE}"/>
            </a:ext>
          </a:extLst>
        </xdr:cNvPr>
        <xdr:cNvSpPr/>
      </xdr:nvSpPr>
      <xdr:spPr>
        <a:xfrm>
          <a:off x="675866" y="164401"/>
          <a:ext cx="14805720" cy="6433826"/>
        </a:xfrm>
        <a:prstGeom prst="rect">
          <a:avLst/>
        </a:prstGeom>
        <a:solidFill>
          <a:schemeClr val="accent4">
            <a:lumMod val="60000"/>
            <a:lumOff val="4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255441</xdr:colOff>
      <xdr:row>1</xdr:row>
      <xdr:rowOff>190503</xdr:rowOff>
    </xdr:from>
    <xdr:to>
      <xdr:col>4</xdr:col>
      <xdr:colOff>337704</xdr:colOff>
      <xdr:row>32</xdr:row>
      <xdr:rowOff>77935</xdr:rowOff>
    </xdr:to>
    <xdr:sp macro="" textlink="">
      <xdr:nvSpPr>
        <xdr:cNvPr id="3" name="Rectangle: Top Corners Rounded 2">
          <a:extLst>
            <a:ext uri="{FF2B5EF4-FFF2-40B4-BE49-F238E27FC236}">
              <a16:creationId xmlns:a16="http://schemas.microsoft.com/office/drawing/2014/main" id="{66C31EE7-E4A0-5025-35C4-D1C619404DD8}"/>
            </a:ext>
          </a:extLst>
        </xdr:cNvPr>
        <xdr:cNvSpPr/>
      </xdr:nvSpPr>
      <xdr:spPr>
        <a:xfrm rot="5400000">
          <a:off x="-1067234" y="2379087"/>
          <a:ext cx="6061364" cy="2082513"/>
        </a:xfrm>
        <a:prstGeom prst="round2SameRect">
          <a:avLst/>
        </a:prstGeom>
        <a:solidFill>
          <a:srgbClr val="EAD21E"/>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190499</xdr:colOff>
      <xdr:row>2</xdr:row>
      <xdr:rowOff>60614</xdr:rowOff>
    </xdr:from>
    <xdr:to>
      <xdr:col>4</xdr:col>
      <xdr:colOff>259772</xdr:colOff>
      <xdr:row>5</xdr:row>
      <xdr:rowOff>155863</xdr:rowOff>
    </xdr:to>
    <xdr:sp macro="" textlink="">
      <xdr:nvSpPr>
        <xdr:cNvPr id="4" name="TextBox 3">
          <a:extLst>
            <a:ext uri="{FF2B5EF4-FFF2-40B4-BE49-F238E27FC236}">
              <a16:creationId xmlns:a16="http://schemas.microsoft.com/office/drawing/2014/main" id="{9F636754-617C-F51C-A323-8556643DE17B}"/>
            </a:ext>
          </a:extLst>
        </xdr:cNvPr>
        <xdr:cNvSpPr txBox="1"/>
      </xdr:nvSpPr>
      <xdr:spPr>
        <a:xfrm>
          <a:off x="857249" y="458932"/>
          <a:ext cx="2069523" cy="692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207817</xdr:colOff>
      <xdr:row>3</xdr:row>
      <xdr:rowOff>181841</xdr:rowOff>
    </xdr:from>
    <xdr:to>
      <xdr:col>4</xdr:col>
      <xdr:colOff>277090</xdr:colOff>
      <xdr:row>7</xdr:row>
      <xdr:rowOff>77930</xdr:rowOff>
    </xdr:to>
    <xdr:sp macro="" textlink="">
      <xdr:nvSpPr>
        <xdr:cNvPr id="5" name="TextBox 4">
          <a:extLst>
            <a:ext uri="{FF2B5EF4-FFF2-40B4-BE49-F238E27FC236}">
              <a16:creationId xmlns:a16="http://schemas.microsoft.com/office/drawing/2014/main" id="{AE1EB2A5-11C6-D2DB-D6CF-77D9C17906C4}"/>
            </a:ext>
          </a:extLst>
        </xdr:cNvPr>
        <xdr:cNvSpPr txBox="1"/>
      </xdr:nvSpPr>
      <xdr:spPr>
        <a:xfrm>
          <a:off x="874567" y="779318"/>
          <a:ext cx="2069523" cy="692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latin typeface="Aptos Display" panose="020B0004020202020204" pitchFamily="34" charset="0"/>
              <a:ea typeface="Segoe UI Black" panose="020B0A02040204020203" pitchFamily="34" charset="0"/>
            </a:rPr>
            <a:t>India's</a:t>
          </a:r>
          <a:r>
            <a:rPr lang="en-US" sz="1200" b="1" baseline="0">
              <a:solidFill>
                <a:schemeClr val="tx1"/>
              </a:solidFill>
              <a:latin typeface="Aptos Display" panose="020B0004020202020204" pitchFamily="34" charset="0"/>
              <a:ea typeface="Segoe UI Black" panose="020B0A02040204020203" pitchFamily="34" charset="0"/>
            </a:rPr>
            <a:t> Last Minute App</a:t>
          </a:r>
          <a:endParaRPr lang="en-US" sz="1200" b="1">
            <a:solidFill>
              <a:schemeClr val="tx1"/>
            </a:solidFill>
            <a:latin typeface="Aptos Display" panose="020B0004020202020204" pitchFamily="34" charset="0"/>
            <a:ea typeface="Segoe UI Black" panose="020B0A02040204020203" pitchFamily="34" charset="0"/>
          </a:endParaRPr>
        </a:p>
      </xdr:txBody>
    </xdr:sp>
    <xdr:clientData/>
  </xdr:twoCellAnchor>
  <xdr:twoCellAnchor>
    <xdr:from>
      <xdr:col>4</xdr:col>
      <xdr:colOff>484910</xdr:colOff>
      <xdr:row>1</xdr:row>
      <xdr:rowOff>173182</xdr:rowOff>
    </xdr:from>
    <xdr:to>
      <xdr:col>22</xdr:col>
      <xdr:colOff>536864</xdr:colOff>
      <xdr:row>32</xdr:row>
      <xdr:rowOff>60614</xdr:rowOff>
    </xdr:to>
    <xdr:grpSp>
      <xdr:nvGrpSpPr>
        <xdr:cNvPr id="11" name="Group 10">
          <a:extLst>
            <a:ext uri="{FF2B5EF4-FFF2-40B4-BE49-F238E27FC236}">
              <a16:creationId xmlns:a16="http://schemas.microsoft.com/office/drawing/2014/main" id="{615BC4BF-DA64-DC60-E2DF-26813BBC5625}"/>
            </a:ext>
          </a:extLst>
        </xdr:cNvPr>
        <xdr:cNvGrpSpPr/>
      </xdr:nvGrpSpPr>
      <xdr:grpSpPr>
        <a:xfrm>
          <a:off x="3156191" y="370103"/>
          <a:ext cx="12072718" cy="5991994"/>
          <a:chOff x="3143971" y="415971"/>
          <a:chExt cx="11909958" cy="5905165"/>
        </a:xfrm>
      </xdr:grpSpPr>
      <xdr:sp macro="" textlink="">
        <xdr:nvSpPr>
          <xdr:cNvPr id="6" name="Rectangle: Rounded Corners 5">
            <a:extLst>
              <a:ext uri="{FF2B5EF4-FFF2-40B4-BE49-F238E27FC236}">
                <a16:creationId xmlns:a16="http://schemas.microsoft.com/office/drawing/2014/main" id="{8B1F86BE-EFF9-8436-6192-04DD3464EBB6}"/>
              </a:ext>
            </a:extLst>
          </xdr:cNvPr>
          <xdr:cNvSpPr/>
        </xdr:nvSpPr>
        <xdr:spPr>
          <a:xfrm>
            <a:off x="3247160" y="428625"/>
            <a:ext cx="2372590" cy="943841"/>
          </a:xfrm>
          <a:prstGeom prst="roundRect">
            <a:avLst/>
          </a:prstGeom>
          <a:gradFill>
            <a:gsLst>
              <a:gs pos="0">
                <a:srgbClr val="EAD21E"/>
              </a:gs>
              <a:gs pos="97000">
                <a:schemeClr val="accent6">
                  <a:lumMod val="50000"/>
                </a:schemeClr>
              </a:gs>
            </a:gsLst>
            <a:lin ang="30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1">
                    <a:shade val="15000"/>
                  </a:schemeClr>
                </a:solidFill>
              </a:ln>
            </a:endParaRPr>
          </a:p>
        </xdr:txBody>
      </xdr:sp>
      <xdr:sp macro="" textlink="">
        <xdr:nvSpPr>
          <xdr:cNvPr id="8" name="Rectangle: Rounded Corners 7">
            <a:extLst>
              <a:ext uri="{FF2B5EF4-FFF2-40B4-BE49-F238E27FC236}">
                <a16:creationId xmlns:a16="http://schemas.microsoft.com/office/drawing/2014/main" id="{BCFAC8CE-C789-3F3D-9504-A51ED3E86D5A}"/>
              </a:ext>
            </a:extLst>
          </xdr:cNvPr>
          <xdr:cNvSpPr/>
        </xdr:nvSpPr>
        <xdr:spPr>
          <a:xfrm>
            <a:off x="3277467" y="1549976"/>
            <a:ext cx="2311977" cy="961160"/>
          </a:xfrm>
          <a:prstGeom prst="roundRect">
            <a:avLst>
              <a:gd name="adj" fmla="val 19453"/>
            </a:avLst>
          </a:prstGeom>
          <a:solidFill>
            <a:schemeClr val="accent4">
              <a:lumMod val="60000"/>
              <a:lumOff val="40000"/>
            </a:schemeClr>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1">
                    <a:shade val="15000"/>
                  </a:schemeClr>
                </a:solidFill>
              </a:ln>
            </a:endParaRPr>
          </a:p>
        </xdr:txBody>
      </xdr:sp>
      <xdr:sp macro="" textlink="">
        <xdr:nvSpPr>
          <xdr:cNvPr id="9" name="Rectangle: Rounded Corners 8">
            <a:extLst>
              <a:ext uri="{FF2B5EF4-FFF2-40B4-BE49-F238E27FC236}">
                <a16:creationId xmlns:a16="http://schemas.microsoft.com/office/drawing/2014/main" id="{A86DC02D-9A84-A3F9-8748-22B851F25393}"/>
              </a:ext>
            </a:extLst>
          </xdr:cNvPr>
          <xdr:cNvSpPr/>
        </xdr:nvSpPr>
        <xdr:spPr>
          <a:xfrm>
            <a:off x="5810251" y="1549976"/>
            <a:ext cx="2311977" cy="961160"/>
          </a:xfrm>
          <a:prstGeom prst="roundRect">
            <a:avLst>
              <a:gd name="adj" fmla="val 19453"/>
            </a:avLst>
          </a:prstGeom>
          <a:solidFill>
            <a:schemeClr val="accent4">
              <a:lumMod val="60000"/>
              <a:lumOff val="40000"/>
            </a:schemeClr>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1">
                    <a:shade val="15000"/>
                  </a:schemeClr>
                </a:solidFill>
              </a:ln>
            </a:endParaRPr>
          </a:p>
        </xdr:txBody>
      </xdr:sp>
      <xdr:sp macro="" textlink="">
        <xdr:nvSpPr>
          <xdr:cNvPr id="10" name="Rectangle: Rounded Corners 9">
            <a:extLst>
              <a:ext uri="{FF2B5EF4-FFF2-40B4-BE49-F238E27FC236}">
                <a16:creationId xmlns:a16="http://schemas.microsoft.com/office/drawing/2014/main" id="{10114BB9-DF0B-3F0D-E318-E4FCA2089A7C}"/>
              </a:ext>
            </a:extLst>
          </xdr:cNvPr>
          <xdr:cNvSpPr/>
        </xdr:nvSpPr>
        <xdr:spPr>
          <a:xfrm>
            <a:off x="5814581" y="437283"/>
            <a:ext cx="2303317" cy="926524"/>
          </a:xfrm>
          <a:prstGeom prst="roundRect">
            <a:avLst>
              <a:gd name="adj" fmla="val 19453"/>
            </a:avLst>
          </a:prstGeom>
          <a:solidFill>
            <a:schemeClr val="accent4">
              <a:lumMod val="60000"/>
              <a:lumOff val="40000"/>
            </a:schemeClr>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1">
                    <a:shade val="15000"/>
                  </a:schemeClr>
                </a:solidFill>
              </a:ln>
            </a:endParaRPr>
          </a:p>
        </xdr:txBody>
      </xdr:sp>
      <xdr:sp macro="" textlink="">
        <xdr:nvSpPr>
          <xdr:cNvPr id="22" name="Rectangle: Rounded Corners 21">
            <a:extLst>
              <a:ext uri="{FF2B5EF4-FFF2-40B4-BE49-F238E27FC236}">
                <a16:creationId xmlns:a16="http://schemas.microsoft.com/office/drawing/2014/main" id="{2FB275C8-1070-E0AB-A003-AED390928F8D}"/>
              </a:ext>
            </a:extLst>
          </xdr:cNvPr>
          <xdr:cNvSpPr/>
        </xdr:nvSpPr>
        <xdr:spPr>
          <a:xfrm>
            <a:off x="3143971" y="2634626"/>
            <a:ext cx="5090824" cy="3686510"/>
          </a:xfrm>
          <a:prstGeom prst="roundRect">
            <a:avLst>
              <a:gd name="adj" fmla="val 5926"/>
            </a:avLst>
          </a:prstGeom>
          <a:solidFill>
            <a:schemeClr val="accent4">
              <a:lumMod val="60000"/>
              <a:lumOff val="40000"/>
            </a:schemeClr>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1">
                    <a:shade val="15000"/>
                  </a:schemeClr>
                </a:solidFill>
              </a:ln>
            </a:endParaRPr>
          </a:p>
        </xdr:txBody>
      </xdr:sp>
      <xdr:sp macro="" textlink="">
        <xdr:nvSpPr>
          <xdr:cNvPr id="7" name="Rectangle: Rounded Corners 6">
            <a:extLst>
              <a:ext uri="{FF2B5EF4-FFF2-40B4-BE49-F238E27FC236}">
                <a16:creationId xmlns:a16="http://schemas.microsoft.com/office/drawing/2014/main" id="{97202EB3-9801-FACC-1188-A63D38A82AD4}"/>
              </a:ext>
            </a:extLst>
          </xdr:cNvPr>
          <xdr:cNvSpPr/>
        </xdr:nvSpPr>
        <xdr:spPr>
          <a:xfrm>
            <a:off x="8482917" y="415971"/>
            <a:ext cx="6571012" cy="5879856"/>
          </a:xfrm>
          <a:prstGeom prst="roundRect">
            <a:avLst>
              <a:gd name="adj" fmla="val 1622"/>
            </a:avLst>
          </a:prstGeom>
          <a:solidFill>
            <a:schemeClr val="accent4">
              <a:lumMod val="60000"/>
              <a:lumOff val="40000"/>
            </a:schemeClr>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1">
                    <a:shade val="15000"/>
                  </a:schemeClr>
                </a:solidFill>
              </a:ln>
            </a:endParaRPr>
          </a:p>
        </xdr:txBody>
      </xdr:sp>
    </xdr:grpSp>
    <xdr:clientData/>
  </xdr:twoCellAnchor>
  <xdr:twoCellAnchor>
    <xdr:from>
      <xdr:col>5</xdr:col>
      <xdr:colOff>8660</xdr:colOff>
      <xdr:row>3</xdr:row>
      <xdr:rowOff>12990</xdr:rowOff>
    </xdr:from>
    <xdr:to>
      <xdr:col>7</xdr:col>
      <xdr:colOff>43296</xdr:colOff>
      <xdr:row>5</xdr:row>
      <xdr:rowOff>12989</xdr:rowOff>
    </xdr:to>
    <xdr:sp macro="" textlink="Sheet1!$B$8">
      <xdr:nvSpPr>
        <xdr:cNvPr id="13" name="TextBox 12">
          <a:extLst>
            <a:ext uri="{FF2B5EF4-FFF2-40B4-BE49-F238E27FC236}">
              <a16:creationId xmlns:a16="http://schemas.microsoft.com/office/drawing/2014/main" id="{F3E58210-CCF7-5813-F151-4BB042F52921}"/>
            </a:ext>
          </a:extLst>
        </xdr:cNvPr>
        <xdr:cNvSpPr txBox="1"/>
      </xdr:nvSpPr>
      <xdr:spPr>
        <a:xfrm>
          <a:off x="3342410" y="610467"/>
          <a:ext cx="1368136" cy="398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884E3D-36A4-4B30-B237-6AB595DB5013}" type="TxLink">
            <a:rPr lang="en-US" sz="2400" b="1" i="0" u="none" strike="noStrike">
              <a:solidFill>
                <a:srgbClr val="000000"/>
              </a:solidFill>
              <a:latin typeface="Calibri"/>
              <a:ea typeface="Calibri"/>
              <a:cs typeface="Calibri"/>
            </a:rPr>
            <a:pPr algn="ctr"/>
            <a:t>$1.20M </a:t>
          </a:fld>
          <a:endParaRPr lang="en-US" sz="2400" b="1"/>
        </a:p>
      </xdr:txBody>
    </xdr:sp>
    <xdr:clientData/>
  </xdr:twoCellAnchor>
  <xdr:twoCellAnchor editAs="oneCell">
    <xdr:from>
      <xdr:col>1</xdr:col>
      <xdr:colOff>389659</xdr:colOff>
      <xdr:row>7</xdr:row>
      <xdr:rowOff>112569</xdr:rowOff>
    </xdr:from>
    <xdr:to>
      <xdr:col>4</xdr:col>
      <xdr:colOff>180109</xdr:colOff>
      <xdr:row>13</xdr:row>
      <xdr:rowOff>144434</xdr:rowOff>
    </xdr:to>
    <mc:AlternateContent xmlns:mc="http://schemas.openxmlformats.org/markup-compatibility/2006" xmlns:a14="http://schemas.microsoft.com/office/drawing/2010/main">
      <mc:Choice Requires="a14">
        <xdr:graphicFrame macro="">
          <xdr:nvGraphicFramePr>
            <xdr:cNvPr id="14" name="Outlet Size 1">
              <a:extLst>
                <a:ext uri="{FF2B5EF4-FFF2-40B4-BE49-F238E27FC236}">
                  <a16:creationId xmlns:a16="http://schemas.microsoft.com/office/drawing/2014/main" id="{92AB708F-8C75-4C01-AED4-60D83BA4F53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056409" y="1506683"/>
              <a:ext cx="1790700" cy="1226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363681</xdr:colOff>
      <xdr:row>3</xdr:row>
      <xdr:rowOff>164523</xdr:rowOff>
    </xdr:from>
    <xdr:to>
      <xdr:col>7</xdr:col>
      <xdr:colOff>207818</xdr:colOff>
      <xdr:row>6</xdr:row>
      <xdr:rowOff>164523</xdr:rowOff>
    </xdr:to>
    <xdr:sp macro="" textlink="">
      <xdr:nvSpPr>
        <xdr:cNvPr id="15" name="TextBox 14">
          <a:extLst>
            <a:ext uri="{FF2B5EF4-FFF2-40B4-BE49-F238E27FC236}">
              <a16:creationId xmlns:a16="http://schemas.microsoft.com/office/drawing/2014/main" id="{4738EEEE-DEE9-DFEA-080E-2DDBEC7EF43A}"/>
            </a:ext>
          </a:extLst>
        </xdr:cNvPr>
        <xdr:cNvSpPr txBox="1"/>
      </xdr:nvSpPr>
      <xdr:spPr>
        <a:xfrm>
          <a:off x="3030681" y="762000"/>
          <a:ext cx="1844387" cy="59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Segoe UI Black" panose="020B0A02040204020203" pitchFamily="34" charset="0"/>
              <a:ea typeface="Segoe UI Black" panose="020B0A02040204020203" pitchFamily="34" charset="0"/>
            </a:rPr>
            <a:t>Total Sales</a:t>
          </a:r>
        </a:p>
      </xdr:txBody>
    </xdr:sp>
    <xdr:clientData/>
  </xdr:twoCellAnchor>
  <xdr:twoCellAnchor>
    <xdr:from>
      <xdr:col>8</xdr:col>
      <xdr:colOff>484909</xdr:colOff>
      <xdr:row>3</xdr:row>
      <xdr:rowOff>21649</xdr:rowOff>
    </xdr:from>
    <xdr:to>
      <xdr:col>10</xdr:col>
      <xdr:colOff>519545</xdr:colOff>
      <xdr:row>5</xdr:row>
      <xdr:rowOff>21648</xdr:rowOff>
    </xdr:to>
    <xdr:sp macro="" textlink="Sheet1!$C$8">
      <xdr:nvSpPr>
        <xdr:cNvPr id="16" name="TextBox 15">
          <a:extLst>
            <a:ext uri="{FF2B5EF4-FFF2-40B4-BE49-F238E27FC236}">
              <a16:creationId xmlns:a16="http://schemas.microsoft.com/office/drawing/2014/main" id="{745303E4-C7C7-FF51-E7ED-03E8B6889EAD}"/>
            </a:ext>
          </a:extLst>
        </xdr:cNvPr>
        <xdr:cNvSpPr txBox="1"/>
      </xdr:nvSpPr>
      <xdr:spPr>
        <a:xfrm>
          <a:off x="5818909" y="619126"/>
          <a:ext cx="1368136" cy="398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E930E1-BEFE-4E73-B3CD-534B5997EE05}" type="TxLink">
            <a:rPr lang="en-US" sz="2400" b="1" i="0" u="none" strike="noStrike">
              <a:solidFill>
                <a:srgbClr val="000000"/>
              </a:solidFill>
              <a:latin typeface="Calibri"/>
              <a:ea typeface="Calibri"/>
              <a:cs typeface="Calibri"/>
            </a:rPr>
            <a:pPr algn="ctr"/>
            <a:t>$141</a:t>
          </a:fld>
          <a:endParaRPr lang="en-US" sz="2400" b="1" i="0" u="none" strike="noStrike">
            <a:solidFill>
              <a:srgbClr val="000000"/>
            </a:solidFill>
            <a:latin typeface="Calibri"/>
            <a:ea typeface="Calibri"/>
            <a:cs typeface="Calibri"/>
          </a:endParaRPr>
        </a:p>
      </xdr:txBody>
    </xdr:sp>
    <xdr:clientData/>
  </xdr:twoCellAnchor>
  <xdr:twoCellAnchor>
    <xdr:from>
      <xdr:col>8</xdr:col>
      <xdr:colOff>259772</xdr:colOff>
      <xdr:row>3</xdr:row>
      <xdr:rowOff>155864</xdr:rowOff>
    </xdr:from>
    <xdr:to>
      <xdr:col>11</xdr:col>
      <xdr:colOff>103909</xdr:colOff>
      <xdr:row>6</xdr:row>
      <xdr:rowOff>155864</xdr:rowOff>
    </xdr:to>
    <xdr:sp macro="" textlink="">
      <xdr:nvSpPr>
        <xdr:cNvPr id="17" name="TextBox 16">
          <a:extLst>
            <a:ext uri="{FF2B5EF4-FFF2-40B4-BE49-F238E27FC236}">
              <a16:creationId xmlns:a16="http://schemas.microsoft.com/office/drawing/2014/main" id="{89E49027-5F62-DF7A-B7E1-F3F2F70BA02B}"/>
            </a:ext>
          </a:extLst>
        </xdr:cNvPr>
        <xdr:cNvSpPr txBox="1"/>
      </xdr:nvSpPr>
      <xdr:spPr>
        <a:xfrm>
          <a:off x="5593772" y="753341"/>
          <a:ext cx="1844387" cy="59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Segoe UI Black" panose="020B0A02040204020203" pitchFamily="34" charset="0"/>
              <a:ea typeface="Segoe UI Black" panose="020B0A02040204020203" pitchFamily="34" charset="0"/>
            </a:rPr>
            <a:t>Avg Sales</a:t>
          </a:r>
        </a:p>
      </xdr:txBody>
    </xdr:sp>
    <xdr:clientData/>
  </xdr:twoCellAnchor>
  <xdr:twoCellAnchor>
    <xdr:from>
      <xdr:col>4</xdr:col>
      <xdr:colOff>519545</xdr:colOff>
      <xdr:row>8</xdr:row>
      <xdr:rowOff>116899</xdr:rowOff>
    </xdr:from>
    <xdr:to>
      <xdr:col>6</xdr:col>
      <xdr:colOff>554181</xdr:colOff>
      <xdr:row>10</xdr:row>
      <xdr:rowOff>116898</xdr:rowOff>
    </xdr:to>
    <xdr:sp macro="" textlink="Sheet1!$A$8">
      <xdr:nvSpPr>
        <xdr:cNvPr id="18" name="TextBox 17">
          <a:extLst>
            <a:ext uri="{FF2B5EF4-FFF2-40B4-BE49-F238E27FC236}">
              <a16:creationId xmlns:a16="http://schemas.microsoft.com/office/drawing/2014/main" id="{F0773B57-68D9-A617-1FF0-2036ED6109B9}"/>
            </a:ext>
          </a:extLst>
        </xdr:cNvPr>
        <xdr:cNvSpPr txBox="1"/>
      </xdr:nvSpPr>
      <xdr:spPr>
        <a:xfrm>
          <a:off x="3186545" y="1710172"/>
          <a:ext cx="1368136" cy="398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B79A91-D874-4564-904F-0EDF69617E5D}" type="TxLink">
            <a:rPr lang="en-US" sz="2400" b="1" i="0" u="none" strike="noStrike">
              <a:solidFill>
                <a:srgbClr val="000000"/>
              </a:solidFill>
              <a:latin typeface="Calibri"/>
              <a:ea typeface="Calibri"/>
              <a:cs typeface="Calibri"/>
            </a:rPr>
            <a:pPr marL="0" indent="0" algn="ctr"/>
            <a:t>8523</a:t>
          </a:fld>
          <a:endParaRPr lang="en-US" sz="2400" b="1" i="0" u="none" strike="noStrike">
            <a:solidFill>
              <a:srgbClr val="000000"/>
            </a:solidFill>
            <a:latin typeface="Calibri"/>
            <a:ea typeface="Calibri"/>
            <a:cs typeface="Calibri"/>
          </a:endParaRPr>
        </a:p>
      </xdr:txBody>
    </xdr:sp>
    <xdr:clientData/>
  </xdr:twoCellAnchor>
  <xdr:twoCellAnchor>
    <xdr:from>
      <xdr:col>4</xdr:col>
      <xdr:colOff>424294</xdr:colOff>
      <xdr:row>9</xdr:row>
      <xdr:rowOff>51956</xdr:rowOff>
    </xdr:from>
    <xdr:to>
      <xdr:col>7</xdr:col>
      <xdr:colOff>268431</xdr:colOff>
      <xdr:row>12</xdr:row>
      <xdr:rowOff>51957</xdr:rowOff>
    </xdr:to>
    <xdr:sp macro="" textlink="">
      <xdr:nvSpPr>
        <xdr:cNvPr id="19" name="TextBox 18">
          <a:extLst>
            <a:ext uri="{FF2B5EF4-FFF2-40B4-BE49-F238E27FC236}">
              <a16:creationId xmlns:a16="http://schemas.microsoft.com/office/drawing/2014/main" id="{C4D62C2A-38F5-7481-B552-F26C64458F30}"/>
            </a:ext>
          </a:extLst>
        </xdr:cNvPr>
        <xdr:cNvSpPr txBox="1"/>
      </xdr:nvSpPr>
      <xdr:spPr>
        <a:xfrm>
          <a:off x="3091294" y="1844388"/>
          <a:ext cx="1844387" cy="59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Segoe UI Black" panose="020B0A02040204020203" pitchFamily="34" charset="0"/>
              <a:ea typeface="Segoe UI Black" panose="020B0A02040204020203" pitchFamily="34" charset="0"/>
            </a:rPr>
            <a:t>No</a:t>
          </a:r>
          <a:r>
            <a:rPr lang="en-US" sz="1100" b="0" baseline="0">
              <a:latin typeface="Segoe UI Black" panose="020B0A02040204020203" pitchFamily="34" charset="0"/>
              <a:ea typeface="Segoe UI Black" panose="020B0A02040204020203" pitchFamily="34" charset="0"/>
            </a:rPr>
            <a:t> of Items</a:t>
          </a:r>
          <a:endParaRPr lang="en-US" sz="1100" b="0">
            <a:latin typeface="Segoe UI Black" panose="020B0A02040204020203" pitchFamily="34" charset="0"/>
            <a:ea typeface="Segoe UI Black" panose="020B0A02040204020203" pitchFamily="34" charset="0"/>
          </a:endParaRPr>
        </a:p>
      </xdr:txBody>
    </xdr:sp>
    <xdr:clientData/>
  </xdr:twoCellAnchor>
  <xdr:twoCellAnchor>
    <xdr:from>
      <xdr:col>8</xdr:col>
      <xdr:colOff>294409</xdr:colOff>
      <xdr:row>8</xdr:row>
      <xdr:rowOff>142876</xdr:rowOff>
    </xdr:from>
    <xdr:to>
      <xdr:col>10</xdr:col>
      <xdr:colOff>329045</xdr:colOff>
      <xdr:row>10</xdr:row>
      <xdr:rowOff>142875</xdr:rowOff>
    </xdr:to>
    <xdr:sp macro="" textlink="Sheet1!$D$8">
      <xdr:nvSpPr>
        <xdr:cNvPr id="20" name="TextBox 19">
          <a:extLst>
            <a:ext uri="{FF2B5EF4-FFF2-40B4-BE49-F238E27FC236}">
              <a16:creationId xmlns:a16="http://schemas.microsoft.com/office/drawing/2014/main" id="{8C721863-B018-15C6-858D-76316E3B7827}"/>
            </a:ext>
          </a:extLst>
        </xdr:cNvPr>
        <xdr:cNvSpPr txBox="1"/>
      </xdr:nvSpPr>
      <xdr:spPr>
        <a:xfrm>
          <a:off x="5628409" y="1736149"/>
          <a:ext cx="1368136" cy="398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E63104-A6E8-4574-A774-D6076C14E9A3}" type="TxLink">
            <a:rPr lang="en-US" sz="2400" b="1" i="0" u="none" strike="noStrike">
              <a:solidFill>
                <a:srgbClr val="000000"/>
              </a:solidFill>
              <a:latin typeface="Calibri"/>
              <a:ea typeface="Calibri"/>
              <a:cs typeface="Calibri"/>
            </a:rPr>
            <a:pPr marL="0" indent="0" algn="ctr"/>
            <a:t>4.0</a:t>
          </a:fld>
          <a:endParaRPr lang="en-US" sz="2400" b="1" i="0" u="none" strike="noStrike">
            <a:solidFill>
              <a:srgbClr val="000000"/>
            </a:solidFill>
            <a:latin typeface="Calibri"/>
            <a:ea typeface="Calibri"/>
            <a:cs typeface="Calibri"/>
          </a:endParaRPr>
        </a:p>
      </xdr:txBody>
    </xdr:sp>
    <xdr:clientData/>
  </xdr:twoCellAnchor>
  <xdr:twoCellAnchor>
    <xdr:from>
      <xdr:col>8</xdr:col>
      <xdr:colOff>259772</xdr:colOff>
      <xdr:row>9</xdr:row>
      <xdr:rowOff>51956</xdr:rowOff>
    </xdr:from>
    <xdr:to>
      <xdr:col>11</xdr:col>
      <xdr:colOff>103909</xdr:colOff>
      <xdr:row>12</xdr:row>
      <xdr:rowOff>51957</xdr:rowOff>
    </xdr:to>
    <xdr:sp macro="" textlink="">
      <xdr:nvSpPr>
        <xdr:cNvPr id="21" name="TextBox 20">
          <a:extLst>
            <a:ext uri="{FF2B5EF4-FFF2-40B4-BE49-F238E27FC236}">
              <a16:creationId xmlns:a16="http://schemas.microsoft.com/office/drawing/2014/main" id="{C054A6C3-07DF-4C74-2D63-E92743A626F8}"/>
            </a:ext>
          </a:extLst>
        </xdr:cNvPr>
        <xdr:cNvSpPr txBox="1"/>
      </xdr:nvSpPr>
      <xdr:spPr>
        <a:xfrm>
          <a:off x="5593772" y="1844388"/>
          <a:ext cx="1844387" cy="59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Segoe UI Black" panose="020B0A02040204020203" pitchFamily="34" charset="0"/>
              <a:ea typeface="Segoe UI Black" panose="020B0A02040204020203" pitchFamily="34" charset="0"/>
            </a:rPr>
            <a:t>Avg</a:t>
          </a:r>
          <a:r>
            <a:rPr lang="en-US" sz="1100" b="0" baseline="0">
              <a:latin typeface="Segoe UI Black" panose="020B0A02040204020203" pitchFamily="34" charset="0"/>
              <a:ea typeface="Segoe UI Black" panose="020B0A02040204020203" pitchFamily="34" charset="0"/>
            </a:rPr>
            <a:t> Rating</a:t>
          </a:r>
          <a:endParaRPr lang="en-US" sz="1100" b="0">
            <a:latin typeface="Segoe UI Black" panose="020B0A02040204020203" pitchFamily="34" charset="0"/>
            <a:ea typeface="Segoe UI Black" panose="020B0A02040204020203" pitchFamily="34" charset="0"/>
          </a:endParaRPr>
        </a:p>
      </xdr:txBody>
    </xdr:sp>
    <xdr:clientData/>
  </xdr:twoCellAnchor>
  <xdr:twoCellAnchor>
    <xdr:from>
      <xdr:col>4</xdr:col>
      <xdr:colOff>355021</xdr:colOff>
      <xdr:row>13</xdr:row>
      <xdr:rowOff>51956</xdr:rowOff>
    </xdr:from>
    <xdr:to>
      <xdr:col>7</xdr:col>
      <xdr:colOff>199158</xdr:colOff>
      <xdr:row>16</xdr:row>
      <xdr:rowOff>51957</xdr:rowOff>
    </xdr:to>
    <xdr:sp macro="" textlink="">
      <xdr:nvSpPr>
        <xdr:cNvPr id="23" name="TextBox 22">
          <a:extLst>
            <a:ext uri="{FF2B5EF4-FFF2-40B4-BE49-F238E27FC236}">
              <a16:creationId xmlns:a16="http://schemas.microsoft.com/office/drawing/2014/main" id="{D2382AAA-3387-4235-CC1A-0AA0B9A04EF4}"/>
            </a:ext>
          </a:extLst>
        </xdr:cNvPr>
        <xdr:cNvSpPr txBox="1"/>
      </xdr:nvSpPr>
      <xdr:spPr>
        <a:xfrm>
          <a:off x="3022021" y="2641024"/>
          <a:ext cx="1844387" cy="59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Segoe UI Black" panose="020B0A02040204020203" pitchFamily="34" charset="0"/>
              <a:ea typeface="Segoe UI Black" panose="020B0A02040204020203" pitchFamily="34" charset="0"/>
            </a:rPr>
            <a:t>FAT CONTENT</a:t>
          </a:r>
        </a:p>
      </xdr:txBody>
    </xdr:sp>
    <xdr:clientData/>
  </xdr:twoCellAnchor>
  <xdr:twoCellAnchor>
    <xdr:from>
      <xdr:col>5</xdr:col>
      <xdr:colOff>129886</xdr:colOff>
      <xdr:row>15</xdr:row>
      <xdr:rowOff>56285</xdr:rowOff>
    </xdr:from>
    <xdr:to>
      <xdr:col>8</xdr:col>
      <xdr:colOff>303068</xdr:colOff>
      <xdr:row>22</xdr:row>
      <xdr:rowOff>112569</xdr:rowOff>
    </xdr:to>
    <xdr:graphicFrame macro="">
      <xdr:nvGraphicFramePr>
        <xdr:cNvPr id="24" name="Chart 23">
          <a:extLst>
            <a:ext uri="{FF2B5EF4-FFF2-40B4-BE49-F238E27FC236}">
              <a16:creationId xmlns:a16="http://schemas.microsoft.com/office/drawing/2014/main" id="{DBC1C6BA-E054-4912-9518-AAEAC076D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112569</xdr:colOff>
      <xdr:row>24</xdr:row>
      <xdr:rowOff>12991</xdr:rowOff>
    </xdr:from>
    <xdr:to>
      <xdr:col>8</xdr:col>
      <xdr:colOff>320386</xdr:colOff>
      <xdr:row>31</xdr:row>
      <xdr:rowOff>129887</xdr:rowOff>
    </xdr:to>
    <xdr:graphicFrame macro="">
      <xdr:nvGraphicFramePr>
        <xdr:cNvPr id="25" name="Chart 24">
          <a:extLst>
            <a:ext uri="{FF2B5EF4-FFF2-40B4-BE49-F238E27FC236}">
              <a16:creationId xmlns:a16="http://schemas.microsoft.com/office/drawing/2014/main" id="{4AAEF439-8F6A-4CA2-841C-41B3F0E5C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424294</xdr:colOff>
      <xdr:row>22</xdr:row>
      <xdr:rowOff>17320</xdr:rowOff>
    </xdr:from>
    <xdr:to>
      <xdr:col>7</xdr:col>
      <xdr:colOff>268431</xdr:colOff>
      <xdr:row>25</xdr:row>
      <xdr:rowOff>17321</xdr:rowOff>
    </xdr:to>
    <xdr:sp macro="" textlink="">
      <xdr:nvSpPr>
        <xdr:cNvPr id="26" name="TextBox 25">
          <a:extLst>
            <a:ext uri="{FF2B5EF4-FFF2-40B4-BE49-F238E27FC236}">
              <a16:creationId xmlns:a16="http://schemas.microsoft.com/office/drawing/2014/main" id="{DBC47384-BBA6-3514-E90B-01086D89B909}"/>
            </a:ext>
          </a:extLst>
        </xdr:cNvPr>
        <xdr:cNvSpPr txBox="1"/>
      </xdr:nvSpPr>
      <xdr:spPr>
        <a:xfrm>
          <a:off x="3091294" y="4398820"/>
          <a:ext cx="1844387" cy="59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Segoe UI Black" panose="020B0A02040204020203" pitchFamily="34" charset="0"/>
              <a:ea typeface="Segoe UI Black" panose="020B0A02040204020203" pitchFamily="34" charset="0"/>
            </a:rPr>
            <a:t>FAT BY</a:t>
          </a:r>
          <a:r>
            <a:rPr lang="en-US" sz="1100" b="0" baseline="0">
              <a:latin typeface="Segoe UI Black" panose="020B0A02040204020203" pitchFamily="34" charset="0"/>
              <a:ea typeface="Segoe UI Black" panose="020B0A02040204020203" pitchFamily="34" charset="0"/>
            </a:rPr>
            <a:t> OUTLET</a:t>
          </a:r>
          <a:endParaRPr lang="en-US" sz="1100" b="0">
            <a:latin typeface="Segoe UI Black" panose="020B0A02040204020203" pitchFamily="34" charset="0"/>
            <a:ea typeface="Segoe UI Black" panose="020B0A02040204020203" pitchFamily="34" charset="0"/>
          </a:endParaRPr>
        </a:p>
      </xdr:txBody>
    </xdr:sp>
    <xdr:clientData/>
  </xdr:twoCellAnchor>
  <xdr:twoCellAnchor>
    <xdr:from>
      <xdr:col>8</xdr:col>
      <xdr:colOff>381000</xdr:colOff>
      <xdr:row>15</xdr:row>
      <xdr:rowOff>43296</xdr:rowOff>
    </xdr:from>
    <xdr:to>
      <xdr:col>12</xdr:col>
      <xdr:colOff>181841</xdr:colOff>
      <xdr:row>31</xdr:row>
      <xdr:rowOff>121226</xdr:rowOff>
    </xdr:to>
    <xdr:graphicFrame macro="">
      <xdr:nvGraphicFramePr>
        <xdr:cNvPr id="27" name="Chart 26">
          <a:extLst>
            <a:ext uri="{FF2B5EF4-FFF2-40B4-BE49-F238E27FC236}">
              <a16:creationId xmlns:a16="http://schemas.microsoft.com/office/drawing/2014/main" id="{4593A72F-8543-4997-8F83-DE7D237A1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545521</xdr:colOff>
      <xdr:row>13</xdr:row>
      <xdr:rowOff>17320</xdr:rowOff>
    </xdr:from>
    <xdr:to>
      <xdr:col>10</xdr:col>
      <xdr:colOff>389658</xdr:colOff>
      <xdr:row>16</xdr:row>
      <xdr:rowOff>17321</xdr:rowOff>
    </xdr:to>
    <xdr:sp macro="" textlink="">
      <xdr:nvSpPr>
        <xdr:cNvPr id="12" name="TextBox 11">
          <a:extLst>
            <a:ext uri="{FF2B5EF4-FFF2-40B4-BE49-F238E27FC236}">
              <a16:creationId xmlns:a16="http://schemas.microsoft.com/office/drawing/2014/main" id="{B73557FD-D14C-9A79-9BA9-32EA0852710A}"/>
            </a:ext>
          </a:extLst>
        </xdr:cNvPr>
        <xdr:cNvSpPr txBox="1"/>
      </xdr:nvSpPr>
      <xdr:spPr>
        <a:xfrm>
          <a:off x="5212771" y="2606388"/>
          <a:ext cx="1844387" cy="59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Segoe UI Black" panose="020B0A02040204020203" pitchFamily="34" charset="0"/>
              <a:ea typeface="Segoe UI Black" panose="020B0A02040204020203" pitchFamily="34" charset="0"/>
            </a:rPr>
            <a:t>ITEM</a:t>
          </a:r>
          <a:r>
            <a:rPr lang="en-US" sz="1100" b="0" baseline="0">
              <a:latin typeface="Segoe UI Black" panose="020B0A02040204020203" pitchFamily="34" charset="0"/>
              <a:ea typeface="Segoe UI Black" panose="020B0A02040204020203" pitchFamily="34" charset="0"/>
            </a:rPr>
            <a:t> TYPE</a:t>
          </a:r>
          <a:endParaRPr lang="en-US" sz="1100" b="0">
            <a:latin typeface="Segoe UI Black" panose="020B0A02040204020203" pitchFamily="34" charset="0"/>
            <a:ea typeface="Segoe UI Black" panose="020B0A02040204020203" pitchFamily="34" charset="0"/>
          </a:endParaRPr>
        </a:p>
      </xdr:txBody>
    </xdr:sp>
    <xdr:clientData/>
  </xdr:twoCellAnchor>
  <xdr:twoCellAnchor>
    <xdr:from>
      <xdr:col>12</xdr:col>
      <xdr:colOff>363680</xdr:colOff>
      <xdr:row>1</xdr:row>
      <xdr:rowOff>138548</xdr:rowOff>
    </xdr:from>
    <xdr:to>
      <xdr:col>16</xdr:col>
      <xdr:colOff>216477</xdr:colOff>
      <xdr:row>4</xdr:row>
      <xdr:rowOff>138549</xdr:rowOff>
    </xdr:to>
    <xdr:sp macro="" textlink="">
      <xdr:nvSpPr>
        <xdr:cNvPr id="28" name="TextBox 27">
          <a:extLst>
            <a:ext uri="{FF2B5EF4-FFF2-40B4-BE49-F238E27FC236}">
              <a16:creationId xmlns:a16="http://schemas.microsoft.com/office/drawing/2014/main" id="{99983C44-BFBE-5576-8BB8-AED9215151AC}"/>
            </a:ext>
          </a:extLst>
        </xdr:cNvPr>
        <xdr:cNvSpPr txBox="1"/>
      </xdr:nvSpPr>
      <xdr:spPr>
        <a:xfrm>
          <a:off x="8364680" y="337707"/>
          <a:ext cx="2519797" cy="59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Segoe UI Black" panose="020B0A02040204020203" pitchFamily="34" charset="0"/>
              <a:ea typeface="Segoe UI Black" panose="020B0A02040204020203" pitchFamily="34" charset="0"/>
            </a:rPr>
            <a:t>OUTLET</a:t>
          </a:r>
          <a:r>
            <a:rPr lang="en-US" sz="1100" b="0" baseline="0">
              <a:latin typeface="Segoe UI Black" panose="020B0A02040204020203" pitchFamily="34" charset="0"/>
              <a:ea typeface="Segoe UI Black" panose="020B0A02040204020203" pitchFamily="34" charset="0"/>
            </a:rPr>
            <a:t> ESTABLiSHMENT</a:t>
          </a:r>
          <a:endParaRPr lang="en-US" sz="1100" b="0">
            <a:latin typeface="Segoe UI Black" panose="020B0A02040204020203" pitchFamily="34" charset="0"/>
            <a:ea typeface="Segoe UI Black" panose="020B0A02040204020203" pitchFamily="34" charset="0"/>
          </a:endParaRPr>
        </a:p>
      </xdr:txBody>
    </xdr:sp>
    <xdr:clientData/>
  </xdr:twoCellAnchor>
  <xdr:twoCellAnchor>
    <xdr:from>
      <xdr:col>13</xdr:col>
      <xdr:colOff>25976</xdr:colOff>
      <xdr:row>4</xdr:row>
      <xdr:rowOff>1</xdr:rowOff>
    </xdr:from>
    <xdr:to>
      <xdr:col>22</xdr:col>
      <xdr:colOff>268432</xdr:colOff>
      <xdr:row>12</xdr:row>
      <xdr:rowOff>173181</xdr:rowOff>
    </xdr:to>
    <xdr:graphicFrame macro="">
      <xdr:nvGraphicFramePr>
        <xdr:cNvPr id="29" name="Chart 28">
          <a:extLst>
            <a:ext uri="{FF2B5EF4-FFF2-40B4-BE49-F238E27FC236}">
              <a16:creationId xmlns:a16="http://schemas.microsoft.com/office/drawing/2014/main" id="{330144FE-4452-4A41-AAC8-E059F8C72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43295</xdr:colOff>
      <xdr:row>14</xdr:row>
      <xdr:rowOff>69273</xdr:rowOff>
    </xdr:from>
    <xdr:to>
      <xdr:col>17</xdr:col>
      <xdr:colOff>189244</xdr:colOff>
      <xdr:row>21</xdr:row>
      <xdr:rowOff>181841</xdr:rowOff>
    </xdr:to>
    <xdr:graphicFrame macro="">
      <xdr:nvGraphicFramePr>
        <xdr:cNvPr id="30" name="Chart 29">
          <a:extLst>
            <a:ext uri="{FF2B5EF4-FFF2-40B4-BE49-F238E27FC236}">
              <a16:creationId xmlns:a16="http://schemas.microsoft.com/office/drawing/2014/main" id="{9CE79A13-BB14-4202-95A0-DD367FCB3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568033</xdr:colOff>
      <xdr:row>12</xdr:row>
      <xdr:rowOff>57153</xdr:rowOff>
    </xdr:from>
    <xdr:to>
      <xdr:col>15</xdr:col>
      <xdr:colOff>420830</xdr:colOff>
      <xdr:row>15</xdr:row>
      <xdr:rowOff>57154</xdr:rowOff>
    </xdr:to>
    <xdr:sp macro="" textlink="">
      <xdr:nvSpPr>
        <xdr:cNvPr id="31" name="TextBox 30">
          <a:extLst>
            <a:ext uri="{FF2B5EF4-FFF2-40B4-BE49-F238E27FC236}">
              <a16:creationId xmlns:a16="http://schemas.microsoft.com/office/drawing/2014/main" id="{9BEF63E2-5FAA-4FFA-8A0F-AC8DDA76A550}"/>
            </a:ext>
          </a:extLst>
        </xdr:cNvPr>
        <xdr:cNvSpPr txBox="1"/>
      </xdr:nvSpPr>
      <xdr:spPr>
        <a:xfrm>
          <a:off x="7902283" y="2447062"/>
          <a:ext cx="2519797" cy="59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Segoe UI Black" panose="020B0A02040204020203" pitchFamily="34" charset="0"/>
              <a:ea typeface="Segoe UI Black" panose="020B0A02040204020203" pitchFamily="34" charset="0"/>
            </a:rPr>
            <a:t>OUTLET</a:t>
          </a:r>
          <a:r>
            <a:rPr lang="en-US" sz="1100" b="0" baseline="0">
              <a:latin typeface="Segoe UI Black" panose="020B0A02040204020203" pitchFamily="34" charset="0"/>
              <a:ea typeface="Segoe UI Black" panose="020B0A02040204020203" pitchFamily="34" charset="0"/>
            </a:rPr>
            <a:t> SIZE</a:t>
          </a:r>
          <a:endParaRPr lang="en-US" sz="1100" b="0">
            <a:latin typeface="Segoe UI Black" panose="020B0A02040204020203" pitchFamily="34" charset="0"/>
            <a:ea typeface="Segoe UI Black" panose="020B0A02040204020203" pitchFamily="34" charset="0"/>
          </a:endParaRPr>
        </a:p>
      </xdr:txBody>
    </xdr:sp>
    <xdr:clientData/>
  </xdr:twoCellAnchor>
  <xdr:twoCellAnchor>
    <xdr:from>
      <xdr:col>17</xdr:col>
      <xdr:colOff>406978</xdr:colOff>
      <xdr:row>14</xdr:row>
      <xdr:rowOff>69273</xdr:rowOff>
    </xdr:from>
    <xdr:to>
      <xdr:col>22</xdr:col>
      <xdr:colOff>337705</xdr:colOff>
      <xdr:row>21</xdr:row>
      <xdr:rowOff>181841</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0F7BFFE0-CB22-4612-8BB6-FA4B1AAA0B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806498" y="2842953"/>
              <a:ext cx="3283527" cy="14994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512615</xdr:colOff>
      <xdr:row>12</xdr:row>
      <xdr:rowOff>45030</xdr:rowOff>
    </xdr:from>
    <xdr:to>
      <xdr:col>20</xdr:col>
      <xdr:colOff>365412</xdr:colOff>
      <xdr:row>15</xdr:row>
      <xdr:rowOff>45031</xdr:rowOff>
    </xdr:to>
    <xdr:sp macro="" textlink="">
      <xdr:nvSpPr>
        <xdr:cNvPr id="33" name="TextBox 32">
          <a:extLst>
            <a:ext uri="{FF2B5EF4-FFF2-40B4-BE49-F238E27FC236}">
              <a16:creationId xmlns:a16="http://schemas.microsoft.com/office/drawing/2014/main" id="{6F7C6762-8A64-4055-ACBE-F0C988383A71}"/>
            </a:ext>
          </a:extLst>
        </xdr:cNvPr>
        <xdr:cNvSpPr txBox="1"/>
      </xdr:nvSpPr>
      <xdr:spPr>
        <a:xfrm>
          <a:off x="11180615" y="2434939"/>
          <a:ext cx="2519797" cy="59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Segoe UI Black" panose="020B0A02040204020203" pitchFamily="34" charset="0"/>
              <a:ea typeface="Segoe UI Black" panose="020B0A02040204020203" pitchFamily="34" charset="0"/>
            </a:rPr>
            <a:t>OUTLET</a:t>
          </a:r>
          <a:r>
            <a:rPr lang="en-US" sz="1100" b="0" baseline="0">
              <a:latin typeface="Segoe UI Black" panose="020B0A02040204020203" pitchFamily="34" charset="0"/>
              <a:ea typeface="Segoe UI Black" panose="020B0A02040204020203" pitchFamily="34" charset="0"/>
            </a:rPr>
            <a:t> LOCATION</a:t>
          </a:r>
          <a:endParaRPr lang="en-US" sz="1100" b="0">
            <a:latin typeface="Segoe UI Black" panose="020B0A02040204020203" pitchFamily="34" charset="0"/>
            <a:ea typeface="Segoe UI Black" panose="020B0A02040204020203" pitchFamily="34" charset="0"/>
          </a:endParaRPr>
        </a:p>
      </xdr:txBody>
    </xdr:sp>
    <xdr:clientData/>
  </xdr:twoCellAnchor>
  <xdr:twoCellAnchor>
    <xdr:from>
      <xdr:col>13</xdr:col>
      <xdr:colOff>2</xdr:colOff>
      <xdr:row>23</xdr:row>
      <xdr:rowOff>43297</xdr:rowOff>
    </xdr:from>
    <xdr:to>
      <xdr:col>16</xdr:col>
      <xdr:colOff>484910</xdr:colOff>
      <xdr:row>31</xdr:row>
      <xdr:rowOff>77932</xdr:rowOff>
    </xdr:to>
    <xdr:graphicFrame macro="">
      <xdr:nvGraphicFramePr>
        <xdr:cNvPr id="34" name="Chart 33">
          <a:extLst>
            <a:ext uri="{FF2B5EF4-FFF2-40B4-BE49-F238E27FC236}">
              <a16:creationId xmlns:a16="http://schemas.microsoft.com/office/drawing/2014/main" id="{F0A72CB1-94B2-4F55-94EA-CFBB3FF2B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585351</xdr:colOff>
      <xdr:row>21</xdr:row>
      <xdr:rowOff>48494</xdr:rowOff>
    </xdr:from>
    <xdr:to>
      <xdr:col>15</xdr:col>
      <xdr:colOff>438148</xdr:colOff>
      <xdr:row>24</xdr:row>
      <xdr:rowOff>48495</xdr:rowOff>
    </xdr:to>
    <xdr:sp macro="" textlink="">
      <xdr:nvSpPr>
        <xdr:cNvPr id="35" name="TextBox 34">
          <a:extLst>
            <a:ext uri="{FF2B5EF4-FFF2-40B4-BE49-F238E27FC236}">
              <a16:creationId xmlns:a16="http://schemas.microsoft.com/office/drawing/2014/main" id="{D7C493AF-5F1F-7C58-280C-B1D586256E86}"/>
            </a:ext>
          </a:extLst>
        </xdr:cNvPr>
        <xdr:cNvSpPr txBox="1"/>
      </xdr:nvSpPr>
      <xdr:spPr>
        <a:xfrm>
          <a:off x="7919601" y="4230835"/>
          <a:ext cx="2519797" cy="59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atin typeface="Segoe UI Black" panose="020B0A02040204020203" pitchFamily="34" charset="0"/>
              <a:ea typeface="Segoe UI Black" panose="020B0A02040204020203" pitchFamily="34" charset="0"/>
            </a:rPr>
            <a:t>OUTLET</a:t>
          </a:r>
          <a:r>
            <a:rPr lang="en-US" sz="1100" b="0" baseline="0">
              <a:latin typeface="Segoe UI Black" panose="020B0A02040204020203" pitchFamily="34" charset="0"/>
              <a:ea typeface="Segoe UI Black" panose="020B0A02040204020203" pitchFamily="34" charset="0"/>
            </a:rPr>
            <a:t> TYPE</a:t>
          </a:r>
          <a:endParaRPr lang="en-US" sz="1100" b="0">
            <a:latin typeface="Segoe UI Black" panose="020B0A02040204020203" pitchFamily="34" charset="0"/>
            <a:ea typeface="Segoe UI Black" panose="020B0A02040204020203" pitchFamily="34" charset="0"/>
          </a:endParaRPr>
        </a:p>
      </xdr:txBody>
    </xdr:sp>
    <xdr:clientData/>
  </xdr:twoCellAnchor>
  <xdr:twoCellAnchor>
    <xdr:from>
      <xdr:col>16</xdr:col>
      <xdr:colOff>536865</xdr:colOff>
      <xdr:row>23</xdr:row>
      <xdr:rowOff>60613</xdr:rowOff>
    </xdr:from>
    <xdr:to>
      <xdr:col>19</xdr:col>
      <xdr:colOff>580161</xdr:colOff>
      <xdr:row>31</xdr:row>
      <xdr:rowOff>77931</xdr:rowOff>
    </xdr:to>
    <xdr:graphicFrame macro="">
      <xdr:nvGraphicFramePr>
        <xdr:cNvPr id="36" name="Chart 35">
          <a:extLst>
            <a:ext uri="{FF2B5EF4-FFF2-40B4-BE49-F238E27FC236}">
              <a16:creationId xmlns:a16="http://schemas.microsoft.com/office/drawing/2014/main" id="{30CC4B0E-95E8-4610-852B-FD5C25EE1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623456</xdr:colOff>
      <xdr:row>23</xdr:row>
      <xdr:rowOff>51955</xdr:rowOff>
    </xdr:from>
    <xdr:to>
      <xdr:col>22</xdr:col>
      <xdr:colOff>450273</xdr:colOff>
      <xdr:row>31</xdr:row>
      <xdr:rowOff>51955</xdr:rowOff>
    </xdr:to>
    <xdr:graphicFrame macro="">
      <xdr:nvGraphicFramePr>
        <xdr:cNvPr id="37" name="Chart 36">
          <a:extLst>
            <a:ext uri="{FF2B5EF4-FFF2-40B4-BE49-F238E27FC236}">
              <a16:creationId xmlns:a16="http://schemas.microsoft.com/office/drawing/2014/main" id="{8E7E39DB-086D-4516-92DA-155B74B8A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43296</xdr:colOff>
      <xdr:row>8</xdr:row>
      <xdr:rowOff>52091</xdr:rowOff>
    </xdr:from>
    <xdr:to>
      <xdr:col>12</xdr:col>
      <xdr:colOff>77933</xdr:colOff>
      <xdr:row>11</xdr:row>
      <xdr:rowOff>163464</xdr:rowOff>
    </xdr:to>
    <xdr:pic>
      <xdr:nvPicPr>
        <xdr:cNvPr id="41" name="Picture 40">
          <a:extLst>
            <a:ext uri="{FF2B5EF4-FFF2-40B4-BE49-F238E27FC236}">
              <a16:creationId xmlns:a16="http://schemas.microsoft.com/office/drawing/2014/main" id="{5D584D81-2138-D70C-9F93-1E95F705A52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377546" y="1645364"/>
          <a:ext cx="701387" cy="708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320386</xdr:colOff>
      <xdr:row>3</xdr:row>
      <xdr:rowOff>63791</xdr:rowOff>
    </xdr:from>
    <xdr:to>
      <xdr:col>12</xdr:col>
      <xdr:colOff>51954</xdr:colOff>
      <xdr:row>5</xdr:row>
      <xdr:rowOff>68029</xdr:rowOff>
    </xdr:to>
    <xdr:pic>
      <xdr:nvPicPr>
        <xdr:cNvPr id="43" name="Picture 42">
          <a:extLst>
            <a:ext uri="{FF2B5EF4-FFF2-40B4-BE49-F238E27FC236}">
              <a16:creationId xmlns:a16="http://schemas.microsoft.com/office/drawing/2014/main" id="{6855E1CB-FF43-46A3-1A3B-F9A5FA80196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54636" y="661268"/>
          <a:ext cx="398318" cy="402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303067</xdr:colOff>
      <xdr:row>8</xdr:row>
      <xdr:rowOff>175981</xdr:rowOff>
    </xdr:from>
    <xdr:to>
      <xdr:col>8</xdr:col>
      <xdr:colOff>207818</xdr:colOff>
      <xdr:row>11</xdr:row>
      <xdr:rowOff>156086</xdr:rowOff>
    </xdr:to>
    <xdr:pic>
      <xdr:nvPicPr>
        <xdr:cNvPr id="45" name="Picture 44">
          <a:extLst>
            <a:ext uri="{FF2B5EF4-FFF2-40B4-BE49-F238E27FC236}">
              <a16:creationId xmlns:a16="http://schemas.microsoft.com/office/drawing/2014/main" id="{C6861650-E51A-25F6-D192-35A691B98864}"/>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970317" y="1769254"/>
          <a:ext cx="571501" cy="577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368009</xdr:colOff>
      <xdr:row>22</xdr:row>
      <xdr:rowOff>43295</xdr:rowOff>
    </xdr:from>
    <xdr:to>
      <xdr:col>4</xdr:col>
      <xdr:colOff>196559</xdr:colOff>
      <xdr:row>29</xdr:row>
      <xdr:rowOff>175782</xdr:rowOff>
    </xdr:to>
    <mc:AlternateContent xmlns:mc="http://schemas.openxmlformats.org/markup-compatibility/2006" xmlns:a14="http://schemas.microsoft.com/office/drawing/2010/main">
      <mc:Choice Requires="a14">
        <xdr:graphicFrame macro="">
          <xdr:nvGraphicFramePr>
            <xdr:cNvPr id="39" name="Item Type 1">
              <a:extLst>
                <a:ext uri="{FF2B5EF4-FFF2-40B4-BE49-F238E27FC236}">
                  <a16:creationId xmlns:a16="http://schemas.microsoft.com/office/drawing/2014/main" id="{8CF023AD-7489-41F9-8175-0C72E084A35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035829" y="4375565"/>
              <a:ext cx="1832011" cy="1510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393987</xdr:colOff>
      <xdr:row>14</xdr:row>
      <xdr:rowOff>112571</xdr:rowOff>
    </xdr:from>
    <xdr:to>
      <xdr:col>4</xdr:col>
      <xdr:colOff>103909</xdr:colOff>
      <xdr:row>21</xdr:row>
      <xdr:rowOff>86590</xdr:rowOff>
    </xdr:to>
    <mc:AlternateContent xmlns:mc="http://schemas.openxmlformats.org/markup-compatibility/2006" xmlns:a14="http://schemas.microsoft.com/office/drawing/2010/main">
      <mc:Choice Requires="a14">
        <xdr:graphicFrame macro="">
          <xdr:nvGraphicFramePr>
            <xdr:cNvPr id="42" name="Outlet Location Type 1">
              <a:extLst>
                <a:ext uri="{FF2B5EF4-FFF2-40B4-BE49-F238E27FC236}">
                  <a16:creationId xmlns:a16="http://schemas.microsoft.com/office/drawing/2014/main" id="{3372F8B5-BEC0-4BDF-B4A4-036B23B99C3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061807" y="2869470"/>
              <a:ext cx="1713383" cy="1352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372341</xdr:colOff>
      <xdr:row>30</xdr:row>
      <xdr:rowOff>12803</xdr:rowOff>
    </xdr:from>
    <xdr:to>
      <xdr:col>2</xdr:col>
      <xdr:colOff>155864</xdr:colOff>
      <xdr:row>32</xdr:row>
      <xdr:rowOff>69550</xdr:rowOff>
    </xdr:to>
    <xdr:pic>
      <xdr:nvPicPr>
        <xdr:cNvPr id="48" name="Picture 47">
          <a:hlinkClick xmlns:r="http://schemas.openxmlformats.org/officeDocument/2006/relationships" r:id="rId13"/>
          <a:extLst>
            <a:ext uri="{FF2B5EF4-FFF2-40B4-BE49-F238E27FC236}">
              <a16:creationId xmlns:a16="http://schemas.microsoft.com/office/drawing/2014/main" id="{F1064CE8-BFFF-2DA1-84C1-3493EEEF3788}"/>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39091" y="5987576"/>
          <a:ext cx="450273" cy="4550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169737</xdr:colOff>
      <xdr:row>30</xdr:row>
      <xdr:rowOff>59355</xdr:rowOff>
    </xdr:from>
    <xdr:to>
      <xdr:col>3</xdr:col>
      <xdr:colOff>574111</xdr:colOff>
      <xdr:row>32</xdr:row>
      <xdr:rowOff>64220</xdr:rowOff>
    </xdr:to>
    <xdr:pic>
      <xdr:nvPicPr>
        <xdr:cNvPr id="50" name="Picture 49">
          <a:hlinkClick xmlns:r="http://schemas.openxmlformats.org/officeDocument/2006/relationships" r:id="rId15"/>
          <a:extLst>
            <a:ext uri="{FF2B5EF4-FFF2-40B4-BE49-F238E27FC236}">
              <a16:creationId xmlns:a16="http://schemas.microsoft.com/office/drawing/2014/main" id="{35B9274D-8249-D35F-9B5F-5DD55FD3C193}"/>
            </a:ext>
          </a:extLst>
        </xdr:cNvPr>
        <xdr:cNvPicPr>
          <a:picLocks noChangeAspect="1"/>
        </xdr:cNvPicPr>
      </xdr:nvPicPr>
      <xdr:blipFill>
        <a:blip xmlns:r="http://schemas.openxmlformats.org/officeDocument/2006/relationships" r:embed="rId16"/>
        <a:stretch>
          <a:fillRect/>
        </a:stretch>
      </xdr:blipFill>
      <xdr:spPr>
        <a:xfrm flipH="1">
          <a:off x="2173901" y="6009218"/>
          <a:ext cx="404374" cy="40152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Thakur" refreshedDate="46189.986712731479" createdVersion="8" refreshedVersion="8" minRefreshableVersion="3" recordCount="8523" xr:uid="{4BF0FAE0-B8C8-4269-B381-376DA9D3ABDF}">
  <cacheSource type="worksheet">
    <worksheetSource name="Table1"/>
  </cacheSource>
  <cacheFields count="13">
    <cacheField name="Item Fat Content" numFmtId="0">
      <sharedItems count="2">
        <s v="Regular"/>
        <s v="Low Fat"/>
      </sharedItems>
    </cacheField>
    <cacheField name="S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79435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393BA0-CE51-44B8-967F-01E74DF6493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73:B76"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4">
    <format dxfId="3">
      <pivotArea type="all" dataOnly="0" outline="0" fieldPosition="0"/>
    </format>
    <format dxfId="2">
      <pivotArea outline="0" collapsedLevelsAreSubtotals="1" fieldPosition="0"/>
    </format>
    <format dxfId="1">
      <pivotArea type="all" dataOnly="0" outline="0" fieldPosition="0"/>
    </format>
    <format dxfId="0">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8B4FCB-0AF2-4213-B734-430D279A951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2:B48"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4">
    <format dxfId="7">
      <pivotArea type="all" dataOnly="0" outline="0" fieldPosition="0"/>
    </format>
    <format dxfId="6">
      <pivotArea outline="0" collapsedLevelsAreSubtotals="1" fieldPosition="0"/>
    </format>
    <format dxfId="5">
      <pivotArea type="all" dataOnly="0" outline="0" fieldPosition="0"/>
    </format>
    <format dxfId="4">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6"/>
          </reference>
        </references>
      </pivotArea>
    </chartFormat>
    <chartFormat chart="7" format="4">
      <pivotArea type="data" outline="0" fieldPosition="0">
        <references count="2">
          <reference field="4294967294" count="1" selected="0">
            <x v="0"/>
          </reference>
          <reference field="3" count="1" selected="0">
            <x v="13"/>
          </reference>
        </references>
      </pivotArea>
    </chartFormat>
    <chartFormat chart="7" format="5">
      <pivotArea type="data" outline="0" fieldPosition="0">
        <references count="2">
          <reference field="4294967294" count="1" selected="0">
            <x v="0"/>
          </reference>
          <reference field="3" count="1" selected="0">
            <x v="9"/>
          </reference>
        </references>
      </pivotArea>
    </chartFormat>
    <chartFormat chart="7" format="6">
      <pivotArea type="data" outline="0" fieldPosition="0">
        <references count="2">
          <reference field="4294967294" count="1" selected="0">
            <x v="0"/>
          </reference>
          <reference field="3" count="1" selected="0">
            <x v="5"/>
          </reference>
        </references>
      </pivotArea>
    </chartFormat>
    <chartFormat chart="7" format="7">
      <pivotArea type="data" outline="0" fieldPosition="0">
        <references count="2">
          <reference field="4294967294" count="1" selected="0">
            <x v="0"/>
          </reference>
          <reference field="3" count="1" selected="0">
            <x v="4"/>
          </reference>
        </references>
      </pivotArea>
    </chartFormat>
    <chartFormat chart="7" format="8">
      <pivotArea type="data" outline="0" fieldPosition="0">
        <references count="2">
          <reference field="4294967294" count="1" selected="0">
            <x v="0"/>
          </reference>
          <reference field="3" count="1" selected="0">
            <x v="3"/>
          </reference>
        </references>
      </pivotArea>
    </chartFormat>
    <chartFormat chart="7" format="9">
      <pivotArea type="data" outline="0" fieldPosition="0">
        <references count="2">
          <reference field="4294967294" count="1" selected="0">
            <x v="0"/>
          </reference>
          <reference field="3" count="1" selected="0">
            <x v="0"/>
          </reference>
        </references>
      </pivotArea>
    </chartFormat>
    <chartFormat chart="7" format="10">
      <pivotArea type="data" outline="0" fieldPosition="0">
        <references count="2">
          <reference field="4294967294" count="1" selected="0">
            <x v="0"/>
          </reference>
          <reference field="3" count="1" selected="0">
            <x v="8"/>
          </reference>
        </references>
      </pivotArea>
    </chartFormat>
    <chartFormat chart="7" format="11">
      <pivotArea type="data" outline="0" fieldPosition="0">
        <references count="2">
          <reference field="4294967294" count="1" selected="0">
            <x v="0"/>
          </reference>
          <reference field="3" count="1" selected="0">
            <x v="10"/>
          </reference>
        </references>
      </pivotArea>
    </chartFormat>
    <chartFormat chart="7" format="12">
      <pivotArea type="data" outline="0" fieldPosition="0">
        <references count="2">
          <reference field="4294967294" count="1" selected="0">
            <x v="0"/>
          </reference>
          <reference field="3" count="1" selected="0">
            <x v="14"/>
          </reference>
        </references>
      </pivotArea>
    </chartFormat>
    <chartFormat chart="7" format="13">
      <pivotArea type="data" outline="0" fieldPosition="0">
        <references count="2">
          <reference field="4294967294" count="1" selected="0">
            <x v="0"/>
          </reference>
          <reference field="3" count="1" selected="0">
            <x v="1"/>
          </reference>
        </references>
      </pivotArea>
    </chartFormat>
    <chartFormat chart="7" format="14">
      <pivotArea type="data" outline="0" fieldPosition="0">
        <references count="2">
          <reference field="4294967294" count="1" selected="0">
            <x v="0"/>
          </reference>
          <reference field="3" count="1" selected="0">
            <x v="7"/>
          </reference>
        </references>
      </pivotArea>
    </chartFormat>
    <chartFormat chart="7" format="15">
      <pivotArea type="data" outline="0" fieldPosition="0">
        <references count="2">
          <reference field="4294967294" count="1" selected="0">
            <x v="0"/>
          </reference>
          <reference field="3" count="1" selected="0">
            <x v="11"/>
          </reference>
        </references>
      </pivotArea>
    </chartFormat>
    <chartFormat chart="7" format="16">
      <pivotArea type="data" outline="0" fieldPosition="0">
        <references count="2">
          <reference field="4294967294" count="1" selected="0">
            <x v="0"/>
          </reference>
          <reference field="3" count="1" selected="0">
            <x v="15"/>
          </reference>
        </references>
      </pivotArea>
    </chartFormat>
    <chartFormat chart="7" format="17">
      <pivotArea type="data" outline="0" fieldPosition="0">
        <references count="2">
          <reference field="4294967294" count="1" selected="0">
            <x v="0"/>
          </reference>
          <reference field="3" count="1" selected="0">
            <x v="2"/>
          </reference>
        </references>
      </pivotArea>
    </chartFormat>
    <chartFormat chart="7" format="18">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3762DD-B576-4AC1-8E66-7F5661BAE0C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B20:D24"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4">
    <format dxfId="11">
      <pivotArea type="all" dataOnly="0" outline="0" fieldPosition="0"/>
    </format>
    <format dxfId="10">
      <pivotArea outline="0" collapsedLevelsAreSubtotals="1" fieldPosition="0"/>
    </format>
    <format dxfId="9">
      <pivotArea type="all" dataOnly="0" outline="0" fieldPosition="0"/>
    </format>
    <format dxfId="8">
      <pivotArea outline="0" collapsedLevelsAreSubtotals="1" fieldPosition="0"/>
    </format>
  </formats>
  <chartFormats count="12">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0"/>
          </reference>
          <reference field="6" count="1" selected="0">
            <x v="0"/>
          </reference>
        </references>
      </pivotArea>
    </chartFormat>
    <chartFormat chart="7" format="7">
      <pivotArea type="data" outline="0" fieldPosition="0">
        <references count="3">
          <reference field="4294967294" count="1" selected="0">
            <x v="0"/>
          </reference>
          <reference field="0" count="1" selected="0">
            <x v="1"/>
          </reference>
          <reference field="6" count="1" selected="0">
            <x v="1"/>
          </reference>
        </references>
      </pivotArea>
    </chartFormat>
    <chartFormat chart="7" format="8">
      <pivotArea type="data" outline="0" fieldPosition="0">
        <references count="3">
          <reference field="4294967294" count="1" selected="0">
            <x v="0"/>
          </reference>
          <reference field="0" count="1" selected="0">
            <x v="1"/>
          </reference>
          <reference field="6" count="1" selected="0">
            <x v="2"/>
          </reference>
        </references>
      </pivotArea>
    </chartFormat>
    <chartFormat chart="7" format="9">
      <pivotArea type="data" outline="0" fieldPosition="0">
        <references count="3">
          <reference field="4294967294" count="1" selected="0">
            <x v="0"/>
          </reference>
          <reference field="0" count="1" selected="0">
            <x v="0"/>
          </reference>
          <reference field="6" count="1" selected="0">
            <x v="2"/>
          </reference>
        </references>
      </pivotArea>
    </chartFormat>
    <chartFormat chart="7" format="10">
      <pivotArea type="data" outline="0" fieldPosition="0">
        <references count="3">
          <reference field="4294967294" count="1" selected="0">
            <x v="0"/>
          </reference>
          <reference field="0" count="1" selected="0">
            <x v="0"/>
          </reference>
          <reference field="6" count="1" selected="0">
            <x v="1"/>
          </reference>
        </references>
      </pivotArea>
    </chartFormat>
    <chartFormat chart="7" format="11">
      <pivotArea type="data" outline="0" fieldPosition="0">
        <references count="3">
          <reference field="4294967294" count="1" selected="0">
            <x v="0"/>
          </reference>
          <reference field="0" count="1" selected="0">
            <x v="1"/>
          </reference>
          <reference field="6" count="1" selected="0">
            <x v="0"/>
          </reference>
        </references>
      </pivotArea>
    </chartFormat>
    <chartFormat chart="7" format="1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812C94-8750-4BE0-8142-20D762B5B9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4">
    <format dxfId="15">
      <pivotArea type="all" dataOnly="0" outline="0" fieldPosition="0"/>
    </format>
    <format dxfId="14">
      <pivotArea outline="0" collapsedLevelsAreSubtotals="1" fieldPosition="0"/>
    </format>
    <format dxfId="13">
      <pivotArea type="all" dataOnly="0" outline="0" fieldPosition="0"/>
    </format>
    <format dxfId="1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A037BC-9AF6-4CC8-83F7-2D29EEFE275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80:B84"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5">
    <format dxfId="20">
      <pivotArea type="all" dataOnly="0" outline="0" fieldPosition="0"/>
    </format>
    <format dxfId="19">
      <pivotArea outline="0" collapsedLevelsAreSubtotals="1" fieldPosition="0"/>
    </format>
    <format dxfId="18">
      <pivotArea type="all" dataOnly="0" outline="0" fieldPosition="0"/>
    </format>
    <format dxfId="17">
      <pivotArea outline="0" collapsedLevelsAreSubtotals="1" fieldPosition="0"/>
    </format>
    <format dxfId="16">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5299B5-A144-4D9E-AFB3-B3FCFD8D67D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65:B68"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4">
    <format dxfId="24">
      <pivotArea type="all" dataOnly="0" outline="0" fieldPosition="0"/>
    </format>
    <format dxfId="23">
      <pivotArea outline="0" collapsedLevelsAreSubtotals="1" fieldPosition="0"/>
    </format>
    <format dxfId="22">
      <pivotArea type="all" dataOnly="0" outline="0" fieldPosition="0"/>
    </format>
    <format dxfId="21">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7" count="1" selected="0">
            <x v="0"/>
          </reference>
        </references>
      </pivotArea>
    </chartFormat>
    <chartFormat chart="16" format="2">
      <pivotArea type="data" outline="0" fieldPosition="0">
        <references count="2">
          <reference field="4294967294" count="1" selected="0">
            <x v="0"/>
          </reference>
          <reference field="7" count="1" selected="0">
            <x v="2"/>
          </reference>
        </references>
      </pivotArea>
    </chartFormat>
    <chartFormat chart="16" format="3">
      <pivotArea type="data" outline="0" fieldPosition="0">
        <references count="2">
          <reference field="4294967294" count="1" selected="0">
            <x v="0"/>
          </reference>
          <reference field="7"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7" count="1" selected="0">
            <x v="0"/>
          </reference>
        </references>
      </pivotArea>
    </chartFormat>
    <chartFormat chart="20" format="10">
      <pivotArea type="data" outline="0" fieldPosition="0">
        <references count="2">
          <reference field="4294967294" count="1" selected="0">
            <x v="0"/>
          </reference>
          <reference field="7" count="1" selected="0">
            <x v="1"/>
          </reference>
        </references>
      </pivotArea>
    </chartFormat>
    <chartFormat chart="20" format="11">
      <pivotArea type="data" outline="0" fieldPosition="0">
        <references count="2">
          <reference field="4294967294" count="1" selected="0">
            <x v="0"/>
          </reference>
          <reference field="7" count="1" selected="0">
            <x v="2"/>
          </reference>
        </references>
      </pivotArea>
    </chartFormat>
    <chartFormat chart="16"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418523-180E-4333-8E06-3926C66DEF8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52:B61"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5">
    <format dxfId="29">
      <pivotArea type="all" dataOnly="0" outline="0"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collapsedLevelsAreSubtotals="1" fieldPosition="0">
        <references count="1">
          <reference field="4" count="0"/>
        </references>
      </pivotArea>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48EB57-1BD9-46AE-B5D2-99946C81F66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95:B99"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 No." fld="1" subtotal="count" baseField="8" baseItem="0"/>
  </dataFields>
  <formats count="5">
    <format dxfId="34">
      <pivotArea type="all" dataOnly="0" outline="0" fieldPosition="0"/>
    </format>
    <format dxfId="33">
      <pivotArea outline="0" collapsedLevelsAreSubtotals="1" fieldPosition="0"/>
    </format>
    <format dxfId="32">
      <pivotArea type="all" dataOnly="0" outline="0" fieldPosition="0"/>
    </format>
    <format dxfId="31">
      <pivotArea outline="0" collapsedLevelsAreSubtotals="1" fieldPosition="0"/>
    </format>
    <format dxfId="30">
      <pivotArea outline="0" collapsedLevelsAreSubtotals="1" fieldPosition="0"/>
    </format>
  </formats>
  <chartFormats count="3">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DD0179-5D1B-4FD4-B94D-2B5DAD76259C}"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87:B91"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5"/>
  </dataFields>
  <formats count="5">
    <format dxfId="39">
      <pivotArea type="all" dataOnly="0" outline="0"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FF05333-E237-4445-93CD-5842A6A5B6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Count of S No." fld="1" subtotal="count" baseField="0" baseItem="1"/>
    <dataField name="Sum of Sales" fld="11" baseField="0" baseItem="0"/>
    <dataField name="Average of Sales" fld="11" subtotal="average" baseField="0" baseItem="1"/>
    <dataField name="Average of Rating" fld="12" subtotal="average" baseField="0" baseItem="2"/>
  </dataFields>
  <formats count="6">
    <format dxfId="45">
      <pivotArea type="all" dataOnly="0" outline="0" fieldPosition="0"/>
    </format>
    <format dxfId="44">
      <pivotArea outline="0" collapsedLevelsAreSubtotals="1" fieldPosition="0"/>
    </format>
    <format dxfId="43">
      <pivotArea dataOnly="0" labelOnly="1" outline="0" fieldPosition="0">
        <references count="1">
          <reference field="4294967294" count="4">
            <x v="0"/>
            <x v="1"/>
            <x v="2"/>
            <x v="3"/>
          </reference>
        </references>
      </pivotArea>
    </format>
    <format dxfId="42">
      <pivotArea type="all" dataOnly="0" outline="0" fieldPosition="0"/>
    </format>
    <format dxfId="41">
      <pivotArea outline="0" collapsedLevelsAreSubtotals="1" fieldPosition="0"/>
    </format>
    <format dxfId="4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1A4C8E4-8CB8-4710-A3C4-CCE1F1A33F33}"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67943511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487072A-283C-4E95-AED5-8FD3AFAC7DBB}" sourceName="Item Typ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679435114">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C407B2E-8359-4BF5-A34F-4B8BB2D61FA1}" sourceName="Outlet Location Type">
  <pivotTables>
    <pivotTable tabId="2" name="PivotTable2"/>
    <pivotTable tabId="2" name="PivotTable1"/>
    <pivotTable tabId="2" name="PivotTable10"/>
    <pivotTable tabId="2" name="PivotTable7"/>
    <pivotTable tabId="2" name="PivotTable8"/>
    <pivotTable tabId="2" name="PivotTable9"/>
  </pivotTables>
  <data>
    <tabular pivotCacheId="67943511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60DD89E-AC3B-4508-AA8C-47731A34984F}" cache="Slicer_Outlet_Size" caption="Outlet Size" rowHeight="260350"/>
  <slicer name="Item Type" xr10:uid="{C0DD45E1-3751-4E46-BE72-E857223DBFB9}" cache="Slicer_Item_Type" caption="Item Type" startItem="8" rowHeight="260350"/>
  <slicer name="Outlet Location Type" xr10:uid="{824CBE4C-5B3D-40E4-B979-17500A62B625}"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7325235-51D3-45E8-BB7B-39BF851E8AAE}" cache="Slicer_Outlet_Size" caption="Outlet Size" style="SlicerStyleLight4 2" rowHeight="260350"/>
  <slicer name="Item Type 1" xr10:uid="{7D2C3146-049A-435A-82B9-F89DCEE5C460}" cache="Slicer_Item_Type" caption="Item Type" style="SlicerStyleLight4 2" rowHeight="260350"/>
  <slicer name="Outlet Location Type 1" xr10:uid="{942B5AFC-73CE-4592-B0A0-798B2149CE34}" cache="Slicer_Outlet_Location_Type" caption="Outlet Location Type"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6DB2A95-45D6-4D1A-8657-D181F3B0FF9C}" name="S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A0D0-64D9-4A77-A67F-A11FB6104026}">
  <dimension ref="A1:E99"/>
  <sheetViews>
    <sheetView topLeftCell="A5" workbookViewId="0">
      <selection activeCell="A11" sqref="A11:B14"/>
    </sheetView>
  </sheetViews>
  <sheetFormatPr defaultRowHeight="15.6" x14ac:dyDescent="0.3"/>
  <cols>
    <col min="1" max="1" width="17.296875" bestFit="1" customWidth="1"/>
    <col min="2" max="2" width="14.59765625" bestFit="1" customWidth="1"/>
    <col min="3" max="3" width="15.19921875" bestFit="1" customWidth="1"/>
    <col min="4" max="5" width="11.8984375" bestFit="1" customWidth="1"/>
  </cols>
  <sheetData>
    <row r="1" spans="1:4" x14ac:dyDescent="0.3">
      <c r="A1" s="1"/>
      <c r="B1" s="2"/>
      <c r="C1" s="2"/>
      <c r="D1" s="3"/>
    </row>
    <row r="2" spans="1:4" ht="16.2" thickBot="1" x14ac:dyDescent="0.35">
      <c r="A2" s="29" t="s">
        <v>1620</v>
      </c>
      <c r="B2" s="30"/>
      <c r="C2" s="30"/>
      <c r="D2" s="31"/>
    </row>
    <row r="3" spans="1:4" ht="16.2" thickBot="1" x14ac:dyDescent="0.35">
      <c r="A3" s="10" t="s">
        <v>1613</v>
      </c>
      <c r="B3" s="11" t="s">
        <v>1610</v>
      </c>
      <c r="C3" s="11" t="s">
        <v>1611</v>
      </c>
      <c r="D3" s="12" t="s">
        <v>1614</v>
      </c>
    </row>
    <row r="4" spans="1:4" ht="16.2" thickBot="1" x14ac:dyDescent="0.35">
      <c r="A4" s="10">
        <v>8523</v>
      </c>
      <c r="B4" s="11">
        <v>1201681.4928000034</v>
      </c>
      <c r="C4" s="11">
        <v>140.99278338613203</v>
      </c>
      <c r="D4" s="12">
        <v>3.9658570925731196</v>
      </c>
    </row>
    <row r="5" spans="1:4" x14ac:dyDescent="0.3">
      <c r="A5" s="4"/>
      <c r="D5" s="5"/>
    </row>
    <row r="6" spans="1:4" x14ac:dyDescent="0.3">
      <c r="A6" s="4"/>
      <c r="D6" s="5"/>
    </row>
    <row r="7" spans="1:4" x14ac:dyDescent="0.3">
      <c r="A7" s="4" t="s">
        <v>1617</v>
      </c>
      <c r="B7" t="s">
        <v>1616</v>
      </c>
      <c r="C7" t="s">
        <v>1619</v>
      </c>
      <c r="D7" s="5" t="s">
        <v>1618</v>
      </c>
    </row>
    <row r="8" spans="1:4" ht="16.2" thickBot="1" x14ac:dyDescent="0.35">
      <c r="A8" s="6">
        <f>GETPIVOTDATA("Count of S No.",$A$3)</f>
        <v>8523</v>
      </c>
      <c r="B8" s="7">
        <f>GETPIVOTDATA("Sum of Sales",$A$3)</f>
        <v>1201681.4928000034</v>
      </c>
      <c r="C8" s="8">
        <f>GETPIVOTDATA("Average of Sales",$A$3)</f>
        <v>140.99278338613203</v>
      </c>
      <c r="D8" s="9">
        <f>GETPIVOTDATA("Average of Rating",$A$3)</f>
        <v>3.9658570925731196</v>
      </c>
    </row>
    <row r="10" spans="1:4" ht="16.2" thickBot="1" x14ac:dyDescent="0.35"/>
    <row r="11" spans="1:4" ht="16.2" thickBot="1" x14ac:dyDescent="0.35">
      <c r="A11" s="13" t="s">
        <v>1621</v>
      </c>
      <c r="B11" s="3" t="s">
        <v>1610</v>
      </c>
    </row>
    <row r="12" spans="1:4" x14ac:dyDescent="0.3">
      <c r="A12" s="14" t="s">
        <v>17</v>
      </c>
      <c r="B12" s="26">
        <v>776319.68840000057</v>
      </c>
    </row>
    <row r="13" spans="1:4" x14ac:dyDescent="0.3">
      <c r="A13" s="14" t="s">
        <v>10</v>
      </c>
      <c r="B13" s="27">
        <v>425361.8043999995</v>
      </c>
    </row>
    <row r="14" spans="1:4" ht="16.2" thickBot="1" x14ac:dyDescent="0.35">
      <c r="A14" s="15" t="s">
        <v>1622</v>
      </c>
      <c r="B14" s="28">
        <v>1201681.4928000001</v>
      </c>
    </row>
    <row r="19" spans="1:4" ht="16.2" thickBot="1" x14ac:dyDescent="0.35"/>
    <row r="20" spans="1:4" x14ac:dyDescent="0.3">
      <c r="B20" s="13" t="s">
        <v>1610</v>
      </c>
      <c r="C20" s="16" t="s">
        <v>1623</v>
      </c>
      <c r="D20" s="3"/>
    </row>
    <row r="21" spans="1:4" ht="16.2" thickBot="1" x14ac:dyDescent="0.35">
      <c r="B21" s="17" t="s">
        <v>1621</v>
      </c>
      <c r="C21" t="s">
        <v>10</v>
      </c>
      <c r="D21" s="5" t="s">
        <v>17</v>
      </c>
    </row>
    <row r="22" spans="1:4" x14ac:dyDescent="0.3">
      <c r="B22" s="14" t="s">
        <v>14</v>
      </c>
      <c r="C22" s="1">
        <v>121349.89940000001</v>
      </c>
      <c r="D22" s="3">
        <v>215047.9126000001</v>
      </c>
    </row>
    <row r="23" spans="1:4" x14ac:dyDescent="0.3">
      <c r="B23" s="14" t="s">
        <v>34</v>
      </c>
      <c r="C23" s="4">
        <v>138685.86819999994</v>
      </c>
      <c r="D23" s="5">
        <v>254464.77940000014</v>
      </c>
    </row>
    <row r="24" spans="1:4" ht="16.2" thickBot="1" x14ac:dyDescent="0.35">
      <c r="B24" s="15" t="s">
        <v>21</v>
      </c>
      <c r="C24" s="6">
        <v>165326.0368</v>
      </c>
      <c r="D24" s="25">
        <v>306806.99640000012</v>
      </c>
    </row>
    <row r="31" spans="1:4" ht="16.2" thickBot="1" x14ac:dyDescent="0.35"/>
    <row r="32" spans="1:4" ht="16.2" thickBot="1" x14ac:dyDescent="0.35">
      <c r="A32" s="13" t="s">
        <v>1621</v>
      </c>
      <c r="B32" s="3" t="s">
        <v>1610</v>
      </c>
    </row>
    <row r="33" spans="1:2" x14ac:dyDescent="0.3">
      <c r="A33" s="14" t="s">
        <v>153</v>
      </c>
      <c r="B33" s="26">
        <v>9077.869999999999</v>
      </c>
    </row>
    <row r="34" spans="1:2" x14ac:dyDescent="0.3">
      <c r="A34" s="14" t="s">
        <v>74</v>
      </c>
      <c r="B34" s="27">
        <v>15596.696600000001</v>
      </c>
    </row>
    <row r="35" spans="1:2" x14ac:dyDescent="0.3">
      <c r="A35" s="14" t="s">
        <v>159</v>
      </c>
      <c r="B35" s="27">
        <v>21880.027399999992</v>
      </c>
    </row>
    <row r="36" spans="1:2" x14ac:dyDescent="0.3">
      <c r="A36" s="14" t="s">
        <v>64</v>
      </c>
      <c r="B36" s="27">
        <v>22451.891599999999</v>
      </c>
    </row>
    <row r="37" spans="1:2" x14ac:dyDescent="0.3">
      <c r="A37" s="14" t="s">
        <v>61</v>
      </c>
      <c r="B37" s="27">
        <v>29334.680599999996</v>
      </c>
    </row>
    <row r="38" spans="1:2" x14ac:dyDescent="0.3">
      <c r="A38" s="14" t="s">
        <v>57</v>
      </c>
      <c r="B38" s="27">
        <v>35379.119800000015</v>
      </c>
    </row>
    <row r="39" spans="1:2" x14ac:dyDescent="0.3">
      <c r="A39" s="14" t="s">
        <v>32</v>
      </c>
      <c r="B39" s="27">
        <v>58514.166999999987</v>
      </c>
    </row>
    <row r="40" spans="1:2" x14ac:dyDescent="0.3">
      <c r="A40" s="14" t="s">
        <v>54</v>
      </c>
      <c r="B40" s="27">
        <v>59449.863799999992</v>
      </c>
    </row>
    <row r="41" spans="1:2" x14ac:dyDescent="0.3">
      <c r="A41" s="14" t="s">
        <v>19</v>
      </c>
      <c r="B41" s="27">
        <v>68025.838800000012</v>
      </c>
    </row>
    <row r="42" spans="1:2" x14ac:dyDescent="0.3">
      <c r="A42" s="14" t="s">
        <v>95</v>
      </c>
      <c r="B42" s="27">
        <v>81894.736400000009</v>
      </c>
    </row>
    <row r="43" spans="1:2" x14ac:dyDescent="0.3">
      <c r="A43" s="14" t="s">
        <v>28</v>
      </c>
      <c r="B43" s="27">
        <v>90706.728999999992</v>
      </c>
    </row>
    <row r="44" spans="1:2" x14ac:dyDescent="0.3">
      <c r="A44" s="14" t="s">
        <v>67</v>
      </c>
      <c r="B44" s="27">
        <v>101276.46159999995</v>
      </c>
    </row>
    <row r="45" spans="1:2" x14ac:dyDescent="0.3">
      <c r="A45" s="14" t="s">
        <v>24</v>
      </c>
      <c r="B45" s="27">
        <v>118558.88140000009</v>
      </c>
    </row>
    <row r="46" spans="1:2" x14ac:dyDescent="0.3">
      <c r="A46" s="14" t="s">
        <v>42</v>
      </c>
      <c r="B46" s="27">
        <v>135976.52539999998</v>
      </c>
    </row>
    <row r="47" spans="1:2" x14ac:dyDescent="0.3">
      <c r="A47" s="14" t="s">
        <v>48</v>
      </c>
      <c r="B47" s="27">
        <v>175433.92240000021</v>
      </c>
    </row>
    <row r="48" spans="1:2" ht="16.2" thickBot="1" x14ac:dyDescent="0.35">
      <c r="A48" s="15" t="s">
        <v>12</v>
      </c>
      <c r="B48" s="28">
        <v>178124.08099999995</v>
      </c>
    </row>
    <row r="51" spans="1:2" ht="16.2" thickBot="1" x14ac:dyDescent="0.35"/>
    <row r="52" spans="1:2" ht="16.2" thickBot="1" x14ac:dyDescent="0.35">
      <c r="A52" s="13" t="s">
        <v>1621</v>
      </c>
      <c r="B52" s="3" t="s">
        <v>1610</v>
      </c>
    </row>
    <row r="53" spans="1:2" x14ac:dyDescent="0.3">
      <c r="A53" s="14">
        <v>2011</v>
      </c>
      <c r="B53" s="18">
        <v>78131.566599999976</v>
      </c>
    </row>
    <row r="54" spans="1:2" x14ac:dyDescent="0.3">
      <c r="A54" s="14">
        <v>2012</v>
      </c>
      <c r="B54" s="19">
        <v>130476.85979999998</v>
      </c>
    </row>
    <row r="55" spans="1:2" x14ac:dyDescent="0.3">
      <c r="A55" s="14">
        <v>2014</v>
      </c>
      <c r="B55" s="19">
        <v>131809.01560000007</v>
      </c>
    </row>
    <row r="56" spans="1:2" x14ac:dyDescent="0.3">
      <c r="A56" s="14">
        <v>2015</v>
      </c>
      <c r="B56" s="19">
        <v>130942.78019999999</v>
      </c>
    </row>
    <row r="57" spans="1:2" x14ac:dyDescent="0.3">
      <c r="A57" s="14">
        <v>2016</v>
      </c>
      <c r="B57" s="19">
        <v>132113.36980000007</v>
      </c>
    </row>
    <row r="58" spans="1:2" x14ac:dyDescent="0.3">
      <c r="A58" s="14">
        <v>2017</v>
      </c>
      <c r="B58" s="19">
        <v>133103.90699999989</v>
      </c>
    </row>
    <row r="59" spans="1:2" x14ac:dyDescent="0.3">
      <c r="A59" s="14">
        <v>2018</v>
      </c>
      <c r="B59" s="19">
        <v>204522.25700000025</v>
      </c>
    </row>
    <row r="60" spans="1:2" x14ac:dyDescent="0.3">
      <c r="A60" s="14">
        <v>2020</v>
      </c>
      <c r="B60" s="19">
        <v>129103.96039999987</v>
      </c>
    </row>
    <row r="61" spans="1:2" ht="16.2" thickBot="1" x14ac:dyDescent="0.35">
      <c r="A61" s="15">
        <v>2022</v>
      </c>
      <c r="B61" s="20">
        <v>131477.77639999994</v>
      </c>
    </row>
    <row r="64" spans="1:2" ht="16.2" thickBot="1" x14ac:dyDescent="0.35"/>
    <row r="65" spans="1:5" ht="16.2" thickBot="1" x14ac:dyDescent="0.35">
      <c r="A65" s="13" t="s">
        <v>1621</v>
      </c>
      <c r="B65" s="3" t="s">
        <v>1610</v>
      </c>
    </row>
    <row r="66" spans="1:5" x14ac:dyDescent="0.3">
      <c r="A66" s="14" t="s">
        <v>30</v>
      </c>
      <c r="B66" s="26">
        <v>248991.58600000024</v>
      </c>
    </row>
    <row r="67" spans="1:5" x14ac:dyDescent="0.3">
      <c r="A67" s="14" t="s">
        <v>15</v>
      </c>
      <c r="B67" s="27">
        <v>507895.7363999993</v>
      </c>
    </row>
    <row r="68" spans="1:5" ht="16.2" thickBot="1" x14ac:dyDescent="0.35">
      <c r="A68" s="15" t="s">
        <v>26</v>
      </c>
      <c r="B68" s="28">
        <v>444794.17039999936</v>
      </c>
    </row>
    <row r="72" spans="1:5" ht="16.2" thickBot="1" x14ac:dyDescent="0.35"/>
    <row r="73" spans="1:5" ht="16.2" thickBot="1" x14ac:dyDescent="0.35">
      <c r="A73" s="13" t="s">
        <v>1621</v>
      </c>
      <c r="B73" s="3" t="s">
        <v>1610</v>
      </c>
      <c r="D73" t="s">
        <v>1624</v>
      </c>
      <c r="E73" t="s">
        <v>1608</v>
      </c>
    </row>
    <row r="74" spans="1:5" x14ac:dyDescent="0.3">
      <c r="A74" s="14" t="s">
        <v>21</v>
      </c>
      <c r="B74" s="26">
        <v>472133.03319999954</v>
      </c>
      <c r="D74" t="str">
        <f>A74</f>
        <v>Tier 3</v>
      </c>
      <c r="E74" s="21">
        <f>GETPIVOTDATA("Sales",$A$73,"Outlet Location Type","Tier 3")</f>
        <v>472133.03319999954</v>
      </c>
    </row>
    <row r="75" spans="1:5" x14ac:dyDescent="0.3">
      <c r="A75" s="14" t="s">
        <v>34</v>
      </c>
      <c r="B75" s="27">
        <v>393150.64759999956</v>
      </c>
      <c r="D75" t="str">
        <f>A75</f>
        <v>Tier 2</v>
      </c>
      <c r="E75" s="21">
        <f>GETPIVOTDATA("Sales",$A$73,"Outlet Location Type","Tier 2")</f>
        <v>393150.64759999956</v>
      </c>
    </row>
    <row r="76" spans="1:5" ht="16.2" thickBot="1" x14ac:dyDescent="0.35">
      <c r="A76" s="15" t="s">
        <v>14</v>
      </c>
      <c r="B76" s="28">
        <v>336397.81199999945</v>
      </c>
      <c r="D76" t="str">
        <f>A76</f>
        <v>Tier 1</v>
      </c>
      <c r="E76" s="21">
        <f>GETPIVOTDATA("Sales",$A$73,"Outlet Location Type","Tier 1")</f>
        <v>336397.81199999945</v>
      </c>
    </row>
    <row r="79" spans="1:5" ht="16.2" thickBot="1" x14ac:dyDescent="0.35"/>
    <row r="80" spans="1:5" ht="16.2" thickBot="1" x14ac:dyDescent="0.35">
      <c r="A80" s="13" t="s">
        <v>1621</v>
      </c>
      <c r="B80" s="3" t="s">
        <v>1610</v>
      </c>
    </row>
    <row r="81" spans="1:2" x14ac:dyDescent="0.3">
      <c r="A81" s="14" t="s">
        <v>40</v>
      </c>
      <c r="B81" s="18">
        <v>151939.149</v>
      </c>
    </row>
    <row r="82" spans="1:2" x14ac:dyDescent="0.3">
      <c r="A82" s="14" t="s">
        <v>46</v>
      </c>
      <c r="B82" s="19">
        <v>130714.67460000006</v>
      </c>
    </row>
    <row r="83" spans="1:2" x14ac:dyDescent="0.3">
      <c r="A83" s="14" t="s">
        <v>22</v>
      </c>
      <c r="B83" s="19">
        <v>131477.77639999994</v>
      </c>
    </row>
    <row r="84" spans="1:2" ht="16.2" thickBot="1" x14ac:dyDescent="0.35">
      <c r="A84" s="15" t="s">
        <v>16</v>
      </c>
      <c r="B84" s="20">
        <v>787549.89280000131</v>
      </c>
    </row>
    <row r="86" spans="1:2" ht="16.2" thickBot="1" x14ac:dyDescent="0.35"/>
    <row r="87" spans="1:2" ht="16.2" thickBot="1" x14ac:dyDescent="0.35">
      <c r="A87" s="13" t="s">
        <v>1621</v>
      </c>
      <c r="B87" s="3" t="s">
        <v>1611</v>
      </c>
    </row>
    <row r="88" spans="1:2" x14ac:dyDescent="0.3">
      <c r="A88" s="14" t="s">
        <v>40</v>
      </c>
      <c r="B88" s="22">
        <v>140.29468975069253</v>
      </c>
    </row>
    <row r="89" spans="1:2" x14ac:dyDescent="0.3">
      <c r="A89" s="14" t="s">
        <v>46</v>
      </c>
      <c r="B89" s="23">
        <v>139.80179101604284</v>
      </c>
    </row>
    <row r="90" spans="1:2" x14ac:dyDescent="0.3">
      <c r="A90" s="14" t="s">
        <v>22</v>
      </c>
      <c r="B90" s="23">
        <v>141.67863836206891</v>
      </c>
    </row>
    <row r="91" spans="1:2" ht="16.2" thickBot="1" x14ac:dyDescent="0.35">
      <c r="A91" s="15" t="s">
        <v>16</v>
      </c>
      <c r="B91" s="24">
        <v>141.21389506903375</v>
      </c>
    </row>
    <row r="94" spans="1:2" ht="16.2" thickBot="1" x14ac:dyDescent="0.35"/>
    <row r="95" spans="1:2" ht="16.2" thickBot="1" x14ac:dyDescent="0.35">
      <c r="A95" s="13" t="s">
        <v>1621</v>
      </c>
      <c r="B95" s="3" t="s">
        <v>1613</v>
      </c>
    </row>
    <row r="96" spans="1:2" x14ac:dyDescent="0.3">
      <c r="A96" s="14" t="s">
        <v>40</v>
      </c>
      <c r="B96" s="26">
        <v>1083</v>
      </c>
    </row>
    <row r="97" spans="1:2" x14ac:dyDescent="0.3">
      <c r="A97" s="14" t="s">
        <v>46</v>
      </c>
      <c r="B97" s="27">
        <v>935</v>
      </c>
    </row>
    <row r="98" spans="1:2" x14ac:dyDescent="0.3">
      <c r="A98" s="14" t="s">
        <v>22</v>
      </c>
      <c r="B98" s="27">
        <v>928</v>
      </c>
    </row>
    <row r="99" spans="1:2" ht="16.2" thickBot="1" x14ac:dyDescent="0.35">
      <c r="A99" s="15" t="s">
        <v>16</v>
      </c>
      <c r="B99" s="28">
        <v>5577</v>
      </c>
    </row>
  </sheetData>
  <mergeCells count="1">
    <mergeCell ref="A2:D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68B46-4D56-4E90-B6EF-340273EBDD18}">
  <dimension ref="A1"/>
  <sheetViews>
    <sheetView showGridLines="0" tabSelected="1" zoomScale="89" zoomScaleNormal="89" workbookViewId="0">
      <selection activeCell="E36" sqref="E36"/>
    </sheetView>
  </sheetViews>
  <sheetFormatPr defaultRowHeight="15.6" x14ac:dyDescent="0.3"/>
  <sheetData>
    <row r="1" spans="1:1" x14ac:dyDescent="0.3">
      <c r="A1" t="s">
        <v>1615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CB34A-6E88-42F7-8C40-2A07FB81E168}">
  <dimension ref="A1"/>
  <sheetViews>
    <sheetView workbookViewId="0"/>
  </sheetViews>
  <sheetFormatPr defaultRowHeight="15.6"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B1" sqref="B1"/>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vt:lpstr>
      <vt:lpstr>Sheet2</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chiranjitsahu11@outlook.com</cp:lastModifiedBy>
  <dcterms:created xsi:type="dcterms:W3CDTF">2024-06-23T13:11:17Z</dcterms:created>
  <dcterms:modified xsi:type="dcterms:W3CDTF">2026-07-19T07:50:40Z</dcterms:modified>
</cp:coreProperties>
</file>