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4695" windowHeight="46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G11" i="2"/>
  <c r="F15" i="3"/>
  <c r="E15"/>
  <c r="F11" i="2"/>
  <c r="E11"/>
  <c r="I13" i="1"/>
  <c r="H13"/>
  <c r="D13"/>
  <c r="C13"/>
</calcChain>
</file>

<file path=xl/sharedStrings.xml><?xml version="1.0" encoding="utf-8"?>
<sst xmlns="http://schemas.openxmlformats.org/spreadsheetml/2006/main" count="94" uniqueCount="29">
  <si>
    <t>A000075</t>
  </si>
  <si>
    <t>ADVANCE AGANIST SALARY</t>
  </si>
  <si>
    <t>C000107</t>
  </si>
  <si>
    <t>CANTEEN RECOVERY</t>
  </si>
  <si>
    <t>C000114</t>
  </si>
  <si>
    <t>EMPLOYER CONTRIBUTION TO PROVIDENT FUND</t>
  </si>
  <si>
    <t>C000122</t>
  </si>
  <si>
    <t>PENSION FUND PAYABLE</t>
  </si>
  <si>
    <t>E000062</t>
  </si>
  <si>
    <t>ESI LIABILITY PAYABLE</t>
  </si>
  <si>
    <t>P000113</t>
  </si>
  <si>
    <t>EMPLOYER CONTRIBUTION TO PENSION FUND</t>
  </si>
  <si>
    <t>P000125</t>
  </si>
  <si>
    <t>SALARIES &amp; WAGES PAYABLE</t>
  </si>
  <si>
    <t>P000137</t>
  </si>
  <si>
    <t>PROFESSION TAX PAYABLE</t>
  </si>
  <si>
    <t>S000019</t>
  </si>
  <si>
    <t>P.F. LIABILITY PAYABLE</t>
  </si>
  <si>
    <t>S000351</t>
  </si>
  <si>
    <t>SALARY  AND  ALLOWANCE</t>
  </si>
  <si>
    <t>T000145</t>
  </si>
  <si>
    <t>TDS ON SALARY (SEC.192)</t>
  </si>
  <si>
    <t>LEDGER_CODE</t>
  </si>
  <si>
    <t>ACHEAD</t>
  </si>
  <si>
    <t>COST_CENTRE_CODE</t>
  </si>
  <si>
    <t>COSTCENTREDESC</t>
  </si>
  <si>
    <t>AMOUNT_DEBIT</t>
  </si>
  <si>
    <t>AMOUNT_CREDIT</t>
  </si>
  <si>
    <t>SALARY  AND  ALLOWANCE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</si>
</sst>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26</xdr:col>
      <xdr:colOff>209550</xdr:colOff>
      <xdr:row>40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0" y="381000"/>
          <a:ext cx="1301115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209550</xdr:colOff>
      <xdr:row>38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301115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13" sqref="I13"/>
    </sheetView>
  </sheetViews>
  <sheetFormatPr defaultRowHeight="15"/>
  <cols>
    <col min="1" max="1" width="8.28515625" bestFit="1" customWidth="1"/>
    <col min="2" max="2" width="51.140625" customWidth="1"/>
    <col min="3" max="4" width="10.5703125" bestFit="1" customWidth="1"/>
    <col min="6" max="6" width="8.28515625" bestFit="1" customWidth="1"/>
    <col min="7" max="7" width="38.28515625" customWidth="1"/>
    <col min="8" max="9" width="15.28515625" customWidth="1"/>
  </cols>
  <sheetData>
    <row r="1" spans="1:9">
      <c r="A1" s="2" t="s">
        <v>0</v>
      </c>
      <c r="B1" s="2" t="s">
        <v>1</v>
      </c>
      <c r="C1" s="2">
        <v>0</v>
      </c>
      <c r="D1" s="2">
        <v>10000</v>
      </c>
      <c r="F1" s="1" t="s">
        <v>0</v>
      </c>
      <c r="G1" s="1" t="s">
        <v>1</v>
      </c>
      <c r="H1" s="1">
        <v>0</v>
      </c>
      <c r="I1" s="1">
        <v>-10000</v>
      </c>
    </row>
    <row r="2" spans="1:9">
      <c r="A2" s="2" t="s">
        <v>2</v>
      </c>
      <c r="B2" s="2" t="s">
        <v>3</v>
      </c>
      <c r="C2" s="2">
        <v>0</v>
      </c>
      <c r="D2" s="2">
        <v>6671</v>
      </c>
      <c r="F2" s="1" t="s">
        <v>2</v>
      </c>
      <c r="G2" s="1" t="s">
        <v>3</v>
      </c>
      <c r="H2" s="1">
        <v>0</v>
      </c>
      <c r="I2" s="1">
        <v>6671</v>
      </c>
    </row>
    <row r="3" spans="1:9" ht="30">
      <c r="A3" s="2" t="s">
        <v>4</v>
      </c>
      <c r="B3" s="2" t="s">
        <v>5</v>
      </c>
      <c r="C3" s="2">
        <v>69698</v>
      </c>
      <c r="D3" s="2">
        <v>0</v>
      </c>
      <c r="F3" s="1" t="s">
        <v>4</v>
      </c>
      <c r="G3" s="1" t="s">
        <v>5</v>
      </c>
      <c r="H3" s="1">
        <v>69698</v>
      </c>
      <c r="I3" s="1">
        <v>0</v>
      </c>
    </row>
    <row r="4" spans="1:9">
      <c r="A4" s="2" t="s">
        <v>6</v>
      </c>
      <c r="B4" s="2" t="s">
        <v>7</v>
      </c>
      <c r="C4" s="2">
        <v>0</v>
      </c>
      <c r="D4" s="2">
        <v>81507</v>
      </c>
      <c r="F4" s="1" t="s">
        <v>6</v>
      </c>
      <c r="G4" s="1" t="s">
        <v>7</v>
      </c>
      <c r="H4" s="1">
        <v>0</v>
      </c>
      <c r="I4" s="1">
        <v>81507</v>
      </c>
    </row>
    <row r="5" spans="1:9">
      <c r="A5" s="2" t="s">
        <v>8</v>
      </c>
      <c r="B5" s="2" t="s">
        <v>9</v>
      </c>
      <c r="C5" s="2">
        <v>0</v>
      </c>
      <c r="D5" s="2">
        <v>4415</v>
      </c>
      <c r="F5" s="1" t="s">
        <v>8</v>
      </c>
      <c r="G5" s="1" t="s">
        <v>9</v>
      </c>
      <c r="H5" s="1">
        <v>0</v>
      </c>
      <c r="I5" s="1">
        <v>4415</v>
      </c>
    </row>
    <row r="6" spans="1:9" ht="30">
      <c r="A6" s="2" t="s">
        <v>10</v>
      </c>
      <c r="B6" s="2" t="s">
        <v>11</v>
      </c>
      <c r="C6" s="2">
        <v>81507</v>
      </c>
      <c r="D6" s="2">
        <v>0</v>
      </c>
      <c r="F6" s="1" t="s">
        <v>10</v>
      </c>
      <c r="G6" s="1" t="s">
        <v>11</v>
      </c>
      <c r="H6" s="1">
        <v>81507</v>
      </c>
      <c r="I6" s="1">
        <v>0</v>
      </c>
    </row>
    <row r="7" spans="1:9">
      <c r="A7" s="2" t="s">
        <v>12</v>
      </c>
      <c r="B7" s="2" t="s">
        <v>13</v>
      </c>
      <c r="C7" s="2">
        <v>0</v>
      </c>
      <c r="D7" s="2">
        <v>2311353.34</v>
      </c>
      <c r="F7" s="1" t="s">
        <v>12</v>
      </c>
      <c r="G7" s="1" t="s">
        <v>13</v>
      </c>
      <c r="H7" s="1">
        <v>0</v>
      </c>
      <c r="I7" s="1">
        <v>2483353.34</v>
      </c>
    </row>
    <row r="8" spans="1:9">
      <c r="A8" s="2" t="s">
        <v>14</v>
      </c>
      <c r="B8" s="2" t="s">
        <v>15</v>
      </c>
      <c r="C8" s="2">
        <v>0</v>
      </c>
      <c r="D8" s="2">
        <v>12815</v>
      </c>
      <c r="F8" s="1" t="s">
        <v>14</v>
      </c>
      <c r="G8" s="1" t="s">
        <v>15</v>
      </c>
      <c r="H8" s="1">
        <v>0</v>
      </c>
      <c r="I8" s="1">
        <v>12815</v>
      </c>
    </row>
    <row r="9" spans="1:9">
      <c r="A9" s="2" t="s">
        <v>16</v>
      </c>
      <c r="B9" s="2" t="s">
        <v>17</v>
      </c>
      <c r="C9" s="2">
        <v>0</v>
      </c>
      <c r="D9" s="2">
        <v>220903</v>
      </c>
      <c r="F9" s="1" t="s">
        <v>16</v>
      </c>
      <c r="G9" s="1" t="s">
        <v>17</v>
      </c>
      <c r="H9" s="1">
        <v>0</v>
      </c>
      <c r="I9" s="1">
        <v>220903</v>
      </c>
    </row>
    <row r="10" spans="1:9">
      <c r="A10" s="2" t="s">
        <v>18</v>
      </c>
      <c r="B10" s="2" t="s">
        <v>19</v>
      </c>
      <c r="C10" s="2">
        <v>2572459.34</v>
      </c>
      <c r="D10" s="2">
        <v>0</v>
      </c>
      <c r="F10" s="1" t="s">
        <v>18</v>
      </c>
      <c r="G10" s="1" t="s">
        <v>19</v>
      </c>
      <c r="H10" s="1">
        <v>2572459.34</v>
      </c>
      <c r="I10" s="1">
        <v>0</v>
      </c>
    </row>
    <row r="11" spans="1:9">
      <c r="A11" s="2" t="s">
        <v>20</v>
      </c>
      <c r="B11" s="2" t="s">
        <v>21</v>
      </c>
      <c r="C11" s="2">
        <v>0</v>
      </c>
      <c r="D11" s="2">
        <v>76000</v>
      </c>
      <c r="F11" s="1" t="s">
        <v>20</v>
      </c>
      <c r="G11" s="1" t="s">
        <v>21</v>
      </c>
      <c r="H11" s="1">
        <v>0</v>
      </c>
      <c r="I11" s="1">
        <v>-76000</v>
      </c>
    </row>
    <row r="12" spans="1:9">
      <c r="A12" s="3"/>
      <c r="B12" s="3"/>
      <c r="C12" s="3"/>
      <c r="D12" s="3"/>
    </row>
    <row r="13" spans="1:9">
      <c r="A13" s="3"/>
      <c r="B13" s="3"/>
      <c r="C13" s="3">
        <f>SUM(C1:C12)</f>
        <v>2723664.34</v>
      </c>
      <c r="D13" s="3">
        <f>SUM(D1:D12)</f>
        <v>2723664.34</v>
      </c>
      <c r="H13">
        <f>SUM(H1:H12)</f>
        <v>2723664.34</v>
      </c>
      <c r="I13">
        <f>SUM(I1:I12)</f>
        <v>2723664.34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2" sqref="G12"/>
    </sheetView>
  </sheetViews>
  <sheetFormatPr defaultRowHeight="15"/>
  <cols>
    <col min="6" max="6" width="16.42578125" bestFit="1" customWidth="1"/>
  </cols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3" spans="1:7">
      <c r="A3" t="s">
        <v>2</v>
      </c>
      <c r="B3" t="s">
        <v>3</v>
      </c>
      <c r="E3">
        <v>0</v>
      </c>
      <c r="F3">
        <v>6671</v>
      </c>
    </row>
    <row r="4" spans="1:7">
      <c r="A4" t="s">
        <v>4</v>
      </c>
      <c r="B4" t="s">
        <v>5</v>
      </c>
      <c r="E4">
        <v>69698</v>
      </c>
      <c r="F4">
        <v>0</v>
      </c>
    </row>
    <row r="5" spans="1:7">
      <c r="A5" t="s">
        <v>6</v>
      </c>
      <c r="B5" t="s">
        <v>7</v>
      </c>
      <c r="E5">
        <v>0</v>
      </c>
      <c r="F5">
        <v>81507</v>
      </c>
    </row>
    <row r="6" spans="1:7">
      <c r="A6" t="s">
        <v>8</v>
      </c>
      <c r="B6" t="s">
        <v>9</v>
      </c>
      <c r="E6">
        <v>0</v>
      </c>
      <c r="F6">
        <v>4415</v>
      </c>
    </row>
    <row r="7" spans="1:7">
      <c r="A7" t="s">
        <v>10</v>
      </c>
      <c r="B7" t="s">
        <v>11</v>
      </c>
      <c r="E7">
        <v>81507</v>
      </c>
      <c r="F7">
        <v>0</v>
      </c>
    </row>
    <row r="8" spans="1:7">
      <c r="A8" t="s">
        <v>14</v>
      </c>
      <c r="B8" t="s">
        <v>15</v>
      </c>
      <c r="E8">
        <v>0</v>
      </c>
      <c r="F8">
        <v>12815</v>
      </c>
    </row>
    <row r="9" spans="1:7">
      <c r="A9" t="s">
        <v>16</v>
      </c>
      <c r="B9" t="s">
        <v>17</v>
      </c>
      <c r="E9">
        <v>0</v>
      </c>
      <c r="F9">
        <v>220903</v>
      </c>
    </row>
    <row r="10" spans="1:7">
      <c r="A10" t="s">
        <v>18</v>
      </c>
      <c r="B10" t="s">
        <v>28</v>
      </c>
      <c r="E10">
        <v>2483104.5</v>
      </c>
      <c r="F10">
        <v>0</v>
      </c>
    </row>
    <row r="11" spans="1:7">
      <c r="E11">
        <f>SUM(E3:E10)</f>
        <v>2634309.5</v>
      </c>
      <c r="F11">
        <f>SUM(F3:F10)</f>
        <v>326311</v>
      </c>
      <c r="G11">
        <f>E11-F11</f>
        <v>2307998.5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3" sqref="F3:F15"/>
    </sheetView>
  </sheetViews>
  <sheetFormatPr defaultRowHeight="15"/>
  <sheetData>
    <row r="1" spans="1: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3" spans="1:6">
      <c r="A3" t="s">
        <v>0</v>
      </c>
      <c r="B3" t="s">
        <v>1</v>
      </c>
      <c r="E3">
        <v>0</v>
      </c>
      <c r="F3">
        <v>10000</v>
      </c>
    </row>
    <row r="4" spans="1:6">
      <c r="A4" t="s">
        <v>2</v>
      </c>
      <c r="B4" t="s">
        <v>3</v>
      </c>
      <c r="E4">
        <v>0</v>
      </c>
      <c r="F4">
        <v>6671</v>
      </c>
    </row>
    <row r="5" spans="1:6">
      <c r="A5" t="s">
        <v>4</v>
      </c>
      <c r="B5" t="s">
        <v>5</v>
      </c>
      <c r="E5">
        <v>69698</v>
      </c>
      <c r="F5">
        <v>0</v>
      </c>
    </row>
    <row r="6" spans="1:6">
      <c r="A6" t="s">
        <v>6</v>
      </c>
      <c r="B6" t="s">
        <v>7</v>
      </c>
      <c r="E6">
        <v>0</v>
      </c>
      <c r="F6">
        <v>81507</v>
      </c>
    </row>
    <row r="7" spans="1:6">
      <c r="A7" t="s">
        <v>8</v>
      </c>
      <c r="B7" t="s">
        <v>9</v>
      </c>
      <c r="E7">
        <v>0</v>
      </c>
      <c r="F7">
        <v>4415</v>
      </c>
    </row>
    <row r="8" spans="1:6">
      <c r="A8" t="s">
        <v>10</v>
      </c>
      <c r="B8" t="s">
        <v>11</v>
      </c>
      <c r="E8">
        <v>81507</v>
      </c>
      <c r="F8">
        <v>0</v>
      </c>
    </row>
    <row r="9" spans="1:6">
      <c r="A9" t="s">
        <v>12</v>
      </c>
      <c r="B9" t="s">
        <v>13</v>
      </c>
      <c r="E9">
        <v>0</v>
      </c>
      <c r="F9">
        <v>2311353.34</v>
      </c>
    </row>
    <row r="10" spans="1:6">
      <c r="A10" t="s">
        <v>14</v>
      </c>
      <c r="B10" t="s">
        <v>15</v>
      </c>
      <c r="E10">
        <v>0</v>
      </c>
      <c r="F10">
        <v>12815</v>
      </c>
    </row>
    <row r="11" spans="1:6">
      <c r="A11" t="s">
        <v>16</v>
      </c>
      <c r="B11" t="s">
        <v>17</v>
      </c>
      <c r="E11">
        <v>0</v>
      </c>
      <c r="F11">
        <v>220903</v>
      </c>
    </row>
    <row r="12" spans="1:6">
      <c r="A12" t="s">
        <v>18</v>
      </c>
      <c r="B12" t="s">
        <v>28</v>
      </c>
      <c r="E12">
        <v>2572459.34</v>
      </c>
      <c r="F12">
        <v>0</v>
      </c>
    </row>
    <row r="13" spans="1:6">
      <c r="A13" t="s">
        <v>20</v>
      </c>
      <c r="B13" t="s">
        <v>21</v>
      </c>
      <c r="E13">
        <v>0</v>
      </c>
      <c r="F13">
        <v>76000</v>
      </c>
    </row>
    <row r="15" spans="1:6">
      <c r="E15">
        <f>SUM(E3:E14)</f>
        <v>2723664.34</v>
      </c>
      <c r="F15">
        <f>SUM(F3:F14)</f>
        <v>2723664.34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2020-12-09T10:50:21Z</dcterms:created>
  <dcterms:modified xsi:type="dcterms:W3CDTF">2020-12-09T13:31:00Z</dcterms:modified>
</cp:coreProperties>
</file>