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0943904-17B8-4F28-A024-A14C6903315B}" xr6:coauthVersionLast="45" xr6:coauthVersionMax="45" xr10:uidLastSave="{00000000-0000-0000-0000-000000000000}"/>
  <bookViews>
    <workbookView xWindow="34995" yWindow="405" windowWidth="21600" windowHeight="17235" xr2:uid="{AEE781E0-6D1C-4F76-BAC7-8DBA76573E83}"/>
  </bookViews>
  <sheets>
    <sheet name="Sheet1" sheetId="1" r:id="rId1"/>
  </sheets>
  <definedNames>
    <definedName name="_xlnm._FilterDatabase" localSheetId="0" hidden="1">Sheet1!$A$1:$P$1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F3" i="1"/>
  <c r="F6" i="1"/>
  <c r="F38" i="1"/>
  <c r="F42" i="1"/>
  <c r="F51" i="1"/>
  <c r="F46" i="1"/>
  <c r="F32" i="1"/>
  <c r="F48" i="1"/>
  <c r="F30" i="1"/>
  <c r="F10" i="1"/>
  <c r="F37" i="1"/>
  <c r="F43" i="1"/>
  <c r="F36" i="1"/>
  <c r="F39" i="1"/>
  <c r="F45" i="1"/>
  <c r="F27" i="1"/>
  <c r="F4" i="1"/>
  <c r="F12" i="1"/>
  <c r="F22" i="1"/>
  <c r="F17" i="1"/>
  <c r="F35" i="1"/>
  <c r="F28" i="1"/>
  <c r="F19" i="1"/>
  <c r="F41" i="1"/>
  <c r="F18" i="1"/>
  <c r="F44" i="1"/>
  <c r="F11" i="1"/>
  <c r="F21" i="1"/>
  <c r="F29" i="1"/>
  <c r="F26" i="1"/>
  <c r="F47" i="1"/>
  <c r="F16" i="1"/>
  <c r="F53" i="1"/>
  <c r="F49" i="1"/>
  <c r="F50" i="1"/>
  <c r="F31" i="1"/>
  <c r="F25" i="1"/>
  <c r="F13" i="1"/>
  <c r="F20" i="1"/>
  <c r="F34" i="1"/>
  <c r="F24" i="1"/>
  <c r="F52" i="1"/>
  <c r="F61" i="1"/>
  <c r="F5" i="1"/>
  <c r="F2" i="1"/>
  <c r="F58" i="1"/>
  <c r="F60" i="1"/>
  <c r="F63" i="1"/>
  <c r="F57" i="1"/>
  <c r="F23" i="1"/>
  <c r="F8" i="1"/>
  <c r="F14" i="1"/>
  <c r="F59" i="1"/>
  <c r="F62" i="1"/>
  <c r="F56" i="1"/>
  <c r="F54" i="1"/>
  <c r="F7" i="1"/>
  <c r="F9" i="1"/>
  <c r="F40" i="1"/>
  <c r="F55" i="1"/>
  <c r="F15" i="1"/>
</calcChain>
</file>

<file path=xl/sharedStrings.xml><?xml version="1.0" encoding="utf-8"?>
<sst xmlns="http://schemas.openxmlformats.org/spreadsheetml/2006/main" count="140" uniqueCount="86">
  <si>
    <t>UPN</t>
    <phoneticPr fontId="2" type="noConversion"/>
  </si>
  <si>
    <t>ID</t>
    <phoneticPr fontId="2" type="noConversion"/>
  </si>
  <si>
    <t>NAME</t>
    <phoneticPr fontId="2" type="noConversion"/>
  </si>
  <si>
    <t>DATE_DX</t>
    <phoneticPr fontId="2" type="noConversion"/>
  </si>
  <si>
    <t>GRP</t>
    <phoneticPr fontId="2" type="noConversion"/>
  </si>
  <si>
    <t>나승환</t>
    <phoneticPr fontId="2" type="noConversion"/>
  </si>
  <si>
    <t>김기웅</t>
    <phoneticPr fontId="2" type="noConversion"/>
  </si>
  <si>
    <t>홍정의</t>
    <phoneticPr fontId="2" type="noConversion"/>
  </si>
  <si>
    <t>장길한</t>
    <phoneticPr fontId="2" type="noConversion"/>
  </si>
  <si>
    <t>김복희</t>
    <phoneticPr fontId="2" type="noConversion"/>
  </si>
  <si>
    <t>박왕영</t>
    <phoneticPr fontId="7" type="noConversion"/>
  </si>
  <si>
    <t>김문근</t>
    <phoneticPr fontId="2" type="noConversion"/>
  </si>
  <si>
    <t>전칠희</t>
  </si>
  <si>
    <t>박영욱</t>
    <phoneticPr fontId="2" type="noConversion"/>
  </si>
  <si>
    <t>염효순</t>
    <phoneticPr fontId="2" type="noConversion"/>
  </si>
  <si>
    <t>강태근</t>
    <phoneticPr fontId="2" type="noConversion"/>
  </si>
  <si>
    <t>김홍만</t>
    <phoneticPr fontId="2" type="noConversion"/>
  </si>
  <si>
    <t>박미선</t>
    <phoneticPr fontId="7" type="noConversion"/>
  </si>
  <si>
    <t>원연식</t>
    <phoneticPr fontId="2" type="noConversion"/>
  </si>
  <si>
    <t>김두헌</t>
    <phoneticPr fontId="2" type="noConversion"/>
  </si>
  <si>
    <t>장상희</t>
    <phoneticPr fontId="2" type="noConversion"/>
  </si>
  <si>
    <t>이성기</t>
    <phoneticPr fontId="7" type="noConversion"/>
  </si>
  <si>
    <t>강나리</t>
    <phoneticPr fontId="2" type="noConversion"/>
  </si>
  <si>
    <t>임영숙</t>
    <phoneticPr fontId="7" type="noConversion"/>
  </si>
  <si>
    <t>전경자</t>
    <phoneticPr fontId="7" type="noConversion"/>
  </si>
  <si>
    <t>김동화</t>
    <phoneticPr fontId="2" type="noConversion"/>
  </si>
  <si>
    <t>임성추</t>
    <phoneticPr fontId="7" type="noConversion"/>
  </si>
  <si>
    <t>김덕중</t>
    <phoneticPr fontId="7" type="noConversion"/>
  </si>
  <si>
    <t>최창호</t>
    <phoneticPr fontId="7" type="noConversion"/>
  </si>
  <si>
    <t>심영준</t>
    <phoneticPr fontId="2" type="noConversion"/>
  </si>
  <si>
    <t>이원희</t>
    <phoneticPr fontId="7" type="noConversion"/>
  </si>
  <si>
    <t>이귀자</t>
    <phoneticPr fontId="7" type="noConversion"/>
  </si>
  <si>
    <t>박부순</t>
    <phoneticPr fontId="2" type="noConversion"/>
  </si>
  <si>
    <t>박은하</t>
  </si>
  <si>
    <t>채금순</t>
    <phoneticPr fontId="7" type="noConversion"/>
  </si>
  <si>
    <t>권귀주</t>
    <phoneticPr fontId="7" type="noConversion"/>
  </si>
  <si>
    <t>박영진</t>
    <phoneticPr fontId="7" type="noConversion"/>
  </si>
  <si>
    <t>윤선실</t>
    <phoneticPr fontId="7" type="noConversion"/>
  </si>
  <si>
    <t>최명지</t>
    <phoneticPr fontId="2" type="noConversion"/>
  </si>
  <si>
    <t>조병준</t>
  </si>
  <si>
    <t>김정대</t>
    <phoneticPr fontId="2" type="noConversion"/>
  </si>
  <si>
    <t>홍장식</t>
    <phoneticPr fontId="7" type="noConversion"/>
  </si>
  <si>
    <t>안문학</t>
  </si>
  <si>
    <t>이주형</t>
    <phoneticPr fontId="2" type="noConversion"/>
  </si>
  <si>
    <t>윤영준</t>
    <phoneticPr fontId="2" type="noConversion"/>
  </si>
  <si>
    <t>최영희</t>
  </si>
  <si>
    <t>김월호</t>
    <phoneticPr fontId="2" type="noConversion"/>
  </si>
  <si>
    <t>강신자</t>
    <phoneticPr fontId="2" type="noConversion"/>
  </si>
  <si>
    <t>서동수</t>
    <phoneticPr fontId="2" type="noConversion"/>
  </si>
  <si>
    <t>윤기술</t>
  </si>
  <si>
    <t>한상순</t>
  </si>
  <si>
    <t>하헌호</t>
  </si>
  <si>
    <t>김정자</t>
    <phoneticPr fontId="2" type="noConversion"/>
  </si>
  <si>
    <t>최종식</t>
    <phoneticPr fontId="2" type="noConversion"/>
  </si>
  <si>
    <t>김성걸</t>
    <phoneticPr fontId="2" type="noConversion"/>
  </si>
  <si>
    <t>황하선</t>
    <phoneticPr fontId="2" type="noConversion"/>
  </si>
  <si>
    <t>이성우</t>
    <phoneticPr fontId="7" type="noConversion"/>
  </si>
  <si>
    <t>이영덕</t>
    <phoneticPr fontId="7" type="noConversion"/>
  </si>
  <si>
    <t>김정현</t>
    <phoneticPr fontId="7" type="noConversion"/>
  </si>
  <si>
    <t>신준식</t>
    <phoneticPr fontId="2" type="noConversion"/>
  </si>
  <si>
    <t>김애경</t>
  </si>
  <si>
    <t>손은숙</t>
  </si>
  <si>
    <t>이원건</t>
  </si>
  <si>
    <t>조영재</t>
    <phoneticPr fontId="2" type="noConversion"/>
  </si>
  <si>
    <t>윤용상</t>
    <phoneticPr fontId="2" type="noConversion"/>
  </si>
  <si>
    <t>한규숙</t>
    <phoneticPr fontId="2" type="noConversion"/>
  </si>
  <si>
    <t>이미순</t>
  </si>
  <si>
    <t>DATE_BIRTH</t>
    <phoneticPr fontId="2" type="noConversion"/>
  </si>
  <si>
    <t>CD34</t>
    <phoneticPr fontId="2" type="noConversion"/>
  </si>
  <si>
    <t>DATE_COLLECTION</t>
    <phoneticPr fontId="2" type="noConversion"/>
  </si>
  <si>
    <t>DAYS_COLLECTION</t>
    <phoneticPr fontId="2" type="noConversion"/>
  </si>
  <si>
    <t>DATE_TRANSPLANT</t>
    <phoneticPr fontId="2" type="noConversion"/>
  </si>
  <si>
    <t>MOZOBIL</t>
    <phoneticPr fontId="2" type="noConversion"/>
  </si>
  <si>
    <t>AGE</t>
    <phoneticPr fontId="2" type="noConversion"/>
  </si>
  <si>
    <t>INDUCTION</t>
    <phoneticPr fontId="2" type="noConversion"/>
  </si>
  <si>
    <t>VTD</t>
  </si>
  <si>
    <t>V(T)D</t>
  </si>
  <si>
    <t>VD</t>
  </si>
  <si>
    <t>VMP</t>
  </si>
  <si>
    <t>VTD</t>
    <phoneticPr fontId="2" type="noConversion"/>
  </si>
  <si>
    <t>VMP</t>
    <phoneticPr fontId="2" type="noConversion"/>
  </si>
  <si>
    <t>VTD-&gt;KRD</t>
    <phoneticPr fontId="2" type="noConversion"/>
  </si>
  <si>
    <t>VD-&gt;KRD</t>
    <phoneticPr fontId="2" type="noConversion"/>
  </si>
  <si>
    <t>LENALIDOMIDE</t>
    <phoneticPr fontId="2" type="noConversion"/>
  </si>
  <si>
    <t>OPTIMAL</t>
    <phoneticPr fontId="2" type="noConversion"/>
  </si>
  <si>
    <t>ADEQUATE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</si>
</sst>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2222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3">
    <cellStyle name="표준" xfId="0" builtinId="0"/>
    <cellStyle name="표준 106" xfId="2" xr:uid="{E12C1A07-A7E9-4168-B4F4-FA11356FFA7A}"/>
    <cellStyle name="표준 107" xfId="1" xr:uid="{454CA6E8-BA98-4051-B1CF-32CFE2E7FE97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40C7-5A4F-46B5-A170-2349FB004AE7}">
  <dimension ref="A1:P63"/>
  <sheetViews>
    <sheetView tabSelected="1" topLeftCell="A10" workbookViewId="0">
      <selection activeCell="O51" sqref="O50:O51"/>
    </sheetView>
  </sheetViews>
  <sheetFormatPr defaultRowHeight="16.5" x14ac:dyDescent="0.3"/>
  <cols>
    <col min="1" max="4" width="12.625" customWidth="1"/>
    <col min="5" max="6" width="12.625" style="1" customWidth="1"/>
    <col min="7" max="8" width="12.625" customWidth="1"/>
    <col min="9" max="9" width="12.625" style="1" customWidth="1"/>
    <col min="10" max="10" width="12.625" style="2" customWidth="1"/>
    <col min="11" max="12" width="12.625" customWidth="1"/>
    <col min="13" max="15" width="12.625" style="16" customWidth="1"/>
    <col min="16" max="16" width="12.625" style="2" customWidth="1"/>
  </cols>
  <sheetData>
    <row r="1" spans="1:16" x14ac:dyDescent="0.3">
      <c r="A1" s="2" t="s">
        <v>0</v>
      </c>
      <c r="B1" s="2" t="s">
        <v>4</v>
      </c>
      <c r="C1" s="2" t="s">
        <v>1</v>
      </c>
      <c r="D1" s="2" t="s">
        <v>2</v>
      </c>
      <c r="E1" s="2" t="s">
        <v>67</v>
      </c>
      <c r="F1" s="2" t="s">
        <v>73</v>
      </c>
      <c r="G1" s="2" t="s">
        <v>3</v>
      </c>
      <c r="H1" s="2" t="s">
        <v>74</v>
      </c>
      <c r="I1" s="2" t="s">
        <v>83</v>
      </c>
      <c r="J1" s="2" t="s">
        <v>69</v>
      </c>
      <c r="K1" s="2" t="s">
        <v>70</v>
      </c>
      <c r="L1" s="2" t="s">
        <v>72</v>
      </c>
      <c r="M1" s="13" t="s">
        <v>68</v>
      </c>
      <c r="N1" s="13" t="s">
        <v>84</v>
      </c>
      <c r="O1" s="13" t="s">
        <v>85</v>
      </c>
      <c r="P1" s="2" t="s">
        <v>71</v>
      </c>
    </row>
    <row r="2" spans="1:16" x14ac:dyDescent="0.3">
      <c r="A2" s="2">
        <v>47</v>
      </c>
      <c r="B2" s="2">
        <v>2</v>
      </c>
      <c r="C2" s="2">
        <v>5222496</v>
      </c>
      <c r="D2" s="2" t="s">
        <v>51</v>
      </c>
      <c r="E2" s="9">
        <v>18554</v>
      </c>
      <c r="F2" s="2">
        <f>DATEDIF(E2,J2,"y")</f>
        <v>69</v>
      </c>
      <c r="G2" s="10">
        <v>42539</v>
      </c>
      <c r="H2" s="18" t="s">
        <v>80</v>
      </c>
      <c r="I2" s="2">
        <v>0</v>
      </c>
      <c r="J2" s="10">
        <v>43784</v>
      </c>
      <c r="K2" s="15">
        <v>1</v>
      </c>
      <c r="L2" s="2">
        <v>0</v>
      </c>
      <c r="M2" s="13">
        <v>3.3</v>
      </c>
      <c r="N2" s="13">
        <v>0</v>
      </c>
      <c r="O2" s="13">
        <v>1</v>
      </c>
      <c r="P2" s="9"/>
    </row>
    <row r="3" spans="1:16" x14ac:dyDescent="0.3">
      <c r="A3" s="2">
        <v>3</v>
      </c>
      <c r="B3" s="2">
        <v>1</v>
      </c>
      <c r="C3" s="2">
        <v>33029596</v>
      </c>
      <c r="D3" s="2" t="s">
        <v>7</v>
      </c>
      <c r="E3" s="9">
        <v>22376</v>
      </c>
      <c r="F3" s="2">
        <f>DATEDIF(E3,J3,"y")</f>
        <v>58</v>
      </c>
      <c r="G3" s="9">
        <v>43388</v>
      </c>
      <c r="H3" s="18" t="s">
        <v>81</v>
      </c>
      <c r="I3" s="2">
        <v>1</v>
      </c>
      <c r="J3" s="9">
        <v>43564</v>
      </c>
      <c r="K3" s="13">
        <v>1</v>
      </c>
      <c r="L3" s="2">
        <v>0</v>
      </c>
      <c r="M3" s="13">
        <v>4.5</v>
      </c>
      <c r="N3" s="13">
        <v>0</v>
      </c>
      <c r="O3" s="13">
        <v>1</v>
      </c>
      <c r="P3" s="9">
        <v>43738</v>
      </c>
    </row>
    <row r="4" spans="1:16" x14ac:dyDescent="0.3">
      <c r="A4" s="2">
        <v>19</v>
      </c>
      <c r="B4" s="2">
        <v>1</v>
      </c>
      <c r="C4" s="2">
        <v>33156661</v>
      </c>
      <c r="D4" s="2" t="s">
        <v>23</v>
      </c>
      <c r="E4" s="9">
        <v>20740</v>
      </c>
      <c r="F4" s="2">
        <f>DATEDIF(E4,J4,"y")</f>
        <v>62</v>
      </c>
      <c r="G4" s="9">
        <v>43480</v>
      </c>
      <c r="H4" s="18" t="s">
        <v>75</v>
      </c>
      <c r="I4" s="2">
        <v>0</v>
      </c>
      <c r="J4" s="9">
        <v>43677</v>
      </c>
      <c r="K4" s="13">
        <v>1</v>
      </c>
      <c r="L4" s="2">
        <v>0</v>
      </c>
      <c r="M4" s="13">
        <v>4.8</v>
      </c>
      <c r="N4" s="13">
        <v>0</v>
      </c>
      <c r="O4" s="13">
        <v>1</v>
      </c>
      <c r="P4" s="9">
        <v>43728</v>
      </c>
    </row>
    <row r="5" spans="1:16" x14ac:dyDescent="0.3">
      <c r="A5" s="2">
        <v>46</v>
      </c>
      <c r="B5" s="2">
        <v>2</v>
      </c>
      <c r="C5" s="2">
        <v>34204224</v>
      </c>
      <c r="D5" s="2" t="s">
        <v>50</v>
      </c>
      <c r="E5" s="9">
        <v>22417</v>
      </c>
      <c r="F5" s="2">
        <f>DATEDIF(E5,J5,"y")</f>
        <v>58</v>
      </c>
      <c r="G5" s="10">
        <v>43685</v>
      </c>
      <c r="H5" s="18" t="s">
        <v>79</v>
      </c>
      <c r="I5" s="2">
        <v>0</v>
      </c>
      <c r="J5" s="10">
        <v>43775</v>
      </c>
      <c r="K5" s="15">
        <v>1</v>
      </c>
      <c r="L5" s="2">
        <v>0</v>
      </c>
      <c r="M5" s="13">
        <v>5</v>
      </c>
      <c r="N5" s="13">
        <v>0</v>
      </c>
      <c r="O5" s="13">
        <v>1</v>
      </c>
      <c r="P5" s="9"/>
    </row>
    <row r="6" spans="1:16" x14ac:dyDescent="0.3">
      <c r="A6" s="2">
        <v>4</v>
      </c>
      <c r="B6" s="7">
        <v>1</v>
      </c>
      <c r="C6" s="2">
        <v>31821091</v>
      </c>
      <c r="D6" s="2" t="s">
        <v>8</v>
      </c>
      <c r="E6" s="9">
        <v>25369</v>
      </c>
      <c r="F6" s="2">
        <f>DATEDIF(E6,J6,"y")</f>
        <v>49</v>
      </c>
      <c r="G6" s="9">
        <v>43151</v>
      </c>
      <c r="H6" s="18" t="s">
        <v>81</v>
      </c>
      <c r="I6" s="2">
        <v>1</v>
      </c>
      <c r="J6" s="9">
        <v>43537</v>
      </c>
      <c r="K6" s="13">
        <v>1</v>
      </c>
      <c r="L6" s="2">
        <v>0</v>
      </c>
      <c r="M6" s="13">
        <v>5.2</v>
      </c>
      <c r="N6" s="13">
        <v>0</v>
      </c>
      <c r="O6" s="13">
        <v>1</v>
      </c>
      <c r="P6" s="9">
        <v>43704</v>
      </c>
    </row>
    <row r="7" spans="1:16" x14ac:dyDescent="0.3">
      <c r="A7" s="2">
        <v>59</v>
      </c>
      <c r="B7" s="2">
        <v>2</v>
      </c>
      <c r="C7" s="2">
        <v>33776950</v>
      </c>
      <c r="D7" s="2" t="s">
        <v>63</v>
      </c>
      <c r="E7" s="9">
        <v>25277</v>
      </c>
      <c r="F7" s="2">
        <f>DATEDIF(E7,J7,"y")</f>
        <v>50</v>
      </c>
      <c r="G7" s="10">
        <v>43626</v>
      </c>
      <c r="H7" s="18" t="s">
        <v>79</v>
      </c>
      <c r="I7" s="2">
        <v>0</v>
      </c>
      <c r="J7" s="10">
        <v>43798</v>
      </c>
      <c r="K7" s="15">
        <v>1</v>
      </c>
      <c r="L7" s="12">
        <v>0</v>
      </c>
      <c r="M7" s="13">
        <v>5.4</v>
      </c>
      <c r="N7" s="13">
        <v>0</v>
      </c>
      <c r="O7" s="13">
        <v>1</v>
      </c>
      <c r="P7" s="9"/>
    </row>
    <row r="8" spans="1:16" x14ac:dyDescent="0.3">
      <c r="A8" s="2">
        <v>53</v>
      </c>
      <c r="B8" s="2">
        <v>2</v>
      </c>
      <c r="C8" s="2">
        <v>33923223</v>
      </c>
      <c r="D8" s="2" t="s">
        <v>57</v>
      </c>
      <c r="E8" s="9">
        <v>24282</v>
      </c>
      <c r="F8" s="2">
        <f>DATEDIF(E8,J8,"y")</f>
        <v>53</v>
      </c>
      <c r="G8" s="10">
        <v>43649</v>
      </c>
      <c r="H8" s="18" t="s">
        <v>79</v>
      </c>
      <c r="I8" s="2">
        <v>0</v>
      </c>
      <c r="J8" s="10">
        <v>43804</v>
      </c>
      <c r="K8" s="15">
        <v>1</v>
      </c>
      <c r="L8" s="12">
        <v>0</v>
      </c>
      <c r="M8" s="13">
        <v>5.7</v>
      </c>
      <c r="N8" s="13">
        <v>0</v>
      </c>
      <c r="O8" s="13">
        <v>1</v>
      </c>
      <c r="P8" s="9"/>
    </row>
    <row r="9" spans="1:16" x14ac:dyDescent="0.3">
      <c r="A9" s="2">
        <v>60</v>
      </c>
      <c r="B9" s="2">
        <v>2</v>
      </c>
      <c r="C9" s="2">
        <v>33830385</v>
      </c>
      <c r="D9" s="2" t="s">
        <v>64</v>
      </c>
      <c r="E9" s="9">
        <v>23933</v>
      </c>
      <c r="F9" s="2">
        <f>DATEDIF(E9,J9,"y")</f>
        <v>54</v>
      </c>
      <c r="G9" s="10">
        <v>43615</v>
      </c>
      <c r="H9" s="18" t="s">
        <v>79</v>
      </c>
      <c r="I9" s="2">
        <v>0</v>
      </c>
      <c r="J9" s="10">
        <v>43798</v>
      </c>
      <c r="K9" s="15">
        <v>1</v>
      </c>
      <c r="L9" s="12">
        <v>0</v>
      </c>
      <c r="M9" s="13">
        <v>5.9</v>
      </c>
      <c r="N9" s="13">
        <v>0</v>
      </c>
      <c r="O9" s="13">
        <v>1</v>
      </c>
      <c r="P9" s="9"/>
    </row>
    <row r="10" spans="1:16" x14ac:dyDescent="0.3">
      <c r="A10" s="2">
        <v>12</v>
      </c>
      <c r="B10" s="2">
        <v>1</v>
      </c>
      <c r="C10" s="2">
        <v>33442722</v>
      </c>
      <c r="D10" s="2" t="s">
        <v>16</v>
      </c>
      <c r="E10" s="9">
        <v>21293</v>
      </c>
      <c r="F10" s="2">
        <f>DATEDIF(E10,J10,"y")</f>
        <v>61</v>
      </c>
      <c r="G10" s="9">
        <v>43432</v>
      </c>
      <c r="H10" s="18" t="s">
        <v>75</v>
      </c>
      <c r="I10" s="2">
        <v>0</v>
      </c>
      <c r="J10" s="9">
        <v>43641</v>
      </c>
      <c r="K10" s="13">
        <v>1</v>
      </c>
      <c r="L10" s="2">
        <v>0</v>
      </c>
      <c r="M10" s="13">
        <v>6.1</v>
      </c>
      <c r="N10" s="13">
        <v>1</v>
      </c>
      <c r="O10" s="13">
        <v>1</v>
      </c>
      <c r="P10" s="9">
        <v>43693</v>
      </c>
    </row>
    <row r="11" spans="1:16" x14ac:dyDescent="0.3">
      <c r="A11" s="2">
        <v>29</v>
      </c>
      <c r="B11" s="2">
        <v>1</v>
      </c>
      <c r="C11" s="2">
        <v>33496604</v>
      </c>
      <c r="D11" s="2" t="s">
        <v>33</v>
      </c>
      <c r="E11" s="9">
        <v>24391</v>
      </c>
      <c r="F11" s="2">
        <f>DATEDIF(E11,J11,"y")</f>
        <v>53</v>
      </c>
      <c r="G11" s="9">
        <v>43536</v>
      </c>
      <c r="H11" s="18" t="s">
        <v>75</v>
      </c>
      <c r="I11" s="2">
        <v>0</v>
      </c>
      <c r="J11" s="9">
        <v>43754</v>
      </c>
      <c r="K11" s="13">
        <v>1</v>
      </c>
      <c r="L11" s="2">
        <v>0</v>
      </c>
      <c r="M11" s="13">
        <v>6.2</v>
      </c>
      <c r="N11" s="13">
        <v>1</v>
      </c>
      <c r="O11" s="13">
        <v>1</v>
      </c>
      <c r="P11" s="9">
        <v>43782</v>
      </c>
    </row>
    <row r="12" spans="1:16" x14ac:dyDescent="0.3">
      <c r="A12" s="2">
        <v>20</v>
      </c>
      <c r="B12" s="2">
        <v>1</v>
      </c>
      <c r="C12" s="2">
        <v>32447045</v>
      </c>
      <c r="D12" s="2" t="s">
        <v>24</v>
      </c>
      <c r="E12" s="9">
        <v>24546</v>
      </c>
      <c r="F12" s="2">
        <f>DATEDIF(E12,J12,"y")</f>
        <v>52</v>
      </c>
      <c r="G12" s="9">
        <v>43481</v>
      </c>
      <c r="H12" s="18" t="s">
        <v>76</v>
      </c>
      <c r="I12" s="2">
        <v>0</v>
      </c>
      <c r="J12" s="9">
        <v>43676</v>
      </c>
      <c r="K12" s="13">
        <v>1</v>
      </c>
      <c r="L12" s="2">
        <v>0</v>
      </c>
      <c r="M12" s="13">
        <v>6.4</v>
      </c>
      <c r="N12" s="13">
        <v>1</v>
      </c>
      <c r="O12" s="13">
        <v>1</v>
      </c>
      <c r="P12" s="9">
        <v>43734</v>
      </c>
    </row>
    <row r="13" spans="1:16" x14ac:dyDescent="0.3">
      <c r="A13" s="2">
        <v>40</v>
      </c>
      <c r="B13" s="2">
        <v>1</v>
      </c>
      <c r="C13" s="2">
        <v>32971702</v>
      </c>
      <c r="D13" s="2" t="s">
        <v>44</v>
      </c>
      <c r="E13" s="9">
        <v>28919</v>
      </c>
      <c r="F13" s="2">
        <f>DATEDIF(E13,J13,"y")</f>
        <v>40</v>
      </c>
      <c r="G13" s="10">
        <v>43421</v>
      </c>
      <c r="H13" s="18" t="s">
        <v>79</v>
      </c>
      <c r="I13" s="2">
        <v>0</v>
      </c>
      <c r="J13" s="10">
        <v>43600</v>
      </c>
      <c r="K13" s="15">
        <v>1</v>
      </c>
      <c r="L13" s="2">
        <v>0</v>
      </c>
      <c r="M13" s="13">
        <v>6.7</v>
      </c>
      <c r="N13" s="13">
        <v>1</v>
      </c>
      <c r="O13" s="13">
        <v>1</v>
      </c>
      <c r="P13" s="9">
        <v>43675</v>
      </c>
    </row>
    <row r="14" spans="1:16" x14ac:dyDescent="0.3">
      <c r="A14" s="2">
        <v>54</v>
      </c>
      <c r="B14" s="2">
        <v>2</v>
      </c>
      <c r="C14" s="2">
        <v>33951074</v>
      </c>
      <c r="D14" s="2" t="s">
        <v>58</v>
      </c>
      <c r="E14" s="9">
        <v>25391</v>
      </c>
      <c r="F14" s="2">
        <f>DATEDIF(E14,J14,"y")</f>
        <v>50</v>
      </c>
      <c r="G14" s="10">
        <v>43656</v>
      </c>
      <c r="H14" s="18" t="s">
        <v>79</v>
      </c>
      <c r="I14" s="2">
        <v>0</v>
      </c>
      <c r="J14" s="10">
        <v>43798</v>
      </c>
      <c r="K14" s="15">
        <v>1</v>
      </c>
      <c r="L14" s="12">
        <v>0</v>
      </c>
      <c r="M14" s="13">
        <v>6.9</v>
      </c>
      <c r="N14" s="13">
        <v>1</v>
      </c>
      <c r="O14" s="13">
        <v>1</v>
      </c>
      <c r="P14" s="9"/>
    </row>
    <row r="15" spans="1:16" x14ac:dyDescent="0.3">
      <c r="A15" s="2">
        <v>1</v>
      </c>
      <c r="B15" s="2">
        <v>1</v>
      </c>
      <c r="C15" s="2">
        <v>32563572</v>
      </c>
      <c r="D15" s="2" t="s">
        <v>5</v>
      </c>
      <c r="E15" s="9">
        <v>21837</v>
      </c>
      <c r="F15" s="2">
        <f>DATEDIF(E15,J15,"y")</f>
        <v>59</v>
      </c>
      <c r="G15" s="9">
        <v>43301</v>
      </c>
      <c r="H15" s="18" t="s">
        <v>81</v>
      </c>
      <c r="I15" s="2">
        <v>1</v>
      </c>
      <c r="J15" s="9">
        <v>43494</v>
      </c>
      <c r="K15" s="13">
        <v>1</v>
      </c>
      <c r="L15" s="2">
        <v>0</v>
      </c>
      <c r="M15" s="13">
        <v>7</v>
      </c>
      <c r="N15" s="13">
        <v>1</v>
      </c>
      <c r="O15" s="13">
        <v>1</v>
      </c>
      <c r="P15" s="9">
        <v>43682</v>
      </c>
    </row>
    <row r="16" spans="1:16" x14ac:dyDescent="0.3">
      <c r="A16" s="2">
        <v>34</v>
      </c>
      <c r="B16" s="2">
        <v>1</v>
      </c>
      <c r="C16" s="5">
        <v>33583141</v>
      </c>
      <c r="D16" s="2" t="s">
        <v>38</v>
      </c>
      <c r="E16" s="9">
        <v>29625</v>
      </c>
      <c r="F16" s="2">
        <f>DATEDIF(E16,J16,"y")</f>
        <v>38</v>
      </c>
      <c r="G16" s="10">
        <v>43565</v>
      </c>
      <c r="H16" s="18" t="s">
        <v>75</v>
      </c>
      <c r="I16" s="2">
        <v>0</v>
      </c>
      <c r="J16" s="10">
        <v>43754</v>
      </c>
      <c r="K16" s="15">
        <v>1</v>
      </c>
      <c r="L16" s="2">
        <v>0</v>
      </c>
      <c r="M16" s="13">
        <v>7.2</v>
      </c>
      <c r="N16" s="13">
        <v>1</v>
      </c>
      <c r="O16" s="13">
        <v>1</v>
      </c>
      <c r="P16" s="9"/>
    </row>
    <row r="17" spans="1:16" x14ac:dyDescent="0.3">
      <c r="A17" s="2">
        <v>22</v>
      </c>
      <c r="B17" s="2">
        <v>1</v>
      </c>
      <c r="C17" s="2">
        <v>33377682</v>
      </c>
      <c r="D17" s="2" t="s">
        <v>26</v>
      </c>
      <c r="E17" s="9">
        <v>20860</v>
      </c>
      <c r="F17" s="2">
        <f>DATEDIF(E17,J17,"y")</f>
        <v>62</v>
      </c>
      <c r="G17" s="9">
        <v>43503</v>
      </c>
      <c r="H17" s="18" t="s">
        <v>75</v>
      </c>
      <c r="I17" s="2">
        <v>0</v>
      </c>
      <c r="J17" s="9">
        <v>43690</v>
      </c>
      <c r="K17" s="13">
        <v>1</v>
      </c>
      <c r="L17" s="2">
        <v>0</v>
      </c>
      <c r="M17" s="13">
        <v>7.5</v>
      </c>
      <c r="N17" s="13">
        <v>1</v>
      </c>
      <c r="O17" s="13">
        <v>1</v>
      </c>
      <c r="P17" s="9">
        <v>43752</v>
      </c>
    </row>
    <row r="18" spans="1:16" x14ac:dyDescent="0.3">
      <c r="A18" s="2">
        <v>27</v>
      </c>
      <c r="B18" s="2">
        <v>1</v>
      </c>
      <c r="C18" s="2">
        <v>33455023</v>
      </c>
      <c r="D18" s="2" t="s">
        <v>31</v>
      </c>
      <c r="E18" s="9">
        <v>23443</v>
      </c>
      <c r="F18" s="2">
        <f>DATEDIF(E18,J18,"y")</f>
        <v>55</v>
      </c>
      <c r="G18" s="9">
        <v>43530</v>
      </c>
      <c r="H18" s="18" t="s">
        <v>75</v>
      </c>
      <c r="I18" s="2">
        <v>0</v>
      </c>
      <c r="J18" s="9">
        <v>43698</v>
      </c>
      <c r="K18" s="13">
        <v>1</v>
      </c>
      <c r="L18" s="2">
        <v>0</v>
      </c>
      <c r="M18" s="13">
        <v>7.5</v>
      </c>
      <c r="N18" s="13">
        <v>1</v>
      </c>
      <c r="O18" s="13">
        <v>1</v>
      </c>
      <c r="P18" s="9">
        <v>43752</v>
      </c>
    </row>
    <row r="19" spans="1:16" x14ac:dyDescent="0.3">
      <c r="A19" s="2">
        <v>25</v>
      </c>
      <c r="B19" s="2">
        <v>1</v>
      </c>
      <c r="C19" s="2">
        <v>33359161</v>
      </c>
      <c r="D19" s="2" t="s">
        <v>29</v>
      </c>
      <c r="E19" s="9">
        <v>26329</v>
      </c>
      <c r="F19" s="2">
        <f>DATEDIF(E19,J19,"y")</f>
        <v>47</v>
      </c>
      <c r="G19" s="9">
        <v>43517</v>
      </c>
      <c r="H19" s="18" t="s">
        <v>75</v>
      </c>
      <c r="I19" s="2">
        <v>0</v>
      </c>
      <c r="J19" s="9">
        <v>43655</v>
      </c>
      <c r="K19" s="13">
        <v>1</v>
      </c>
      <c r="L19" s="2">
        <v>0</v>
      </c>
      <c r="M19" s="13">
        <v>7.6</v>
      </c>
      <c r="N19" s="13">
        <v>1</v>
      </c>
      <c r="O19" s="13">
        <v>1</v>
      </c>
      <c r="P19" s="9">
        <v>43719</v>
      </c>
    </row>
    <row r="20" spans="1:16" x14ac:dyDescent="0.3">
      <c r="A20" s="2">
        <v>41</v>
      </c>
      <c r="B20" s="2">
        <v>1</v>
      </c>
      <c r="C20" s="6">
        <v>32892741</v>
      </c>
      <c r="D20" s="6" t="s">
        <v>45</v>
      </c>
      <c r="E20" s="9">
        <v>22239</v>
      </c>
      <c r="F20" s="2">
        <f>DATEDIF(E20,J20,"y")</f>
        <v>58</v>
      </c>
      <c r="G20" s="10">
        <v>43413</v>
      </c>
      <c r="H20" s="18" t="s">
        <v>79</v>
      </c>
      <c r="I20" s="2">
        <v>0</v>
      </c>
      <c r="J20" s="10">
        <v>43578</v>
      </c>
      <c r="K20" s="15">
        <v>1</v>
      </c>
      <c r="L20" s="2">
        <v>0</v>
      </c>
      <c r="M20" s="13">
        <v>7.6</v>
      </c>
      <c r="N20" s="13">
        <v>1</v>
      </c>
      <c r="O20" s="13">
        <v>1</v>
      </c>
      <c r="P20" s="9">
        <v>43670</v>
      </c>
    </row>
    <row r="21" spans="1:16" x14ac:dyDescent="0.3">
      <c r="A21" s="2">
        <v>30</v>
      </c>
      <c r="B21" s="2">
        <v>1</v>
      </c>
      <c r="C21" s="2">
        <v>33502864</v>
      </c>
      <c r="D21" s="2" t="s">
        <v>34</v>
      </c>
      <c r="E21" s="9">
        <v>21519</v>
      </c>
      <c r="F21" s="2">
        <f>DATEDIF(E21,J21,"y")</f>
        <v>60</v>
      </c>
      <c r="G21" s="9">
        <v>43537</v>
      </c>
      <c r="H21" s="18" t="s">
        <v>75</v>
      </c>
      <c r="I21" s="2">
        <v>0</v>
      </c>
      <c r="J21" s="9">
        <v>43683</v>
      </c>
      <c r="K21" s="13">
        <v>1</v>
      </c>
      <c r="L21" s="2">
        <v>0</v>
      </c>
      <c r="M21" s="13">
        <v>7.8</v>
      </c>
      <c r="N21" s="13">
        <v>1</v>
      </c>
      <c r="O21" s="13">
        <v>1</v>
      </c>
      <c r="P21" s="9">
        <v>43732</v>
      </c>
    </row>
    <row r="22" spans="1:16" x14ac:dyDescent="0.3">
      <c r="A22" s="2">
        <v>21</v>
      </c>
      <c r="B22" s="2">
        <v>1</v>
      </c>
      <c r="C22" s="2">
        <v>33304871</v>
      </c>
      <c r="D22" s="2" t="s">
        <v>25</v>
      </c>
      <c r="E22" s="9">
        <v>20789</v>
      </c>
      <c r="F22" s="2">
        <f>DATEDIF(E22,J22,"y")</f>
        <v>62</v>
      </c>
      <c r="G22" s="9">
        <v>43487</v>
      </c>
      <c r="H22" s="18" t="s">
        <v>75</v>
      </c>
      <c r="I22" s="2">
        <v>0</v>
      </c>
      <c r="J22" s="9">
        <v>43655</v>
      </c>
      <c r="K22" s="13">
        <v>1</v>
      </c>
      <c r="L22" s="2">
        <v>0</v>
      </c>
      <c r="M22" s="13">
        <v>7.9</v>
      </c>
      <c r="N22" s="13">
        <v>1</v>
      </c>
      <c r="O22" s="13">
        <v>1</v>
      </c>
      <c r="P22" s="9">
        <v>43706</v>
      </c>
    </row>
    <row r="23" spans="1:16" x14ac:dyDescent="0.3">
      <c r="A23" s="2">
        <v>52</v>
      </c>
      <c r="B23" s="2">
        <v>2</v>
      </c>
      <c r="C23" s="2">
        <v>33903752</v>
      </c>
      <c r="D23" s="2" t="s">
        <v>56</v>
      </c>
      <c r="E23" s="9">
        <v>26677</v>
      </c>
      <c r="F23" s="2">
        <f>DATEDIF(E23,J23,"y")</f>
        <v>46</v>
      </c>
      <c r="G23" s="10">
        <v>43647</v>
      </c>
      <c r="H23" s="18" t="s">
        <v>79</v>
      </c>
      <c r="I23" s="2">
        <v>0</v>
      </c>
      <c r="J23" s="10">
        <v>43796</v>
      </c>
      <c r="K23" s="15">
        <v>1</v>
      </c>
      <c r="L23" s="12">
        <v>0</v>
      </c>
      <c r="M23" s="13">
        <v>8</v>
      </c>
      <c r="N23" s="13">
        <v>1</v>
      </c>
      <c r="O23" s="13">
        <v>1</v>
      </c>
      <c r="P23" s="9"/>
    </row>
    <row r="24" spans="1:16" x14ac:dyDescent="0.3">
      <c r="A24" s="2">
        <v>43</v>
      </c>
      <c r="B24" s="2">
        <v>1</v>
      </c>
      <c r="C24" s="6">
        <v>33146171</v>
      </c>
      <c r="D24" s="6" t="s">
        <v>47</v>
      </c>
      <c r="E24" s="9">
        <v>21236</v>
      </c>
      <c r="F24" s="2">
        <f>DATEDIF(E24,J24,"y")</f>
        <v>61</v>
      </c>
      <c r="G24" s="10">
        <v>43417</v>
      </c>
      <c r="H24" s="18" t="s">
        <v>79</v>
      </c>
      <c r="I24" s="2">
        <v>0</v>
      </c>
      <c r="J24" s="10">
        <v>43545</v>
      </c>
      <c r="K24" s="15">
        <v>1</v>
      </c>
      <c r="L24" s="2">
        <v>0</v>
      </c>
      <c r="M24" s="13">
        <v>8.3000000000000007</v>
      </c>
      <c r="N24" s="13">
        <v>1</v>
      </c>
      <c r="O24" s="13">
        <v>1</v>
      </c>
      <c r="P24" s="9">
        <v>43598</v>
      </c>
    </row>
    <row r="25" spans="1:16" x14ac:dyDescent="0.3">
      <c r="A25" s="2">
        <v>39</v>
      </c>
      <c r="B25" s="2">
        <v>1</v>
      </c>
      <c r="C25" s="2">
        <v>23583923</v>
      </c>
      <c r="D25" s="2" t="s">
        <v>43</v>
      </c>
      <c r="E25" s="9">
        <v>23805</v>
      </c>
      <c r="F25" s="2">
        <f>DATEDIF(E25,J25,"y")</f>
        <v>54</v>
      </c>
      <c r="G25" s="10">
        <v>43413</v>
      </c>
      <c r="H25" s="18" t="s">
        <v>79</v>
      </c>
      <c r="I25" s="2">
        <v>0</v>
      </c>
      <c r="J25" s="10">
        <v>43571</v>
      </c>
      <c r="K25" s="15">
        <v>1</v>
      </c>
      <c r="L25" s="2">
        <v>0</v>
      </c>
      <c r="M25" s="13">
        <v>8.6</v>
      </c>
      <c r="N25" s="13">
        <v>1</v>
      </c>
      <c r="O25" s="13">
        <v>1</v>
      </c>
      <c r="P25" s="9">
        <v>43676</v>
      </c>
    </row>
    <row r="26" spans="1:16" x14ac:dyDescent="0.3">
      <c r="A26" s="2">
        <v>32</v>
      </c>
      <c r="B26" s="2">
        <v>1</v>
      </c>
      <c r="C26" s="2">
        <v>33565606</v>
      </c>
      <c r="D26" s="2" t="s">
        <v>36</v>
      </c>
      <c r="E26" s="9">
        <v>28797</v>
      </c>
      <c r="F26" s="2">
        <f>DATEDIF(E26,J26,"y")</f>
        <v>40</v>
      </c>
      <c r="G26" s="10">
        <v>43551</v>
      </c>
      <c r="H26" s="18" t="s">
        <v>75</v>
      </c>
      <c r="I26" s="2">
        <v>0</v>
      </c>
      <c r="J26" s="10">
        <v>43690</v>
      </c>
      <c r="K26" s="15">
        <v>1</v>
      </c>
      <c r="L26" s="2">
        <v>0</v>
      </c>
      <c r="M26" s="13">
        <v>8.6999999999999993</v>
      </c>
      <c r="N26" s="13">
        <v>1</v>
      </c>
      <c r="O26" s="13">
        <v>1</v>
      </c>
      <c r="P26" s="9">
        <v>43724</v>
      </c>
    </row>
    <row r="27" spans="1:16" x14ac:dyDescent="0.3">
      <c r="A27" s="2">
        <v>18</v>
      </c>
      <c r="B27" s="2">
        <v>1</v>
      </c>
      <c r="C27" s="2">
        <v>33237543</v>
      </c>
      <c r="D27" s="2" t="s">
        <v>22</v>
      </c>
      <c r="E27" s="9">
        <v>31516</v>
      </c>
      <c r="F27" s="2">
        <f>DATEDIF(E27,J27,"y")</f>
        <v>33</v>
      </c>
      <c r="G27" s="9">
        <v>43472</v>
      </c>
      <c r="H27" s="18" t="s">
        <v>75</v>
      </c>
      <c r="I27" s="2">
        <v>0</v>
      </c>
      <c r="J27" s="9">
        <v>43649</v>
      </c>
      <c r="K27" s="13">
        <v>1</v>
      </c>
      <c r="L27" s="2">
        <v>0</v>
      </c>
      <c r="M27" s="13">
        <v>10.3</v>
      </c>
      <c r="N27" s="13">
        <v>1</v>
      </c>
      <c r="O27" s="13">
        <v>1</v>
      </c>
      <c r="P27" s="9">
        <v>43684</v>
      </c>
    </row>
    <row r="28" spans="1:16" x14ac:dyDescent="0.3">
      <c r="A28" s="2">
        <v>24</v>
      </c>
      <c r="B28" s="2">
        <v>1</v>
      </c>
      <c r="C28" s="2">
        <v>33419283</v>
      </c>
      <c r="D28" s="2" t="s">
        <v>28</v>
      </c>
      <c r="E28" s="9">
        <v>20493</v>
      </c>
      <c r="F28" s="2">
        <f>DATEDIF(E28,J28,"y")</f>
        <v>63</v>
      </c>
      <c r="G28" s="9">
        <v>43511</v>
      </c>
      <c r="H28" s="18" t="s">
        <v>75</v>
      </c>
      <c r="I28" s="2">
        <v>0</v>
      </c>
      <c r="J28" s="9">
        <v>43711</v>
      </c>
      <c r="K28" s="13">
        <v>1</v>
      </c>
      <c r="L28" s="2">
        <v>0</v>
      </c>
      <c r="M28" s="13">
        <v>10.5</v>
      </c>
      <c r="N28" s="13">
        <v>1</v>
      </c>
      <c r="O28" s="13">
        <v>1</v>
      </c>
      <c r="P28" s="9">
        <v>43749</v>
      </c>
    </row>
    <row r="29" spans="1:16" x14ac:dyDescent="0.3">
      <c r="A29" s="2">
        <v>31</v>
      </c>
      <c r="B29" s="2">
        <v>1</v>
      </c>
      <c r="C29" s="2">
        <v>33510250</v>
      </c>
      <c r="D29" s="2" t="s">
        <v>35</v>
      </c>
      <c r="E29" s="9">
        <v>21223</v>
      </c>
      <c r="F29" s="2">
        <f>DATEDIF(E29,J29,"y")</f>
        <v>61</v>
      </c>
      <c r="G29" s="10">
        <v>43539</v>
      </c>
      <c r="H29" s="18" t="s">
        <v>75</v>
      </c>
      <c r="I29" s="2">
        <v>0</v>
      </c>
      <c r="J29" s="10">
        <v>43696</v>
      </c>
      <c r="K29" s="14">
        <v>1</v>
      </c>
      <c r="L29" s="2">
        <v>0</v>
      </c>
      <c r="M29" s="13">
        <v>10.5</v>
      </c>
      <c r="N29" s="13">
        <v>1</v>
      </c>
      <c r="O29" s="13">
        <v>1</v>
      </c>
      <c r="P29" s="9">
        <v>43748</v>
      </c>
    </row>
    <row r="30" spans="1:16" x14ac:dyDescent="0.3">
      <c r="A30" s="2">
        <v>11</v>
      </c>
      <c r="B30" s="2">
        <v>1</v>
      </c>
      <c r="C30" s="2">
        <v>33134512</v>
      </c>
      <c r="D30" s="2" t="s">
        <v>15</v>
      </c>
      <c r="E30" s="9">
        <v>13684</v>
      </c>
      <c r="F30" s="2">
        <f>DATEDIF(E30,J30,"y")</f>
        <v>81</v>
      </c>
      <c r="G30" s="9">
        <v>43431</v>
      </c>
      <c r="H30" s="18" t="s">
        <v>75</v>
      </c>
      <c r="I30" s="2">
        <v>0</v>
      </c>
      <c r="J30" s="9">
        <v>43606</v>
      </c>
      <c r="K30" s="13">
        <v>1</v>
      </c>
      <c r="L30" s="2">
        <v>0</v>
      </c>
      <c r="M30" s="13">
        <v>11.3</v>
      </c>
      <c r="N30" s="13">
        <v>1</v>
      </c>
      <c r="O30" s="13">
        <v>1</v>
      </c>
      <c r="P30" s="9">
        <v>43647</v>
      </c>
    </row>
    <row r="31" spans="1:16" x14ac:dyDescent="0.3">
      <c r="A31" s="2">
        <v>38</v>
      </c>
      <c r="B31" s="2">
        <v>1</v>
      </c>
      <c r="C31" s="2">
        <v>33618734</v>
      </c>
      <c r="D31" s="2" t="s">
        <v>42</v>
      </c>
      <c r="E31" s="9">
        <v>19374</v>
      </c>
      <c r="F31" s="2">
        <f>DATEDIF(E31,J31,"y")</f>
        <v>66</v>
      </c>
      <c r="G31" s="10">
        <v>43574</v>
      </c>
      <c r="H31" s="18" t="s">
        <v>78</v>
      </c>
      <c r="I31" s="2">
        <v>0</v>
      </c>
      <c r="J31" s="10">
        <v>43767</v>
      </c>
      <c r="K31" s="15">
        <v>1</v>
      </c>
      <c r="L31" s="2">
        <v>0</v>
      </c>
      <c r="M31" s="13">
        <v>11.3</v>
      </c>
      <c r="N31" s="13">
        <v>1</v>
      </c>
      <c r="O31" s="13">
        <v>1</v>
      </c>
      <c r="P31" s="9">
        <v>43801</v>
      </c>
    </row>
    <row r="32" spans="1:16" x14ac:dyDescent="0.3">
      <c r="A32" s="2">
        <v>9</v>
      </c>
      <c r="B32" s="2">
        <v>1</v>
      </c>
      <c r="C32" s="2">
        <v>32784454</v>
      </c>
      <c r="D32" s="2" t="s">
        <v>13</v>
      </c>
      <c r="E32" s="9">
        <v>28799</v>
      </c>
      <c r="F32" s="2">
        <f>DATEDIF(E32,J32,"y")</f>
        <v>40</v>
      </c>
      <c r="G32" s="9">
        <v>43399</v>
      </c>
      <c r="H32" s="18" t="s">
        <v>75</v>
      </c>
      <c r="I32" s="2">
        <v>0</v>
      </c>
      <c r="J32" s="9">
        <v>43620</v>
      </c>
      <c r="K32" s="13">
        <v>1</v>
      </c>
      <c r="L32" s="2">
        <v>0</v>
      </c>
      <c r="M32" s="13">
        <v>12.1</v>
      </c>
      <c r="N32" s="13">
        <v>1</v>
      </c>
      <c r="O32" s="13">
        <v>1</v>
      </c>
      <c r="P32" s="9">
        <v>43689</v>
      </c>
    </row>
    <row r="33" spans="1:16" x14ac:dyDescent="0.3">
      <c r="A33" s="2">
        <v>2</v>
      </c>
      <c r="B33" s="2">
        <v>1</v>
      </c>
      <c r="C33" s="2">
        <v>33199631</v>
      </c>
      <c r="D33" s="2" t="s">
        <v>6</v>
      </c>
      <c r="E33" s="9">
        <v>21392</v>
      </c>
      <c r="F33" s="2">
        <f>DATEDIF(E33,J33,"y")</f>
        <v>60</v>
      </c>
      <c r="G33" s="9">
        <v>43377</v>
      </c>
      <c r="H33" s="18" t="s">
        <v>82</v>
      </c>
      <c r="I33" s="2">
        <v>1</v>
      </c>
      <c r="J33" s="9">
        <v>43629</v>
      </c>
      <c r="K33" s="13">
        <v>1</v>
      </c>
      <c r="L33" s="2">
        <v>0</v>
      </c>
      <c r="M33" s="13">
        <v>12.4</v>
      </c>
      <c r="N33" s="13">
        <v>1</v>
      </c>
      <c r="O33" s="13">
        <v>1</v>
      </c>
      <c r="P33" s="9">
        <v>43704</v>
      </c>
    </row>
    <row r="34" spans="1:16" x14ac:dyDescent="0.3">
      <c r="A34" s="2">
        <v>42</v>
      </c>
      <c r="B34" s="2">
        <v>1</v>
      </c>
      <c r="C34" s="6">
        <v>33054311</v>
      </c>
      <c r="D34" s="6" t="s">
        <v>46</v>
      </c>
      <c r="E34" s="9">
        <v>27049</v>
      </c>
      <c r="F34" s="2">
        <f>DATEDIF(E34,J34,"y")</f>
        <v>45</v>
      </c>
      <c r="G34" s="10">
        <v>43432</v>
      </c>
      <c r="H34" s="18" t="s">
        <v>79</v>
      </c>
      <c r="I34" s="2">
        <v>0</v>
      </c>
      <c r="J34" s="10">
        <v>43578</v>
      </c>
      <c r="K34" s="15">
        <v>1</v>
      </c>
      <c r="L34" s="2">
        <v>0</v>
      </c>
      <c r="M34" s="13">
        <v>12.8</v>
      </c>
      <c r="N34" s="13">
        <v>1</v>
      </c>
      <c r="O34" s="13">
        <v>1</v>
      </c>
      <c r="P34" s="9">
        <v>43641</v>
      </c>
    </row>
    <row r="35" spans="1:16" x14ac:dyDescent="0.3">
      <c r="A35" s="2">
        <v>23</v>
      </c>
      <c r="B35" s="2">
        <v>1</v>
      </c>
      <c r="C35" s="2">
        <v>33531395</v>
      </c>
      <c r="D35" s="2" t="s">
        <v>27</v>
      </c>
      <c r="E35" s="9">
        <v>25693</v>
      </c>
      <c r="F35" s="2">
        <f>DATEDIF(E35,J35,"y")</f>
        <v>49</v>
      </c>
      <c r="G35" s="9">
        <v>43503</v>
      </c>
      <c r="H35" s="18" t="s">
        <v>75</v>
      </c>
      <c r="I35" s="2">
        <v>0</v>
      </c>
      <c r="J35" s="9">
        <v>43718</v>
      </c>
      <c r="K35" s="13">
        <v>1</v>
      </c>
      <c r="L35" s="2">
        <v>0</v>
      </c>
      <c r="M35" s="13">
        <v>13</v>
      </c>
      <c r="N35" s="13">
        <v>1</v>
      </c>
      <c r="O35" s="13">
        <v>1</v>
      </c>
      <c r="P35" s="9">
        <v>43742</v>
      </c>
    </row>
    <row r="36" spans="1:16" x14ac:dyDescent="0.3">
      <c r="A36" s="2">
        <v>15</v>
      </c>
      <c r="B36" s="2">
        <v>1</v>
      </c>
      <c r="C36" s="2">
        <v>33181181</v>
      </c>
      <c r="D36" s="2" t="s">
        <v>19</v>
      </c>
      <c r="E36" s="9">
        <v>25493</v>
      </c>
      <c r="F36" s="2">
        <f>DATEDIF(E36,J36,"y")</f>
        <v>49</v>
      </c>
      <c r="G36" s="9">
        <v>43453</v>
      </c>
      <c r="H36" s="18" t="s">
        <v>75</v>
      </c>
      <c r="I36" s="2">
        <v>0</v>
      </c>
      <c r="J36" s="9">
        <v>43635</v>
      </c>
      <c r="K36" s="13">
        <v>1</v>
      </c>
      <c r="L36" s="2">
        <v>0</v>
      </c>
      <c r="M36" s="13">
        <v>13.5</v>
      </c>
      <c r="N36" s="13">
        <v>1</v>
      </c>
      <c r="O36" s="13">
        <v>1</v>
      </c>
      <c r="P36" s="9">
        <v>43684</v>
      </c>
    </row>
    <row r="37" spans="1:16" x14ac:dyDescent="0.3">
      <c r="A37" s="2">
        <v>13</v>
      </c>
      <c r="B37" s="2">
        <v>1</v>
      </c>
      <c r="C37" s="2">
        <v>33076551</v>
      </c>
      <c r="D37" s="2" t="s">
        <v>17</v>
      </c>
      <c r="E37" s="9">
        <v>27271</v>
      </c>
      <c r="F37" s="2">
        <f>DATEDIF(E37,J37,"y")</f>
        <v>44</v>
      </c>
      <c r="G37" s="9">
        <v>43438</v>
      </c>
      <c r="H37" s="18" t="s">
        <v>81</v>
      </c>
      <c r="I37" s="2">
        <v>1</v>
      </c>
      <c r="J37" s="9">
        <v>43627</v>
      </c>
      <c r="K37" s="13">
        <v>1</v>
      </c>
      <c r="L37" s="2">
        <v>0</v>
      </c>
      <c r="M37" s="13">
        <v>13.7</v>
      </c>
      <c r="N37" s="13">
        <v>1</v>
      </c>
      <c r="O37" s="13">
        <v>1</v>
      </c>
      <c r="P37" s="9"/>
    </row>
    <row r="38" spans="1:16" x14ac:dyDescent="0.3">
      <c r="A38" s="2">
        <v>5</v>
      </c>
      <c r="B38" s="2">
        <v>1</v>
      </c>
      <c r="C38" s="3">
        <v>33789464</v>
      </c>
      <c r="D38" s="3" t="s">
        <v>9</v>
      </c>
      <c r="E38" s="9">
        <v>20223</v>
      </c>
      <c r="F38" s="2">
        <f>DATEDIF(E38,J38,"y")</f>
        <v>64</v>
      </c>
      <c r="G38" s="9">
        <v>43626</v>
      </c>
      <c r="H38" s="18" t="s">
        <v>75</v>
      </c>
      <c r="I38" s="2">
        <v>0</v>
      </c>
      <c r="J38" s="9">
        <v>43739</v>
      </c>
      <c r="K38" s="13">
        <v>1</v>
      </c>
      <c r="L38" s="2">
        <v>0</v>
      </c>
      <c r="M38" s="13">
        <v>13.8</v>
      </c>
      <c r="N38" s="13">
        <v>1</v>
      </c>
      <c r="O38" s="13">
        <v>1</v>
      </c>
      <c r="P38" s="9">
        <v>43773</v>
      </c>
    </row>
    <row r="39" spans="1:16" x14ac:dyDescent="0.3">
      <c r="A39" s="2">
        <v>16</v>
      </c>
      <c r="B39" s="2">
        <v>1</v>
      </c>
      <c r="C39" s="2">
        <v>33129214</v>
      </c>
      <c r="D39" s="2" t="s">
        <v>20</v>
      </c>
      <c r="E39" s="9">
        <v>23778</v>
      </c>
      <c r="F39" s="2">
        <f>DATEDIF(E39,J39,"y")</f>
        <v>54</v>
      </c>
      <c r="G39" s="9">
        <v>43455</v>
      </c>
      <c r="H39" s="18" t="s">
        <v>75</v>
      </c>
      <c r="I39" s="2">
        <v>0</v>
      </c>
      <c r="J39" s="9">
        <v>43648</v>
      </c>
      <c r="K39" s="13">
        <v>1</v>
      </c>
      <c r="L39" s="2">
        <v>0</v>
      </c>
      <c r="M39" s="13">
        <v>13.8</v>
      </c>
      <c r="N39" s="13">
        <v>1</v>
      </c>
      <c r="O39" s="13">
        <v>1</v>
      </c>
      <c r="P39" s="9">
        <v>43710</v>
      </c>
    </row>
    <row r="40" spans="1:16" x14ac:dyDescent="0.3">
      <c r="A40" s="2">
        <v>61</v>
      </c>
      <c r="B40" s="2">
        <v>2</v>
      </c>
      <c r="C40" s="2">
        <v>33784234</v>
      </c>
      <c r="D40" s="2" t="s">
        <v>65</v>
      </c>
      <c r="E40" s="9">
        <v>21203</v>
      </c>
      <c r="F40" s="2">
        <f>DATEDIF(E40,J40,"y")</f>
        <v>61</v>
      </c>
      <c r="G40" s="10">
        <v>43605</v>
      </c>
      <c r="H40" s="18" t="s">
        <v>79</v>
      </c>
      <c r="I40" s="2">
        <v>0</v>
      </c>
      <c r="J40" s="10">
        <v>43797</v>
      </c>
      <c r="K40" s="15">
        <v>1</v>
      </c>
      <c r="L40" s="12">
        <v>0</v>
      </c>
      <c r="M40" s="13">
        <v>14.2</v>
      </c>
      <c r="N40" s="13">
        <v>1</v>
      </c>
      <c r="O40" s="13">
        <v>1</v>
      </c>
      <c r="P40" s="9"/>
    </row>
    <row r="41" spans="1:16" x14ac:dyDescent="0.3">
      <c r="A41" s="2">
        <v>26</v>
      </c>
      <c r="B41" s="2">
        <v>1</v>
      </c>
      <c r="C41" s="2">
        <v>33521483</v>
      </c>
      <c r="D41" s="2" t="s">
        <v>30</v>
      </c>
      <c r="E41" s="9">
        <v>27445</v>
      </c>
      <c r="F41" s="2">
        <f>DATEDIF(E41,J41,"y")</f>
        <v>44</v>
      </c>
      <c r="G41" s="9">
        <v>43525</v>
      </c>
      <c r="H41" s="18" t="s">
        <v>75</v>
      </c>
      <c r="I41" s="2">
        <v>0</v>
      </c>
      <c r="J41" s="9">
        <v>43711</v>
      </c>
      <c r="K41" s="13">
        <v>1</v>
      </c>
      <c r="L41" s="2">
        <v>0</v>
      </c>
      <c r="M41" s="13">
        <v>14.3</v>
      </c>
      <c r="N41" s="13">
        <v>1</v>
      </c>
      <c r="O41" s="13">
        <v>1</v>
      </c>
      <c r="P41" s="9">
        <v>43743</v>
      </c>
    </row>
    <row r="42" spans="1:16" x14ac:dyDescent="0.3">
      <c r="A42" s="2">
        <v>6</v>
      </c>
      <c r="B42" s="2">
        <v>1</v>
      </c>
      <c r="C42" s="2">
        <v>33406962</v>
      </c>
      <c r="D42" s="2" t="s">
        <v>10</v>
      </c>
      <c r="E42" s="9">
        <v>28225</v>
      </c>
      <c r="F42" s="2">
        <f>DATEDIF(E42,J42,"y")</f>
        <v>42</v>
      </c>
      <c r="G42" s="9">
        <v>43494</v>
      </c>
      <c r="H42" s="18" t="s">
        <v>75</v>
      </c>
      <c r="I42" s="2">
        <v>0</v>
      </c>
      <c r="J42" s="9">
        <v>43711</v>
      </c>
      <c r="K42" s="13">
        <v>1</v>
      </c>
      <c r="L42" s="2">
        <v>0</v>
      </c>
      <c r="M42" s="13">
        <v>14.5</v>
      </c>
      <c r="N42" s="13">
        <v>1</v>
      </c>
      <c r="O42" s="13">
        <v>1</v>
      </c>
      <c r="P42" s="9">
        <v>43773</v>
      </c>
    </row>
    <row r="43" spans="1:16" x14ac:dyDescent="0.3">
      <c r="A43" s="2">
        <v>14</v>
      </c>
      <c r="B43" s="2">
        <v>1</v>
      </c>
      <c r="C43" s="2">
        <v>33084524</v>
      </c>
      <c r="D43" s="2" t="s">
        <v>18</v>
      </c>
      <c r="E43" s="9">
        <v>21259</v>
      </c>
      <c r="F43" s="2">
        <f>DATEDIF(E43,J43,"y")</f>
        <v>61</v>
      </c>
      <c r="G43" s="9">
        <v>43440</v>
      </c>
      <c r="H43" s="18" t="s">
        <v>75</v>
      </c>
      <c r="I43" s="2">
        <v>0</v>
      </c>
      <c r="J43" s="9">
        <v>43662</v>
      </c>
      <c r="K43" s="13">
        <v>1</v>
      </c>
      <c r="L43" s="2">
        <v>0</v>
      </c>
      <c r="M43" s="13">
        <v>14.8</v>
      </c>
      <c r="N43" s="13">
        <v>1</v>
      </c>
      <c r="O43" s="13">
        <v>1</v>
      </c>
      <c r="P43" s="9">
        <v>43733</v>
      </c>
    </row>
    <row r="44" spans="1:16" x14ac:dyDescent="0.3">
      <c r="A44" s="2">
        <v>28</v>
      </c>
      <c r="B44" s="2">
        <v>1</v>
      </c>
      <c r="C44" s="4">
        <v>33501180</v>
      </c>
      <c r="D44" s="4" t="s">
        <v>32</v>
      </c>
      <c r="E44" s="9">
        <v>22316</v>
      </c>
      <c r="F44" s="2">
        <f>DATEDIF(E44,J44,"y")</f>
        <v>58</v>
      </c>
      <c r="G44" s="9">
        <v>43532</v>
      </c>
      <c r="H44" s="18" t="s">
        <v>75</v>
      </c>
      <c r="I44" s="2">
        <v>0</v>
      </c>
      <c r="J44" s="9">
        <v>43739</v>
      </c>
      <c r="K44" s="13">
        <v>1</v>
      </c>
      <c r="L44" s="2">
        <v>0</v>
      </c>
      <c r="M44" s="13">
        <v>14.8</v>
      </c>
      <c r="N44" s="13">
        <v>1</v>
      </c>
      <c r="O44" s="13">
        <v>1</v>
      </c>
      <c r="P44" s="9">
        <v>43801</v>
      </c>
    </row>
    <row r="45" spans="1:16" x14ac:dyDescent="0.3">
      <c r="A45" s="2">
        <v>17</v>
      </c>
      <c r="B45" s="2">
        <v>1</v>
      </c>
      <c r="C45" s="2">
        <v>33243460</v>
      </c>
      <c r="D45" s="2" t="s">
        <v>21</v>
      </c>
      <c r="E45" s="9">
        <v>20208</v>
      </c>
      <c r="F45" s="2">
        <f>DATEDIF(E45,J45,"y")</f>
        <v>64</v>
      </c>
      <c r="G45" s="9">
        <v>43468</v>
      </c>
      <c r="H45" s="18" t="s">
        <v>75</v>
      </c>
      <c r="I45" s="2">
        <v>0</v>
      </c>
      <c r="J45" s="9">
        <v>43676</v>
      </c>
      <c r="K45" s="13">
        <v>1</v>
      </c>
      <c r="L45" s="2">
        <v>0</v>
      </c>
      <c r="M45" s="13">
        <v>15.5</v>
      </c>
      <c r="N45" s="13">
        <v>1</v>
      </c>
      <c r="O45" s="13">
        <v>1</v>
      </c>
      <c r="P45" s="9">
        <v>43724</v>
      </c>
    </row>
    <row r="46" spans="1:16" x14ac:dyDescent="0.3">
      <c r="A46" s="2">
        <v>8</v>
      </c>
      <c r="B46" s="2">
        <v>1</v>
      </c>
      <c r="C46" s="2">
        <v>32309316</v>
      </c>
      <c r="D46" s="2" t="s">
        <v>12</v>
      </c>
      <c r="E46" s="9">
        <v>22834</v>
      </c>
      <c r="F46" s="2">
        <f>DATEDIF(E46,J46,"y")</f>
        <v>57</v>
      </c>
      <c r="G46" s="9">
        <v>43238</v>
      </c>
      <c r="H46" s="18" t="s">
        <v>75</v>
      </c>
      <c r="I46" s="2">
        <v>0</v>
      </c>
      <c r="J46" s="9">
        <v>43768</v>
      </c>
      <c r="K46" s="13">
        <v>1</v>
      </c>
      <c r="L46" s="2">
        <v>0</v>
      </c>
      <c r="M46" s="13">
        <v>15.9</v>
      </c>
      <c r="N46" s="13">
        <v>1</v>
      </c>
      <c r="O46" s="13">
        <v>1</v>
      </c>
      <c r="P46" s="11"/>
    </row>
    <row r="47" spans="1:16" x14ac:dyDescent="0.3">
      <c r="A47" s="2">
        <v>33</v>
      </c>
      <c r="B47" s="2">
        <v>1</v>
      </c>
      <c r="C47" s="2">
        <v>33613810</v>
      </c>
      <c r="D47" s="2" t="s">
        <v>37</v>
      </c>
      <c r="E47" s="9">
        <v>25468</v>
      </c>
      <c r="F47" s="2">
        <f>DATEDIF(E47,J47,"y")</f>
        <v>49</v>
      </c>
      <c r="G47" s="10">
        <v>43560</v>
      </c>
      <c r="H47" s="18" t="s">
        <v>75</v>
      </c>
      <c r="I47" s="2">
        <v>0</v>
      </c>
      <c r="J47" s="10">
        <v>43725</v>
      </c>
      <c r="K47" s="15">
        <v>1</v>
      </c>
      <c r="L47" s="2">
        <v>0</v>
      </c>
      <c r="M47" s="13">
        <v>18.3</v>
      </c>
      <c r="N47" s="13">
        <v>1</v>
      </c>
      <c r="O47" s="13">
        <v>1</v>
      </c>
      <c r="P47" s="9">
        <v>43761</v>
      </c>
    </row>
    <row r="48" spans="1:16" x14ac:dyDescent="0.3">
      <c r="A48" s="2">
        <v>10</v>
      </c>
      <c r="B48" s="2">
        <v>1</v>
      </c>
      <c r="C48" s="2">
        <v>33070752</v>
      </c>
      <c r="D48" s="2" t="s">
        <v>14</v>
      </c>
      <c r="E48" s="9">
        <v>22372</v>
      </c>
      <c r="F48" s="2">
        <f>DATEDIF(E48,J48,"y")</f>
        <v>58</v>
      </c>
      <c r="G48" s="9">
        <v>43424</v>
      </c>
      <c r="H48" s="18" t="s">
        <v>75</v>
      </c>
      <c r="I48" s="2">
        <v>0</v>
      </c>
      <c r="J48" s="9">
        <v>43613</v>
      </c>
      <c r="K48" s="13">
        <v>1</v>
      </c>
      <c r="L48" s="2">
        <v>0</v>
      </c>
      <c r="M48" s="13">
        <v>18.5</v>
      </c>
      <c r="N48" s="13">
        <v>1</v>
      </c>
      <c r="O48" s="13">
        <v>1</v>
      </c>
      <c r="P48" s="9">
        <v>43694</v>
      </c>
    </row>
    <row r="49" spans="1:16" x14ac:dyDescent="0.3">
      <c r="A49" s="2">
        <v>36</v>
      </c>
      <c r="B49" s="2">
        <v>1</v>
      </c>
      <c r="C49" s="5">
        <v>33606781</v>
      </c>
      <c r="D49" s="2" t="s">
        <v>40</v>
      </c>
      <c r="E49" s="9">
        <v>28481</v>
      </c>
      <c r="F49" s="2">
        <f>DATEDIF(E49,J49,"y")</f>
        <v>41</v>
      </c>
      <c r="G49" s="10">
        <v>43573</v>
      </c>
      <c r="H49" s="18" t="s">
        <v>75</v>
      </c>
      <c r="I49" s="2">
        <v>0</v>
      </c>
      <c r="J49" s="10">
        <v>43746</v>
      </c>
      <c r="K49" s="15">
        <v>1</v>
      </c>
      <c r="L49" s="2">
        <v>0</v>
      </c>
      <c r="M49" s="13">
        <v>20</v>
      </c>
      <c r="N49" s="13">
        <v>1</v>
      </c>
      <c r="O49" s="13">
        <v>1</v>
      </c>
      <c r="P49" s="9">
        <v>43782</v>
      </c>
    </row>
    <row r="50" spans="1:16" x14ac:dyDescent="0.3">
      <c r="A50" s="2">
        <v>37</v>
      </c>
      <c r="B50" s="2">
        <v>1</v>
      </c>
      <c r="C50" s="2">
        <v>18131791</v>
      </c>
      <c r="D50" s="2" t="s">
        <v>41</v>
      </c>
      <c r="E50" s="9">
        <v>23852</v>
      </c>
      <c r="F50" s="2">
        <f>DATEDIF(E50,J50,"y")</f>
        <v>54</v>
      </c>
      <c r="G50" s="10">
        <v>43574</v>
      </c>
      <c r="H50" s="18" t="s">
        <v>77</v>
      </c>
      <c r="I50" s="2">
        <v>0</v>
      </c>
      <c r="J50" s="10">
        <v>43690</v>
      </c>
      <c r="K50" s="15">
        <v>1</v>
      </c>
      <c r="L50" s="2">
        <v>0</v>
      </c>
      <c r="M50" s="13">
        <v>23.8</v>
      </c>
      <c r="N50" s="13">
        <v>1</v>
      </c>
      <c r="O50" s="13">
        <v>1</v>
      </c>
      <c r="P50" s="9">
        <v>43743</v>
      </c>
    </row>
    <row r="51" spans="1:16" x14ac:dyDescent="0.3">
      <c r="A51" s="2">
        <v>7</v>
      </c>
      <c r="B51" s="2">
        <v>1</v>
      </c>
      <c r="C51" s="2">
        <v>33168230</v>
      </c>
      <c r="D51" s="2" t="s">
        <v>11</v>
      </c>
      <c r="E51" s="9">
        <v>21470</v>
      </c>
      <c r="F51" s="2">
        <f>DATEDIF(E51,J51,"y")</f>
        <v>60</v>
      </c>
      <c r="G51" s="9">
        <v>43465</v>
      </c>
      <c r="H51" s="18" t="s">
        <v>76</v>
      </c>
      <c r="I51" s="2">
        <v>0</v>
      </c>
      <c r="J51" s="9">
        <v>43669</v>
      </c>
      <c r="K51" s="13">
        <v>1</v>
      </c>
      <c r="L51" s="2">
        <v>0</v>
      </c>
      <c r="M51" s="13">
        <v>24.8</v>
      </c>
      <c r="N51" s="13">
        <v>1</v>
      </c>
      <c r="O51" s="13">
        <v>1</v>
      </c>
      <c r="P51" s="9">
        <v>43715</v>
      </c>
    </row>
    <row r="52" spans="1:16" x14ac:dyDescent="0.3">
      <c r="A52" s="2">
        <v>44</v>
      </c>
      <c r="B52" s="2">
        <v>1</v>
      </c>
      <c r="C52" s="6">
        <v>33322475</v>
      </c>
      <c r="D52" s="6" t="s">
        <v>48</v>
      </c>
      <c r="E52" s="9">
        <v>25498</v>
      </c>
      <c r="F52" s="2">
        <f>DATEDIF(E52,J52,"y")</f>
        <v>49</v>
      </c>
      <c r="G52" s="10">
        <v>43489</v>
      </c>
      <c r="H52" s="18" t="s">
        <v>79</v>
      </c>
      <c r="I52" s="2">
        <v>0</v>
      </c>
      <c r="J52" s="10">
        <v>43626</v>
      </c>
      <c r="K52" s="15">
        <v>1</v>
      </c>
      <c r="L52" s="2">
        <v>0</v>
      </c>
      <c r="M52" s="13">
        <v>29.6</v>
      </c>
      <c r="N52" s="13">
        <v>1</v>
      </c>
      <c r="O52" s="13">
        <v>1</v>
      </c>
      <c r="P52" s="9">
        <v>43669</v>
      </c>
    </row>
    <row r="53" spans="1:16" x14ac:dyDescent="0.3">
      <c r="A53" s="2">
        <v>35</v>
      </c>
      <c r="B53" s="2">
        <v>1</v>
      </c>
      <c r="C53" s="2">
        <v>33636234</v>
      </c>
      <c r="D53" s="2" t="s">
        <v>39</v>
      </c>
      <c r="E53" s="9">
        <v>22492</v>
      </c>
      <c r="F53" s="2">
        <f>DATEDIF(E53,J53,"y")</f>
        <v>58</v>
      </c>
      <c r="G53" s="10">
        <v>43566</v>
      </c>
      <c r="H53" s="18" t="s">
        <v>75</v>
      </c>
      <c r="I53" s="2">
        <v>0</v>
      </c>
      <c r="J53" s="10">
        <v>43746</v>
      </c>
      <c r="K53" s="15">
        <v>1</v>
      </c>
      <c r="L53" s="2">
        <v>0</v>
      </c>
      <c r="M53" s="13">
        <v>30</v>
      </c>
      <c r="N53" s="13">
        <v>1</v>
      </c>
      <c r="O53" s="13">
        <v>1</v>
      </c>
      <c r="P53" s="9">
        <v>43791</v>
      </c>
    </row>
    <row r="54" spans="1:16" x14ac:dyDescent="0.3">
      <c r="A54" s="2">
        <v>58</v>
      </c>
      <c r="B54" s="2">
        <v>2</v>
      </c>
      <c r="C54" s="2">
        <v>33731162</v>
      </c>
      <c r="D54" s="2" t="s">
        <v>62</v>
      </c>
      <c r="E54" s="9">
        <v>20291</v>
      </c>
      <c r="F54" s="2">
        <f>DATEDIF(E54,J54,"y")</f>
        <v>64</v>
      </c>
      <c r="G54" s="10">
        <v>43615</v>
      </c>
      <c r="H54" s="18" t="s">
        <v>79</v>
      </c>
      <c r="I54" s="2">
        <v>0</v>
      </c>
      <c r="J54" s="10">
        <v>43791</v>
      </c>
      <c r="K54" s="15">
        <v>1</v>
      </c>
      <c r="L54" s="17">
        <v>1</v>
      </c>
      <c r="M54" s="13">
        <v>5.4</v>
      </c>
      <c r="N54" s="13">
        <v>0</v>
      </c>
      <c r="O54" s="13">
        <v>1</v>
      </c>
      <c r="P54" s="9"/>
    </row>
    <row r="55" spans="1:16" x14ac:dyDescent="0.3">
      <c r="A55" s="2">
        <v>62</v>
      </c>
      <c r="B55" s="2">
        <v>2</v>
      </c>
      <c r="C55" s="2">
        <v>34441801</v>
      </c>
      <c r="D55" s="2" t="s">
        <v>66</v>
      </c>
      <c r="E55" s="9">
        <v>23955</v>
      </c>
      <c r="F55" s="2">
        <f>DATEDIF(E55,J55,"y")</f>
        <v>54</v>
      </c>
      <c r="G55" s="10">
        <v>43636</v>
      </c>
      <c r="H55" s="18" t="s">
        <v>79</v>
      </c>
      <c r="I55" s="2">
        <v>0</v>
      </c>
      <c r="J55" s="10">
        <v>43812</v>
      </c>
      <c r="K55" s="15">
        <v>1</v>
      </c>
      <c r="L55" s="12">
        <v>1</v>
      </c>
      <c r="M55" s="13">
        <v>5.4</v>
      </c>
      <c r="N55" s="13">
        <v>0</v>
      </c>
      <c r="O55" s="13">
        <v>1</v>
      </c>
      <c r="P55" s="9"/>
    </row>
    <row r="56" spans="1:16" x14ac:dyDescent="0.3">
      <c r="A56" s="2">
        <v>57</v>
      </c>
      <c r="B56" s="2">
        <v>2</v>
      </c>
      <c r="C56" s="2">
        <v>33953465</v>
      </c>
      <c r="D56" s="2" t="s">
        <v>61</v>
      </c>
      <c r="E56" s="9">
        <v>21376</v>
      </c>
      <c r="F56" s="2">
        <f>DATEDIF(E56,J56,"y")</f>
        <v>61</v>
      </c>
      <c r="G56" s="10">
        <v>43656</v>
      </c>
      <c r="H56" s="18" t="s">
        <v>79</v>
      </c>
      <c r="I56" s="2">
        <v>0</v>
      </c>
      <c r="J56" s="10">
        <v>43791</v>
      </c>
      <c r="K56" s="15">
        <v>1</v>
      </c>
      <c r="L56" s="12">
        <v>1</v>
      </c>
      <c r="M56" s="13">
        <v>7.5</v>
      </c>
      <c r="N56" s="13">
        <v>1</v>
      </c>
      <c r="O56" s="13">
        <v>1</v>
      </c>
      <c r="P56" s="9"/>
    </row>
    <row r="57" spans="1:16" x14ac:dyDescent="0.3">
      <c r="A57" s="2">
        <v>51</v>
      </c>
      <c r="B57" s="2">
        <v>2</v>
      </c>
      <c r="C57" s="2">
        <v>33884214</v>
      </c>
      <c r="D57" s="2" t="s">
        <v>55</v>
      </c>
      <c r="E57" s="9">
        <v>24660</v>
      </c>
      <c r="F57" s="2">
        <f>DATEDIF(E57,J57,"y")</f>
        <v>52</v>
      </c>
      <c r="G57" s="10">
        <v>43634</v>
      </c>
      <c r="H57" s="18" t="s">
        <v>79</v>
      </c>
      <c r="I57" s="2">
        <v>0</v>
      </c>
      <c r="J57" s="10">
        <v>43749</v>
      </c>
      <c r="K57" s="15">
        <v>1</v>
      </c>
      <c r="L57" s="15">
        <v>1</v>
      </c>
      <c r="M57" s="13">
        <v>8.9</v>
      </c>
      <c r="N57" s="13">
        <v>1</v>
      </c>
      <c r="O57" s="13">
        <v>1</v>
      </c>
      <c r="P57" s="9">
        <v>43760</v>
      </c>
    </row>
    <row r="58" spans="1:16" x14ac:dyDescent="0.3">
      <c r="A58" s="2">
        <v>48</v>
      </c>
      <c r="B58" s="2">
        <v>2</v>
      </c>
      <c r="C58" s="5">
        <v>33609234</v>
      </c>
      <c r="D58" s="2" t="s">
        <v>52</v>
      </c>
      <c r="E58" s="9">
        <v>24408</v>
      </c>
      <c r="F58" s="2">
        <f>DATEDIF(E58,J58,"y")</f>
        <v>53</v>
      </c>
      <c r="G58" s="10">
        <v>43560</v>
      </c>
      <c r="H58" s="18" t="s">
        <v>81</v>
      </c>
      <c r="I58" s="2">
        <v>1</v>
      </c>
      <c r="J58" s="10">
        <v>43805</v>
      </c>
      <c r="K58" s="15">
        <v>1</v>
      </c>
      <c r="L58" s="2">
        <v>1</v>
      </c>
      <c r="M58" s="13">
        <v>9.1999999999999993</v>
      </c>
      <c r="N58" s="13">
        <v>1</v>
      </c>
      <c r="O58" s="13">
        <v>1</v>
      </c>
      <c r="P58" s="9"/>
    </row>
    <row r="59" spans="1:16" x14ac:dyDescent="0.3">
      <c r="A59" s="2">
        <v>55</v>
      </c>
      <c r="B59" s="2">
        <v>2</v>
      </c>
      <c r="C59" s="2">
        <v>33978150</v>
      </c>
      <c r="D59" s="8" t="s">
        <v>59</v>
      </c>
      <c r="E59" s="9">
        <v>19075</v>
      </c>
      <c r="F59" s="2">
        <f>DATEDIF(E59,J59,"y")</f>
        <v>67</v>
      </c>
      <c r="G59" s="10">
        <v>43665</v>
      </c>
      <c r="H59" s="18" t="s">
        <v>80</v>
      </c>
      <c r="I59" s="2">
        <v>0</v>
      </c>
      <c r="J59" s="10">
        <v>43767</v>
      </c>
      <c r="K59" s="15">
        <v>1</v>
      </c>
      <c r="L59" s="12">
        <v>1</v>
      </c>
      <c r="M59" s="13">
        <v>10.1</v>
      </c>
      <c r="N59" s="13">
        <v>1</v>
      </c>
      <c r="O59" s="13">
        <v>1</v>
      </c>
      <c r="P59" s="9">
        <v>43791</v>
      </c>
    </row>
    <row r="60" spans="1:16" x14ac:dyDescent="0.3">
      <c r="A60" s="2">
        <v>49</v>
      </c>
      <c r="B60" s="2">
        <v>2</v>
      </c>
      <c r="C60" s="5">
        <v>33578121</v>
      </c>
      <c r="D60" s="2" t="s">
        <v>53</v>
      </c>
      <c r="E60" s="9">
        <v>19155</v>
      </c>
      <c r="F60" s="2">
        <f>DATEDIF(E60,J60,"y")</f>
        <v>67</v>
      </c>
      <c r="G60" s="10">
        <v>43567</v>
      </c>
      <c r="H60" s="18" t="s">
        <v>80</v>
      </c>
      <c r="I60" s="2">
        <v>0</v>
      </c>
      <c r="J60" s="10">
        <v>43791</v>
      </c>
      <c r="K60" s="15">
        <v>2</v>
      </c>
      <c r="L60" s="2">
        <v>1</v>
      </c>
      <c r="M60" s="13">
        <v>2.1</v>
      </c>
      <c r="N60" s="13">
        <v>0</v>
      </c>
      <c r="O60" s="13">
        <v>0</v>
      </c>
      <c r="P60" s="9"/>
    </row>
    <row r="61" spans="1:16" x14ac:dyDescent="0.3">
      <c r="A61" s="2">
        <v>45</v>
      </c>
      <c r="B61" s="2">
        <v>2</v>
      </c>
      <c r="C61" s="2">
        <v>34214843</v>
      </c>
      <c r="D61" s="2" t="s">
        <v>49</v>
      </c>
      <c r="E61" s="9">
        <v>19733</v>
      </c>
      <c r="F61" s="2">
        <f>DATEDIF(E61,J61,"y")</f>
        <v>65</v>
      </c>
      <c r="G61" s="10">
        <v>43516</v>
      </c>
      <c r="H61" s="18" t="s">
        <v>80</v>
      </c>
      <c r="I61" s="2">
        <v>0</v>
      </c>
      <c r="J61" s="10">
        <v>43777</v>
      </c>
      <c r="K61" s="15">
        <v>2</v>
      </c>
      <c r="L61" s="2">
        <v>1</v>
      </c>
      <c r="M61" s="13">
        <v>4</v>
      </c>
      <c r="N61" s="13">
        <v>0</v>
      </c>
      <c r="O61" s="13">
        <v>1</v>
      </c>
      <c r="P61" s="9"/>
    </row>
    <row r="62" spans="1:16" x14ac:dyDescent="0.3">
      <c r="A62" s="2">
        <v>56</v>
      </c>
      <c r="B62" s="2">
        <v>2</v>
      </c>
      <c r="C62" s="2">
        <v>34029714</v>
      </c>
      <c r="D62" s="2" t="s">
        <v>60</v>
      </c>
      <c r="E62" s="9">
        <v>26113</v>
      </c>
      <c r="F62" s="2">
        <f>DATEDIF(E62,J62,"y")</f>
        <v>48</v>
      </c>
      <c r="G62" s="10">
        <v>43677</v>
      </c>
      <c r="H62" s="18" t="s">
        <v>79</v>
      </c>
      <c r="I62" s="2">
        <v>0</v>
      </c>
      <c r="J62" s="10">
        <v>43784</v>
      </c>
      <c r="K62" s="15">
        <v>2</v>
      </c>
      <c r="L62" s="12">
        <v>1</v>
      </c>
      <c r="M62" s="13">
        <v>4.9000000000000004</v>
      </c>
      <c r="N62" s="13">
        <v>0</v>
      </c>
      <c r="O62" s="13">
        <v>1</v>
      </c>
      <c r="P62" s="9"/>
    </row>
    <row r="63" spans="1:16" x14ac:dyDescent="0.3">
      <c r="A63" s="2">
        <v>50</v>
      </c>
      <c r="B63" s="2">
        <v>2</v>
      </c>
      <c r="C63" s="2">
        <v>33687636</v>
      </c>
      <c r="D63" s="2" t="s">
        <v>54</v>
      </c>
      <c r="E63" s="9">
        <v>22564</v>
      </c>
      <c r="F63" s="2">
        <f>DATEDIF(E63,J63,"y")</f>
        <v>58</v>
      </c>
      <c r="G63" s="10">
        <v>43577</v>
      </c>
      <c r="H63" s="18" t="s">
        <v>79</v>
      </c>
      <c r="I63" s="2">
        <v>0</v>
      </c>
      <c r="J63" s="10">
        <v>43753</v>
      </c>
      <c r="K63" s="15">
        <v>2</v>
      </c>
      <c r="L63" s="15">
        <v>1</v>
      </c>
      <c r="M63" s="13">
        <v>8.5</v>
      </c>
      <c r="N63" s="13">
        <v>1</v>
      </c>
      <c r="O63" s="13">
        <v>1</v>
      </c>
      <c r="P63" s="9">
        <v>43809</v>
      </c>
    </row>
  </sheetData>
  <autoFilter ref="A1:P1" xr:uid="{280A71E6-12B2-4EFF-9E56-D7C62A3EBEFC}">
    <sortState xmlns:xlrd2="http://schemas.microsoft.com/office/spreadsheetml/2017/richdata2" ref="A2:P63">
      <sortCondition ref="L1"/>
    </sortState>
  </autoFilter>
  <phoneticPr fontId="2" type="noConversion"/>
  <conditionalFormatting sqref="C2:C3 C5:C63">
    <cfRule type="duplicateValues" dxfId="14" priority="13"/>
  </conditionalFormatting>
  <conditionalFormatting sqref="C2:C3 C5:C63">
    <cfRule type="duplicateValues" dxfId="13" priority="14"/>
    <cfRule type="duplicateValues" dxfId="12" priority="15"/>
  </conditionalFormatting>
  <conditionalFormatting sqref="C4">
    <cfRule type="duplicateValues" dxfId="11" priority="9"/>
  </conditionalFormatting>
  <conditionalFormatting sqref="C4">
    <cfRule type="duplicateValues" dxfId="10" priority="10"/>
  </conditionalFormatting>
  <conditionalFormatting sqref="C4">
    <cfRule type="duplicateValues" dxfId="9" priority="11"/>
    <cfRule type="duplicateValues" dxfId="8" priority="12"/>
  </conditionalFormatting>
  <conditionalFormatting sqref="C4">
    <cfRule type="duplicateValues" dxfId="7" priority="8"/>
  </conditionalFormatting>
  <conditionalFormatting sqref="C4">
    <cfRule type="duplicateValues" dxfId="6" priority="7"/>
  </conditionalFormatting>
  <conditionalFormatting sqref="C4">
    <cfRule type="duplicateValues" dxfId="5" priority="6"/>
  </conditionalFormatting>
  <conditionalFormatting sqref="C4">
    <cfRule type="duplicateValues" dxfId="4" priority="5"/>
  </conditionalFormatting>
  <conditionalFormatting sqref="C2:C63">
    <cfRule type="duplicateValues" dxfId="3" priority="4"/>
  </conditionalFormatting>
  <conditionalFormatting sqref="C2:C63">
    <cfRule type="duplicateValues" dxfId="2" priority="3"/>
  </conditionalFormatting>
  <conditionalFormatting sqref="C2:C6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2019-12-25T06:18:55Z</dcterms:created>
  <dcterms:modified xsi:type="dcterms:W3CDTF">2019-12-25T10:44:16Z</dcterms:modified>
</cp:coreProperties>
</file>