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s/repos/planting/src/xls/"/>
    </mc:Choice>
  </mc:AlternateContent>
  <xr:revisionPtr revIDLastSave="0" documentId="13_ncr:1_{47D1FAC3-72A1-6A4A-A879-EB080FBF4592}" xr6:coauthVersionLast="47" xr6:coauthVersionMax="47" xr10:uidLastSave="{00000000-0000-0000-0000-000000000000}"/>
  <bookViews>
    <workbookView xWindow="0" yWindow="500" windowWidth="28800" windowHeight="15880" activeTab="4" xr2:uid="{15BA4F13-2581-9841-A9DF-6B3D6C84267C}"/>
  </bookViews>
  <sheets>
    <sheet name="1841_shelmire" sheetId="6" r:id="rId1"/>
    <sheet name="species" sheetId="1" r:id="rId2"/>
    <sheet name="calendar" sheetId="4" r:id="rId3"/>
    <sheet name="families" sheetId="2" r:id="rId4"/>
    <sheet name="referenc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6" i="1" l="1"/>
  <c r="F112" i="1"/>
  <c r="F111" i="1"/>
  <c r="N12" i="1"/>
  <c r="N18" i="1"/>
  <c r="N14" i="1"/>
  <c r="N32" i="1"/>
  <c r="N2" i="1"/>
  <c r="N10" i="1"/>
  <c r="N25" i="1"/>
  <c r="N23" i="1"/>
  <c r="N21" i="1"/>
  <c r="N24" i="1"/>
  <c r="N26" i="1"/>
  <c r="N22" i="1"/>
  <c r="N49" i="1"/>
  <c r="N38" i="1"/>
  <c r="N42" i="1"/>
  <c r="N33" i="1"/>
  <c r="N31" i="1"/>
  <c r="N5" i="1"/>
  <c r="N7" i="1"/>
  <c r="N19" i="1"/>
  <c r="N15" i="1"/>
  <c r="N27" i="1"/>
  <c r="N50" i="1"/>
  <c r="N28" i="1"/>
  <c r="N39" i="1"/>
  <c r="N4" i="1"/>
  <c r="N3" i="1"/>
  <c r="N8" i="1"/>
  <c r="N9" i="1"/>
  <c r="N6" i="1"/>
  <c r="N13" i="1"/>
  <c r="N20" i="1"/>
  <c r="N30" i="1"/>
  <c r="N34" i="1"/>
  <c r="N43" i="1"/>
  <c r="N46" i="1"/>
  <c r="N44" i="1"/>
  <c r="N47" i="1"/>
  <c r="N35" i="1"/>
  <c r="N17" i="1"/>
  <c r="N16" i="1"/>
  <c r="N45" i="1"/>
  <c r="N48" i="1"/>
  <c r="N36" i="1"/>
  <c r="N37" i="1"/>
  <c r="N60" i="1"/>
  <c r="N51" i="1"/>
  <c r="N57" i="1"/>
  <c r="N66" i="1"/>
  <c r="N52" i="1"/>
  <c r="N67" i="1"/>
  <c r="N68" i="1"/>
  <c r="N58" i="1"/>
  <c r="N53" i="1"/>
  <c r="N71" i="1"/>
  <c r="N29" i="1"/>
  <c r="N40" i="1"/>
  <c r="N41" i="1"/>
  <c r="N55" i="1"/>
  <c r="N65" i="1"/>
  <c r="N69" i="1"/>
  <c r="N70" i="1"/>
  <c r="N63" i="1"/>
  <c r="N56" i="1"/>
  <c r="N64" i="1"/>
  <c r="N74" i="1"/>
  <c r="N73" i="1"/>
  <c r="N79" i="1"/>
  <c r="N80" i="1"/>
  <c r="N81" i="1"/>
  <c r="N82" i="1"/>
  <c r="N72" i="1"/>
  <c r="N54" i="1"/>
  <c r="N61" i="1"/>
  <c r="N83" i="1"/>
  <c r="N84" i="1"/>
  <c r="N85" i="1"/>
  <c r="N86" i="1"/>
  <c r="N87" i="1"/>
  <c r="N78" i="1"/>
  <c r="N75" i="1"/>
  <c r="N88" i="1"/>
  <c r="N89" i="1"/>
  <c r="N62" i="1"/>
  <c r="N91" i="1"/>
  <c r="N92" i="1"/>
  <c r="N93" i="1"/>
  <c r="N59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3" i="1"/>
  <c r="N114" i="1"/>
  <c r="N90" i="1"/>
  <c r="N76" i="1"/>
  <c r="N115" i="1"/>
  <c r="N116" i="1"/>
  <c r="N117" i="1"/>
  <c r="N118" i="1"/>
  <c r="N119" i="1"/>
  <c r="N120" i="1"/>
  <c r="N121" i="1"/>
  <c r="N77" i="1"/>
  <c r="N123" i="1"/>
  <c r="N124" i="1"/>
  <c r="N125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22" i="1"/>
  <c r="N11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C57" i="2" l="1"/>
  <c r="F40" i="1" l="1"/>
  <c r="F41" i="1"/>
  <c r="F72" i="1"/>
  <c r="F54" i="1"/>
  <c r="F61" i="1"/>
  <c r="F62" i="1"/>
  <c r="F90" i="1"/>
  <c r="F76" i="1"/>
  <c r="F77" i="1"/>
  <c r="F122" i="1"/>
  <c r="F31" i="1"/>
  <c r="F53" i="1"/>
  <c r="F58" i="1"/>
  <c r="F38" i="1"/>
  <c r="F68" i="1"/>
  <c r="F33" i="1"/>
  <c r="F55" i="1"/>
  <c r="F29" i="1"/>
  <c r="F65" i="1"/>
  <c r="F102" i="1"/>
  <c r="F28" i="1"/>
  <c r="F34" i="1"/>
  <c r="F56" i="1"/>
  <c r="F3" i="1"/>
  <c r="F2" i="1"/>
  <c r="F18" i="1"/>
  <c r="F5" i="1"/>
  <c r="F7" i="1"/>
  <c r="F4" i="1"/>
  <c r="F24" i="1"/>
  <c r="F10" i="1"/>
  <c r="F26" i="1"/>
  <c r="F27" i="1"/>
  <c r="F11" i="1"/>
  <c r="F12" i="1"/>
  <c r="F14" i="1"/>
  <c r="F67" i="1"/>
  <c r="F22" i="1"/>
  <c r="F64" i="1"/>
  <c r="F9" i="1"/>
  <c r="F20" i="1"/>
  <c r="F6" i="1"/>
  <c r="F37" i="1"/>
  <c r="F69" i="1"/>
  <c r="F45" i="1"/>
  <c r="F21" i="1"/>
  <c r="F25" i="1"/>
  <c r="F39" i="1"/>
  <c r="F23" i="1"/>
  <c r="F46" i="1"/>
  <c r="F35" i="1"/>
  <c r="F82" i="1"/>
  <c r="F32" i="1"/>
  <c r="F87" i="1"/>
  <c r="F93" i="1"/>
  <c r="F92" i="1"/>
  <c r="F13" i="1"/>
  <c r="F94" i="1"/>
  <c r="F103" i="1"/>
  <c r="F101" i="1"/>
  <c r="F95" i="1"/>
  <c r="F97" i="1"/>
  <c r="F99" i="1"/>
  <c r="F44" i="1"/>
  <c r="F17" i="1"/>
  <c r="F16" i="1"/>
  <c r="F48" i="1"/>
  <c r="F104" i="1"/>
  <c r="F71" i="1"/>
  <c r="F80" i="1"/>
  <c r="F60" i="1"/>
  <c r="F81" i="1"/>
  <c r="F51" i="1"/>
  <c r="F57" i="1"/>
  <c r="F78" i="1"/>
  <c r="F88" i="1"/>
  <c r="F19" i="1"/>
  <c r="F91" i="1"/>
  <c r="F59" i="1"/>
  <c r="F43" i="1"/>
  <c r="F70" i="1"/>
  <c r="F63" i="1"/>
  <c r="F98" i="1"/>
  <c r="F49" i="1"/>
  <c r="F106" i="1"/>
  <c r="F107" i="1"/>
  <c r="F74" i="1"/>
  <c r="F15" i="1"/>
  <c r="F66" i="1"/>
  <c r="F108" i="1"/>
  <c r="F113" i="1"/>
  <c r="F79" i="1"/>
  <c r="F114" i="1"/>
  <c r="F83" i="1"/>
  <c r="F115" i="1"/>
  <c r="F84" i="1"/>
  <c r="F85" i="1"/>
  <c r="F118" i="1"/>
  <c r="F119" i="1"/>
  <c r="F120" i="1"/>
  <c r="F121" i="1"/>
  <c r="F75" i="1"/>
  <c r="F89" i="1"/>
  <c r="F123" i="1"/>
  <c r="F30" i="1"/>
  <c r="F47" i="1"/>
  <c r="F50" i="1"/>
  <c r="F100" i="1"/>
  <c r="F124" i="1"/>
  <c r="F125" i="1"/>
  <c r="F96" i="1"/>
  <c r="F36" i="1"/>
  <c r="F73" i="1"/>
  <c r="F127" i="1"/>
  <c r="F134" i="1"/>
  <c r="F105" i="1"/>
  <c r="F128" i="1"/>
  <c r="F129" i="1"/>
  <c r="F130" i="1"/>
  <c r="F131" i="1"/>
  <c r="F132" i="1"/>
  <c r="F133" i="1"/>
  <c r="F135" i="1"/>
  <c r="F52" i="1"/>
  <c r="F42" i="1"/>
  <c r="F136" i="1"/>
  <c r="F137" i="1"/>
  <c r="F138" i="1"/>
  <c r="F139" i="1"/>
  <c r="F109" i="1"/>
  <c r="F110" i="1"/>
  <c r="F116" i="1"/>
  <c r="F117" i="1"/>
  <c r="F86" i="1"/>
  <c r="F8" i="1"/>
</calcChain>
</file>

<file path=xl/sharedStrings.xml><?xml version="1.0" encoding="utf-8"?>
<sst xmlns="http://schemas.openxmlformats.org/spreadsheetml/2006/main" count="2444" uniqueCount="863">
  <si>
    <t>Southern blackhaw</t>
  </si>
  <si>
    <t>Mexican plum</t>
  </si>
  <si>
    <t>Eve's necklace</t>
  </si>
  <si>
    <t>Yaupon holly</t>
  </si>
  <si>
    <t>American beautyberry</t>
  </si>
  <si>
    <t>Texas sage</t>
  </si>
  <si>
    <t>Coral honeysuckle</t>
  </si>
  <si>
    <t>Western soapberry</t>
  </si>
  <si>
    <t>Juniperus virginiana</t>
  </si>
  <si>
    <t>Turk's cap</t>
  </si>
  <si>
    <t>Post oak</t>
  </si>
  <si>
    <t>Ashe juniper</t>
  </si>
  <si>
    <t>Red maple</t>
  </si>
  <si>
    <t>Bald cypress</t>
  </si>
  <si>
    <t>Carolina jessamine</t>
  </si>
  <si>
    <t>Lindheimer's muhly</t>
  </si>
  <si>
    <t>John Fanick phlox</t>
  </si>
  <si>
    <t>Autumn sage salvia</t>
  </si>
  <si>
    <t>Crossvine</t>
  </si>
  <si>
    <t>Wax myrtle</t>
  </si>
  <si>
    <t>Eastern red cedar</t>
  </si>
  <si>
    <t>Gingko</t>
  </si>
  <si>
    <t>Bur oak</t>
  </si>
  <si>
    <t>Lacey oak</t>
  </si>
  <si>
    <t>Shumard oak</t>
  </si>
  <si>
    <t>Texas Redbud</t>
  </si>
  <si>
    <t>Mexican Redbud</t>
  </si>
  <si>
    <t>tree</t>
  </si>
  <si>
    <t>Texas red oak</t>
  </si>
  <si>
    <t>Quercus buckleyi</t>
  </si>
  <si>
    <t>family</t>
  </si>
  <si>
    <t>alternate names</t>
  </si>
  <si>
    <t>Buckley's oak</t>
  </si>
  <si>
    <t>Texas live oak</t>
  </si>
  <si>
    <t>Quercus fusiformis</t>
  </si>
  <si>
    <t>Quercus stellata</t>
  </si>
  <si>
    <t>iron oak</t>
  </si>
  <si>
    <t>Texas cedar elm</t>
  </si>
  <si>
    <t>Ulmus crassifolia</t>
  </si>
  <si>
    <t>Ulmaceae</t>
  </si>
  <si>
    <t>Acer rubrum</t>
  </si>
  <si>
    <t>Lupinus texensis</t>
  </si>
  <si>
    <t>Viburnum rufidulum</t>
  </si>
  <si>
    <t>rusty blackhaw</t>
  </si>
  <si>
    <t>Adoxaceae</t>
  </si>
  <si>
    <t>holly</t>
  </si>
  <si>
    <t>Ilex vomitoria</t>
  </si>
  <si>
    <t>Aquifoliaceae</t>
  </si>
  <si>
    <t>shrub</t>
  </si>
  <si>
    <t>Leucophyllum frutescens</t>
  </si>
  <si>
    <t>Scrophulariaceae</t>
  </si>
  <si>
    <t>Callicarpa americana</t>
  </si>
  <si>
    <t>Lamiaceae</t>
  </si>
  <si>
    <t>annual</t>
  </si>
  <si>
    <t>perennial</t>
  </si>
  <si>
    <t>dry</t>
  </si>
  <si>
    <t>sun</t>
  </si>
  <si>
    <t>part shade</t>
  </si>
  <si>
    <t>Salvia greggii</t>
  </si>
  <si>
    <t>Henry Duelberg salvia</t>
  </si>
  <si>
    <t>Salvia farinacea</t>
  </si>
  <si>
    <t>vine</t>
  </si>
  <si>
    <t>Bignonia capreolata</t>
  </si>
  <si>
    <t>Bignoniaceae</t>
  </si>
  <si>
    <t>Taxodium distichum</t>
  </si>
  <si>
    <t>Juniperus ashei</t>
  </si>
  <si>
    <t>post cedar, mountain juniper</t>
  </si>
  <si>
    <t>Cupressaceae</t>
  </si>
  <si>
    <t>red cedar, aromatic cedar</t>
  </si>
  <si>
    <t>Sophora affinis</t>
  </si>
  <si>
    <t>Texas Sophora</t>
  </si>
  <si>
    <t>Quercus macrocarpa</t>
  </si>
  <si>
    <t>Quercus laceyi</t>
  </si>
  <si>
    <t>Quercus shumardii</t>
  </si>
  <si>
    <t>Prunus mexicana</t>
  </si>
  <si>
    <t>Cercis canadensis texensis</t>
  </si>
  <si>
    <t>Sapindaceae</t>
  </si>
  <si>
    <t>Sapindus saponaria</t>
  </si>
  <si>
    <t>Myrica cerifera</t>
  </si>
  <si>
    <t>Lonicera sempervirens</t>
  </si>
  <si>
    <t>scarlet honeysuckle</t>
  </si>
  <si>
    <t>Caprifoliaceae</t>
  </si>
  <si>
    <t>moist</t>
  </si>
  <si>
    <t>Lonicera albiflora</t>
  </si>
  <si>
    <t>White Honeysuckle</t>
  </si>
  <si>
    <t>Texas honeysuckle</t>
  </si>
  <si>
    <t>Malvaviscus drummondii</t>
  </si>
  <si>
    <t>Malvaceae</t>
  </si>
  <si>
    <t>Texas mallow</t>
  </si>
  <si>
    <t>mallow</t>
  </si>
  <si>
    <t>Scouring-rush Horsetail</t>
  </si>
  <si>
    <t>fern</t>
  </si>
  <si>
    <t>Equisetum hyemale</t>
  </si>
  <si>
    <t>Pecan</t>
  </si>
  <si>
    <t>Carya illinoinensis</t>
  </si>
  <si>
    <t>Juglandaceae</t>
  </si>
  <si>
    <t>Buttonbush</t>
  </si>
  <si>
    <t>Fragrant Sumac</t>
  </si>
  <si>
    <t>Cephalanthus occidentalis</t>
  </si>
  <si>
    <t>button-willow</t>
  </si>
  <si>
    <t>Rubiaceae</t>
  </si>
  <si>
    <t>Rhus aromatica</t>
  </si>
  <si>
    <t>Anacardiaceae</t>
  </si>
  <si>
    <t>Red mulberry</t>
  </si>
  <si>
    <t>Morus rubra</t>
  </si>
  <si>
    <t>Moraceae</t>
  </si>
  <si>
    <t>Huisache</t>
  </si>
  <si>
    <t>Vachellia farnesiana</t>
  </si>
  <si>
    <t>Fabaceae</t>
  </si>
  <si>
    <t>sweet acacia, needle bush</t>
  </si>
  <si>
    <t>American black elderberry</t>
  </si>
  <si>
    <t>Red buckeye</t>
  </si>
  <si>
    <t>Aesculus pavia</t>
  </si>
  <si>
    <t>Trumpet creeper</t>
  </si>
  <si>
    <t>Prairie rose</t>
  </si>
  <si>
    <t>Campsis radicans</t>
  </si>
  <si>
    <t>Passiflora incarnata</t>
  </si>
  <si>
    <t>Passifloraceae</t>
  </si>
  <si>
    <t>Rosa arkansana</t>
  </si>
  <si>
    <t>Rosaceae</t>
  </si>
  <si>
    <t>Black walnut</t>
  </si>
  <si>
    <t>Juglans nigra</t>
  </si>
  <si>
    <t>Platanus occidentalis</t>
  </si>
  <si>
    <t>American sycamore</t>
  </si>
  <si>
    <t>Platanaceae</t>
  </si>
  <si>
    <t>American planetree, buttonwood, water beech</t>
  </si>
  <si>
    <t>Pale leaf yucca</t>
  </si>
  <si>
    <t>succulent</t>
  </si>
  <si>
    <t>Yucca pallida</t>
  </si>
  <si>
    <t>Big Bluestem</t>
  </si>
  <si>
    <t>Sideoats grama</t>
  </si>
  <si>
    <t>Canada Wildrye</t>
  </si>
  <si>
    <t>Big Muhly</t>
  </si>
  <si>
    <t>Little Bluestem</t>
  </si>
  <si>
    <t>grass</t>
  </si>
  <si>
    <t>Andropogon gerardi</t>
  </si>
  <si>
    <t>turkeyfoot</t>
  </si>
  <si>
    <t>Poaceae</t>
  </si>
  <si>
    <t>Bouteloua curtipendula</t>
  </si>
  <si>
    <t>Elymus canadensis</t>
  </si>
  <si>
    <t>Muhlenbergia lindheimeri</t>
  </si>
  <si>
    <t>Sorghastrum nutans</t>
  </si>
  <si>
    <t>Schizachyrium scoparium</t>
  </si>
  <si>
    <t>beard grass</t>
  </si>
  <si>
    <t>Purple Coneflower</t>
  </si>
  <si>
    <t>Cardinal Flower</t>
  </si>
  <si>
    <t>Texas Bluebonnet</t>
  </si>
  <si>
    <t>Brown-eyed Susan</t>
  </si>
  <si>
    <t>Rudbeckia triloba</t>
  </si>
  <si>
    <t>Asteraceae</t>
  </si>
  <si>
    <t>Texas Indian Paintbrush</t>
  </si>
  <si>
    <t>Castilleja indivisa</t>
  </si>
  <si>
    <t>Salvia coccinea</t>
  </si>
  <si>
    <t>Blood sage</t>
  </si>
  <si>
    <t>scarlet sage, texas sage</t>
  </si>
  <si>
    <t>Lobelia cardinalis</t>
  </si>
  <si>
    <t>Campanulaceae</t>
  </si>
  <si>
    <t>Erythrina herbacea</t>
  </si>
  <si>
    <t>Coral bean</t>
  </si>
  <si>
    <t>Cherokee bean</t>
  </si>
  <si>
    <t>Echinacea purpurea</t>
  </si>
  <si>
    <t>hedgehog coneflower</t>
  </si>
  <si>
    <t>Texas Gold Columbine</t>
  </si>
  <si>
    <t>Aquilegia chrysantha hinckleyana</t>
  </si>
  <si>
    <t>buttercup</t>
  </si>
  <si>
    <t>aster, daisy, sunflower</t>
  </si>
  <si>
    <t>legume</t>
  </si>
  <si>
    <t>mint, sage</t>
  </si>
  <si>
    <t>figwort</t>
  </si>
  <si>
    <t>Switchgrass</t>
  </si>
  <si>
    <t>Panicum virgatum</t>
  </si>
  <si>
    <t>Mexican hat</t>
  </si>
  <si>
    <t>Ratibida columnaris</t>
  </si>
  <si>
    <t>Drummond Phlox</t>
  </si>
  <si>
    <t>Wine Cup Mallow</t>
  </si>
  <si>
    <t>Callirhoe pedata</t>
  </si>
  <si>
    <t>Indian blanket</t>
  </si>
  <si>
    <t>Gaillardia pulchella</t>
  </si>
  <si>
    <t>Phlox drummonii</t>
  </si>
  <si>
    <t>Prairie Verbena</t>
  </si>
  <si>
    <t>Verbena bipinnatifida</t>
  </si>
  <si>
    <t>Butterfly Weed</t>
  </si>
  <si>
    <t>Asclepias tuberosa</t>
  </si>
  <si>
    <t>Blazing star</t>
  </si>
  <si>
    <t>Liatris mucronata</t>
  </si>
  <si>
    <t>Yellow Indiangrass</t>
  </si>
  <si>
    <t>Buffalo grass</t>
  </si>
  <si>
    <t>Buchloe dactyloides</t>
  </si>
  <si>
    <t>Bois d'arc</t>
  </si>
  <si>
    <t>horse apple, Osage orange</t>
  </si>
  <si>
    <t>Maclura pomifera</t>
  </si>
  <si>
    <t>Southern hackberry</t>
  </si>
  <si>
    <t>Honey mesquite</t>
  </si>
  <si>
    <t>Meadow garlic</t>
  </si>
  <si>
    <t>Allium canadense</t>
  </si>
  <si>
    <t>Amaryllidaceae</t>
  </si>
  <si>
    <t>Herb</t>
  </si>
  <si>
    <t>Western Yarrow</t>
  </si>
  <si>
    <t>Achillea millefolium</t>
  </si>
  <si>
    <t>Pinewoods lily</t>
  </si>
  <si>
    <t>Alophia drummondii</t>
  </si>
  <si>
    <t>Iridaceae</t>
  </si>
  <si>
    <t>herb</t>
  </si>
  <si>
    <t>Texas Bluestar</t>
  </si>
  <si>
    <t>Amsonia ciliata texana</t>
  </si>
  <si>
    <t>Apocynaceae</t>
  </si>
  <si>
    <t>dogbane</t>
  </si>
  <si>
    <t>Texas grama</t>
  </si>
  <si>
    <t>Bouteloua rigidiseta</t>
  </si>
  <si>
    <t>Western Primrose</t>
  </si>
  <si>
    <t>Calylophus hartwegii</t>
  </si>
  <si>
    <t>evening primrose, willowherb</t>
  </si>
  <si>
    <t>American starthistle</t>
  </si>
  <si>
    <t>American basketflower</t>
  </si>
  <si>
    <t>Centaurea americana</t>
  </si>
  <si>
    <t>Texas thistle</t>
  </si>
  <si>
    <t>Texas Virgin's Bower</t>
  </si>
  <si>
    <t xml:space="preserve">Old Man's Beard, Goat's Beard	</t>
  </si>
  <si>
    <t>Clematis drummondii</t>
  </si>
  <si>
    <t>Ranunculaceae</t>
  </si>
  <si>
    <t>Pitcher's Clematis</t>
  </si>
  <si>
    <t>Clematis pitcheri</t>
  </si>
  <si>
    <t>Purple Leatherflower, Bluebill</t>
  </si>
  <si>
    <t>Jimsonweed</t>
  </si>
  <si>
    <t>Sacred Thorn-apple, Angel Trumpet</t>
  </si>
  <si>
    <t>Datura wrightii</t>
  </si>
  <si>
    <t>Solanaceae</t>
  </si>
  <si>
    <t>nightshade</t>
  </si>
  <si>
    <t>Prickleweed</t>
  </si>
  <si>
    <t>Desmanthus illinoensis</t>
  </si>
  <si>
    <t>Prairie Bundle Flower, Prairie Mimosa</t>
  </si>
  <si>
    <t>Prairie Larkspur</t>
  </si>
  <si>
    <t>Blue Larkspur</t>
  </si>
  <si>
    <t>Annual Wild Buckwheat</t>
  </si>
  <si>
    <t>Eriogonum annuum</t>
  </si>
  <si>
    <t>buckwheat</t>
  </si>
  <si>
    <t>False Purple Thistle</t>
  </si>
  <si>
    <t>Eryngium leavenworthii</t>
  </si>
  <si>
    <t>Apiaceae</t>
  </si>
  <si>
    <t>carrot, celery, parsley</t>
  </si>
  <si>
    <t>Leavenworth's Eryngo</t>
  </si>
  <si>
    <t>Snow On The Mountain</t>
  </si>
  <si>
    <t>spurge</t>
  </si>
  <si>
    <t>Wild Poinsettia</t>
  </si>
  <si>
    <t>Fire On The Mountain</t>
  </si>
  <si>
    <t>Euphorbia cyathophora</t>
  </si>
  <si>
    <t>Texas Spiderlily</t>
  </si>
  <si>
    <t>Hymenocallis liriosme</t>
  </si>
  <si>
    <t>Liliaceae</t>
  </si>
  <si>
    <t>Texas Plume</t>
  </si>
  <si>
    <t>phlox</t>
  </si>
  <si>
    <t>Ipomopsis rubra</t>
  </si>
  <si>
    <t>Standing Cypress, Red Texas Star</t>
  </si>
  <si>
    <t>Texas Flax</t>
  </si>
  <si>
    <t>Linum hudsonioides</t>
  </si>
  <si>
    <t>Linaceae</t>
  </si>
  <si>
    <t>flax</t>
  </si>
  <si>
    <t>Hudson Flax</t>
  </si>
  <si>
    <t>Texas Yellowstar</t>
  </si>
  <si>
    <t>Lindheimer Daisy</t>
  </si>
  <si>
    <t>Lindheimera texana</t>
  </si>
  <si>
    <t>White Barbara's-buttons</t>
  </si>
  <si>
    <t>Marshallia caespitosa</t>
  </si>
  <si>
    <t>Puffballs</t>
  </si>
  <si>
    <t>Texas Toadflax</t>
  </si>
  <si>
    <t>Nuttallanthus texanus</t>
  </si>
  <si>
    <t>Prickly Pear</t>
  </si>
  <si>
    <t>cactus</t>
  </si>
  <si>
    <t>agave, yucca</t>
  </si>
  <si>
    <t>Agavoideae</t>
  </si>
  <si>
    <t>Opuntia macrorhiza</t>
  </si>
  <si>
    <t>Common Prickly Pear</t>
  </si>
  <si>
    <t>Bigroot Prickly Pear</t>
  </si>
  <si>
    <t>Prairie Beardtongue</t>
  </si>
  <si>
    <t>False Foxglove, Large-flowered Penstemon</t>
  </si>
  <si>
    <t>Penstemon cobaea</t>
  </si>
  <si>
    <t>White milkwort</t>
  </si>
  <si>
    <t>Polygala alba</t>
  </si>
  <si>
    <t>Polygalaceae</t>
  </si>
  <si>
    <t>milkwort</t>
  </si>
  <si>
    <t>firewheel, sundance</t>
  </si>
  <si>
    <t>Gelsemium sempervirens</t>
  </si>
  <si>
    <t>Loganiaceae</t>
  </si>
  <si>
    <t>common description</t>
  </si>
  <si>
    <t>Lanceleaf Coreopsis</t>
  </si>
  <si>
    <t>Mcallister's Phlox</t>
  </si>
  <si>
    <t>Polemoniaceae</t>
  </si>
  <si>
    <t>Flowering Dogwood</t>
  </si>
  <si>
    <t>Cornus florida</t>
  </si>
  <si>
    <t>dogwood</t>
  </si>
  <si>
    <t>Phlox paniculata</t>
  </si>
  <si>
    <t>Downy Phlox</t>
  </si>
  <si>
    <t>Phlox pilosa</t>
  </si>
  <si>
    <t>Oklahoma plum</t>
  </si>
  <si>
    <t>Prunus gracilis</t>
  </si>
  <si>
    <t>sour plum</t>
  </si>
  <si>
    <t>Louisiana Devil's-claw</t>
  </si>
  <si>
    <t>Proboscidea louisianica</t>
  </si>
  <si>
    <t>Pedaliaceae</t>
  </si>
  <si>
    <t>sesame</t>
  </si>
  <si>
    <t>Pigeonberry</t>
  </si>
  <si>
    <t>Bloodberry</t>
  </si>
  <si>
    <t>Rivina humilis</t>
  </si>
  <si>
    <t>Phytolaccaceae</t>
  </si>
  <si>
    <t>pokeweed</t>
  </si>
  <si>
    <t>Prairie Petunia</t>
  </si>
  <si>
    <t>Low Ruellia</t>
  </si>
  <si>
    <t>Ruellia humilis</t>
  </si>
  <si>
    <t>acanthus</t>
  </si>
  <si>
    <t>Sassafras</t>
  </si>
  <si>
    <t>Sassafras albidum</t>
  </si>
  <si>
    <t>Lauraceae</t>
  </si>
  <si>
    <t>laurel</t>
  </si>
  <si>
    <t>Big Blue Sage</t>
  </si>
  <si>
    <t>Salvia azurea</t>
  </si>
  <si>
    <t>Pitcher Sage</t>
  </si>
  <si>
    <t>Texas Star</t>
  </si>
  <si>
    <t>Sabatia campestris</t>
  </si>
  <si>
    <t>Gentianaceae</t>
  </si>
  <si>
    <t>Gentian</t>
  </si>
  <si>
    <t>Prairie Sabatia</t>
  </si>
  <si>
    <t>Mealy Blue Sage</t>
  </si>
  <si>
    <t>Silphium albiflorum</t>
  </si>
  <si>
    <t>White Rosinweed</t>
  </si>
  <si>
    <t>Compass Plant</t>
  </si>
  <si>
    <t>Roadside Blue-eyed Grass</t>
  </si>
  <si>
    <t>Solidago altissima</t>
  </si>
  <si>
    <t>Tall Goldenrod</t>
  </si>
  <si>
    <t>Late Goldenrod</t>
  </si>
  <si>
    <t>Silverleaf Nightshade</t>
  </si>
  <si>
    <t>Solanum elaeagnifolium</t>
  </si>
  <si>
    <t>White Horse Nettle, Tomato Weed</t>
  </si>
  <si>
    <t>Four-nerve Daisy</t>
  </si>
  <si>
    <t>Tetraneuris scaposa</t>
  </si>
  <si>
    <t>Hymenoxys, Bitterweed</t>
  </si>
  <si>
    <t>Purple Meadow-rue</t>
  </si>
  <si>
    <t>Thalictrum dasycarpum</t>
  </si>
  <si>
    <t>Texas Vervain</t>
  </si>
  <si>
    <t>Verbena halei</t>
  </si>
  <si>
    <t>Woolly Ironweed</t>
  </si>
  <si>
    <t>Vernonia lindheimeri</t>
  </si>
  <si>
    <t>Frostweed</t>
  </si>
  <si>
    <t>Verbesina virginica</t>
  </si>
  <si>
    <t>White Crownbeard, Iceplant, Iceweed, Indian Tobacco, Richweed, Squawweed</t>
  </si>
  <si>
    <t>Texas ragwort</t>
  </si>
  <si>
    <t>Texas squaw-weed, Texas butterweed</t>
  </si>
  <si>
    <t>Senecio ampullaceus</t>
  </si>
  <si>
    <t>Ginkgo biloba</t>
  </si>
  <si>
    <t>Ginkgoales</t>
  </si>
  <si>
    <t>Prosopis glandulosa</t>
  </si>
  <si>
    <t>TPWD</t>
  </si>
  <si>
    <t>NTMN</t>
  </si>
  <si>
    <t>Pink Evening Primrose</t>
  </si>
  <si>
    <t>Oenothera speciosa</t>
  </si>
  <si>
    <t>Virginia Wild Rye</t>
  </si>
  <si>
    <t>Elymus virginicus</t>
  </si>
  <si>
    <t>Scribner’s panic grass</t>
  </si>
  <si>
    <t>Panicum oligosanthes</t>
  </si>
  <si>
    <t>Widow Caric Sedge</t>
  </si>
  <si>
    <t>Carex basiantha</t>
  </si>
  <si>
    <t>sedge</t>
  </si>
  <si>
    <t>Celtis laevigata</t>
  </si>
  <si>
    <t>Possumhaw</t>
  </si>
  <si>
    <t>Greenbrier</t>
  </si>
  <si>
    <t>Poison ivy</t>
  </si>
  <si>
    <t>Toxicodendron radicans</t>
  </si>
  <si>
    <t>Black willow</t>
  </si>
  <si>
    <t>Salix nigra</t>
  </si>
  <si>
    <t>Smilax bona-nox</t>
  </si>
  <si>
    <t>Ilex decidua</t>
  </si>
  <si>
    <t>Sugarberry</t>
  </si>
  <si>
    <t>Cannabaceae</t>
  </si>
  <si>
    <t>Salicaceae</t>
  </si>
  <si>
    <t>willow</t>
  </si>
  <si>
    <t>sumac, cashew</t>
  </si>
  <si>
    <t>zarzaparrilla</t>
  </si>
  <si>
    <t>Smilacaceae</t>
  </si>
  <si>
    <t>Delphinium carolinianum Walter</t>
  </si>
  <si>
    <t>Euphorbia marginata Pursh</t>
  </si>
  <si>
    <t>Cirsium texanum Buckley</t>
  </si>
  <si>
    <t>Sambucus nigra canadensis</t>
  </si>
  <si>
    <t>Sisyrinchium langloisii Greene</t>
  </si>
  <si>
    <t>Onagraceae</t>
  </si>
  <si>
    <t>Walnut</t>
  </si>
  <si>
    <t>Equisetaceae</t>
  </si>
  <si>
    <t>horsetail</t>
  </si>
  <si>
    <t>Fagaceae</t>
  </si>
  <si>
    <t>water use</t>
  </si>
  <si>
    <t>low</t>
  </si>
  <si>
    <t>light</t>
  </si>
  <si>
    <t>soil moisture</t>
  </si>
  <si>
    <t>Spotted Oak</t>
  </si>
  <si>
    <t>medium</t>
  </si>
  <si>
    <t>sun, part shade</t>
  </si>
  <si>
    <t>dry, moist</t>
  </si>
  <si>
    <t>high</t>
  </si>
  <si>
    <t>low, medium</t>
  </si>
  <si>
    <t>annual, perennial</t>
  </si>
  <si>
    <t>sun, part shade, shade</t>
  </si>
  <si>
    <t>Opuntia engelmannii</t>
  </si>
  <si>
    <t>three-leaved coneflower, Black-eyed Susan</t>
  </si>
  <si>
    <t>part shade, shade</t>
  </si>
  <si>
    <t>moist, wet</t>
  </si>
  <si>
    <t>dry, moist, wet</t>
  </si>
  <si>
    <t>subshrub</t>
  </si>
  <si>
    <t>NHG</t>
  </si>
  <si>
    <t>North Haven Gardens</t>
  </si>
  <si>
    <t>Texas Parks and Wildlife</t>
  </si>
  <si>
    <t>North Texas Master Gardeners</t>
  </si>
  <si>
    <t>K</t>
  </si>
  <si>
    <t>C</t>
  </si>
  <si>
    <t>Texas sundrops</t>
  </si>
  <si>
    <t>Missouri Violet</t>
  </si>
  <si>
    <t>Viola missouriensis</t>
  </si>
  <si>
    <t>Violaceae</t>
  </si>
  <si>
    <t>cannabis</t>
  </si>
  <si>
    <t>verbena</t>
  </si>
  <si>
    <t>violet</t>
  </si>
  <si>
    <t>Escarpment live oak</t>
  </si>
  <si>
    <t>habit</t>
  </si>
  <si>
    <t>scientific name</t>
  </si>
  <si>
    <t>common name</t>
  </si>
  <si>
    <t>TSS</t>
  </si>
  <si>
    <t>http://www.txsmartscape.com/plant-search/get-plant-data.php</t>
  </si>
  <si>
    <t>Texas SmartScape</t>
  </si>
  <si>
    <t>Eastern Red Columbine</t>
  </si>
  <si>
    <t>Aquilegia canadensis</t>
  </si>
  <si>
    <t>Wild Red Columbine</t>
  </si>
  <si>
    <t>points</t>
  </si>
  <si>
    <t>iN</t>
  </si>
  <si>
    <t>https://www.inaturalist.org/guides/4203</t>
  </si>
  <si>
    <t>iNaturalist</t>
  </si>
  <si>
    <t>Asclepias viridis</t>
  </si>
  <si>
    <t>Asclepiadaceae</t>
  </si>
  <si>
    <t>Green Milkweed</t>
  </si>
  <si>
    <t>Pinkladies</t>
  </si>
  <si>
    <t>Crowpoison</t>
  </si>
  <si>
    <t>Nothoscordum bivalve</t>
  </si>
  <si>
    <t>Coral berry</t>
  </si>
  <si>
    <t>Symphoricarpos orbiculatus</t>
  </si>
  <si>
    <t>Poverty Weed</t>
  </si>
  <si>
    <t>Baccharis neglecta</t>
  </si>
  <si>
    <t>False Willow, Roosevelt weed</t>
  </si>
  <si>
    <t>Green antelopehorns</t>
  </si>
  <si>
    <t>False garlic</t>
  </si>
  <si>
    <t>Wild onion</t>
  </si>
  <si>
    <t>firecracker plant, scarlet buckeye</t>
  </si>
  <si>
    <t>medium, high</t>
  </si>
  <si>
    <t>Texas Gayfeather, Narrow-leaf Liatris</t>
  </si>
  <si>
    <t>notes?</t>
  </si>
  <si>
    <t>Acanthaceae</t>
  </si>
  <si>
    <t>Cactaceae</t>
  </si>
  <si>
    <t>Cornaceae</t>
  </si>
  <si>
    <t>Cyperaceae</t>
  </si>
  <si>
    <t>Euphorbiaceae</t>
  </si>
  <si>
    <t>Myricaceae</t>
  </si>
  <si>
    <t>Polygonaceae</t>
  </si>
  <si>
    <t>Verbenaceae</t>
  </si>
  <si>
    <t>Indian currant</t>
  </si>
  <si>
    <t>AgriLife Water University's Top 100 Plants for North Texas</t>
  </si>
  <si>
    <t>ALWU</t>
  </si>
  <si>
    <t>Flame acanthus</t>
  </si>
  <si>
    <t>Hummingbird Bush, Wright's Desert Honeysuckle, Mexican Flame</t>
  </si>
  <si>
    <t>Texas Lantana</t>
  </si>
  <si>
    <t>Lantana urticoides</t>
  </si>
  <si>
    <t>Calico bush</t>
  </si>
  <si>
    <t>Horse herb</t>
  </si>
  <si>
    <t>Calyptocarpus vialis</t>
  </si>
  <si>
    <t>Lawnflower, Straggler daisy</t>
  </si>
  <si>
    <t>Texas frogfruit</t>
  </si>
  <si>
    <t>Phyla nodiflora</t>
  </si>
  <si>
    <r>
      <t>Anisacanthus quadrifidus</t>
    </r>
    <r>
      <rPr>
        <sz val="11"/>
        <color rgb="FF58585A"/>
        <rFont val="Calibri Light"/>
        <family val="2"/>
        <scheme val="major"/>
      </rPr>
      <t>. </t>
    </r>
    <r>
      <rPr>
        <i/>
        <sz val="11"/>
        <color rgb="FF58585A"/>
        <rFont val="Calibri Light"/>
        <family val="2"/>
        <scheme val="major"/>
      </rPr>
      <t>wrightii</t>
    </r>
  </si>
  <si>
    <r>
      <t>Cercis canadensis</t>
    </r>
    <r>
      <rPr>
        <sz val="11"/>
        <color rgb="FF58585A"/>
        <rFont val="Calibri Light"/>
        <family val="2"/>
        <scheme val="major"/>
      </rPr>
      <t> </t>
    </r>
    <r>
      <rPr>
        <i/>
        <sz val="11"/>
        <color rgb="FF58585A"/>
        <rFont val="Calibri Light"/>
        <family val="2"/>
        <scheme val="major"/>
      </rPr>
      <t>mexicana</t>
    </r>
  </si>
  <si>
    <t>name</t>
  </si>
  <si>
    <t>url</t>
  </si>
  <si>
    <t>https://tpwd.texas.gov/huntwild/wild/wildlife_diversity/wildscapes/ecoregions/ecoregion_4.phtml</t>
  </si>
  <si>
    <t>http://public.ntmn.org/wp-content/uploads/2015/04/FIELD_GUIDE_web.pdf</t>
  </si>
  <si>
    <t>https://www.nhg.com/guides/texas-native-plants-list/</t>
  </si>
  <si>
    <t>https://agrilifeextension.tamu.edu/blog/2015/08/06/top-100-plants-for-north-texas/</t>
  </si>
  <si>
    <t>Karan's vote</t>
  </si>
  <si>
    <t>Chris's vote</t>
  </si>
  <si>
    <t>Coreopsis lanceolata</t>
  </si>
  <si>
    <t>beech, oak</t>
  </si>
  <si>
    <t>cypress</t>
  </si>
  <si>
    <t>honeysuckle</t>
  </si>
  <si>
    <t>rose</t>
  </si>
  <si>
    <t>soapberry</t>
  </si>
  <si>
    <t>moschatel</t>
  </si>
  <si>
    <t>iris</t>
  </si>
  <si>
    <t>lily</t>
  </si>
  <si>
    <t>mulberry, fig</t>
  </si>
  <si>
    <t>bignonia</t>
  </si>
  <si>
    <t>amaryllis</t>
  </si>
  <si>
    <t>milkweed</t>
  </si>
  <si>
    <t>bellflower</t>
  </si>
  <si>
    <t>passion</t>
  </si>
  <si>
    <t>plane-tree</t>
  </si>
  <si>
    <t>coffee</t>
  </si>
  <si>
    <t>elm, zelkova</t>
  </si>
  <si>
    <t>count</t>
  </si>
  <si>
    <t>notes</t>
  </si>
  <si>
    <t>narcotic</t>
  </si>
  <si>
    <t>texas state flower</t>
  </si>
  <si>
    <t>texas state tree</t>
  </si>
  <si>
    <t>Upland cotton</t>
  </si>
  <si>
    <t>Gossypium hirsutum</t>
  </si>
  <si>
    <t>state fiber</t>
  </si>
  <si>
    <t>state grass</t>
  </si>
  <si>
    <t>Chiltepin</t>
  </si>
  <si>
    <t>Chile Pequin, Turkey Pepper</t>
  </si>
  <si>
    <t>Common milkweed</t>
  </si>
  <si>
    <t>Butterfly flower, silkweed</t>
  </si>
  <si>
    <t>Asclepias syriaca</t>
  </si>
  <si>
    <r>
      <t>Capsicum annuum</t>
    </r>
    <r>
      <rPr>
        <sz val="11"/>
        <color rgb="FF222222"/>
        <rFont val="Arial"/>
        <family val="2"/>
      </rPr>
      <t> </t>
    </r>
    <r>
      <rPr>
        <i/>
        <sz val="11"/>
        <color rgb="FF222222"/>
        <rFont val="Arial"/>
        <family val="2"/>
      </rPr>
      <t>glabriusculum</t>
    </r>
  </si>
  <si>
    <t>Crape myrtle</t>
  </si>
  <si>
    <t>state shrub</t>
  </si>
  <si>
    <t>state plant</t>
  </si>
  <si>
    <t>state native shrub</t>
  </si>
  <si>
    <t>Lagerstroemia</t>
  </si>
  <si>
    <t>Lythraceae</t>
  </si>
  <si>
    <t>Purple passionflower</t>
  </si>
  <si>
    <t>maypop, apricot vine</t>
  </si>
  <si>
    <t>Poor Man's Rope, Evening Trumpetflower</t>
  </si>
  <si>
    <t>candidates</t>
  </si>
  <si>
    <t>x</t>
  </si>
  <si>
    <t>Texas Ranger, purple sage, wild lilac, cenizo</t>
  </si>
  <si>
    <t>Candleberry, Bayberry, Tallow Shrub</t>
  </si>
  <si>
    <t>Cherry salvia</t>
  </si>
  <si>
    <r>
      <t>Cercis canadensis</t>
    </r>
    <r>
      <rPr>
        <sz val="11"/>
        <color rgb="FF58585A"/>
        <rFont val="Calibri Light"/>
        <family val="2"/>
      </rPr>
      <t> </t>
    </r>
    <r>
      <rPr>
        <i/>
        <sz val="11"/>
        <color rgb="FF58585A"/>
        <rFont val="Calibri Light"/>
        <family val="2"/>
      </rPr>
      <t>mexicana</t>
    </r>
  </si>
  <si>
    <r>
      <t>Anisacanthus quadrifidus</t>
    </r>
    <r>
      <rPr>
        <sz val="11"/>
        <color rgb="FF58585A"/>
        <rFont val="Calibri Light"/>
        <family val="2"/>
      </rPr>
      <t>. </t>
    </r>
    <r>
      <rPr>
        <i/>
        <sz val="11"/>
        <color rgb="FF58585A"/>
        <rFont val="Calibri Light"/>
        <family val="2"/>
      </rPr>
      <t>wrightii</t>
    </r>
  </si>
  <si>
    <t>Blackhaw viburnum</t>
  </si>
  <si>
    <t>Reverchon's False Pennyroyal</t>
  </si>
  <si>
    <t>Mealy blue sage</t>
  </si>
  <si>
    <t>Stiff greenthread</t>
  </si>
  <si>
    <t>Yellow wild indigo</t>
  </si>
  <si>
    <t>Texas bluebell</t>
  </si>
  <si>
    <t>Baldwin's Ironweed</t>
  </si>
  <si>
    <t>Vernonia baldwinii</t>
  </si>
  <si>
    <t>Jan</t>
  </si>
  <si>
    <t>Feb</t>
  </si>
  <si>
    <t>Mar</t>
  </si>
  <si>
    <t>Jun</t>
  </si>
  <si>
    <t>Apr</t>
  </si>
  <si>
    <t>May</t>
  </si>
  <si>
    <t>Jul</t>
  </si>
  <si>
    <t>Aug</t>
  </si>
  <si>
    <t>Sep</t>
  </si>
  <si>
    <t>Nov</t>
  </si>
  <si>
    <t>Dec</t>
  </si>
  <si>
    <t>Oct</t>
  </si>
  <si>
    <t>Cedar sage</t>
  </si>
  <si>
    <t>Chocolate Daisy</t>
  </si>
  <si>
    <t>Plains Coreopsis</t>
  </si>
  <si>
    <t>Mexican hat (Upright Prairie Coneflower)</t>
  </si>
  <si>
    <t>Eastern Redbud</t>
  </si>
  <si>
    <t>Cercis canadensis</t>
  </si>
  <si>
    <t>Poverty Weed (False willow)</t>
  </si>
  <si>
    <t>Mexican Buckeye</t>
  </si>
  <si>
    <t>Ugnadia Speciosa</t>
  </si>
  <si>
    <t>Hedeoma reverchonii</t>
  </si>
  <si>
    <t>Thelesperma filifolium</t>
  </si>
  <si>
    <t>Eustoma exaltatum ssp. Russellianum</t>
  </si>
  <si>
    <t>Wild blue flax</t>
  </si>
  <si>
    <t>Linum lewisii</t>
  </si>
  <si>
    <t>Texas spiderwort</t>
  </si>
  <si>
    <t>Upright Prairie Coneflower</t>
  </si>
  <si>
    <t>native</t>
  </si>
  <si>
    <t>seed</t>
  </si>
  <si>
    <t>volunteer</t>
  </si>
  <si>
    <t>planted</t>
  </si>
  <si>
    <t>Common Yarrow</t>
  </si>
  <si>
    <t>hybrid</t>
  </si>
  <si>
    <t>nonnative</t>
  </si>
  <si>
    <t>Coreopsis tinctoria</t>
  </si>
  <si>
    <t>Berlandiera lyrata</t>
  </si>
  <si>
    <t>Salvia roemeriana</t>
  </si>
  <si>
    <t>Anisacanthus quadrifidus. wrightii</t>
  </si>
  <si>
    <t>Capsicum annuum glabriusculum</t>
  </si>
  <si>
    <t>first observed</t>
  </si>
  <si>
    <t>last observed</t>
  </si>
  <si>
    <t>Wild Petunia</t>
  </si>
  <si>
    <t>preexisting</t>
  </si>
  <si>
    <t>Rosemary</t>
  </si>
  <si>
    <t>Photinia x fraseri</t>
  </si>
  <si>
    <t>Red tip photinia</t>
  </si>
  <si>
    <t>Asian jasmine</t>
  </si>
  <si>
    <t>Chinese holly</t>
  </si>
  <si>
    <t>Nandina</t>
  </si>
  <si>
    <t>Bermuda grass</t>
  </si>
  <si>
    <t>St. Augustine grass</t>
  </si>
  <si>
    <t>Whitemouth dayflower</t>
  </si>
  <si>
    <t>Commelina erecta</t>
  </si>
  <si>
    <t>Common lantana</t>
  </si>
  <si>
    <t>Lantana camara</t>
  </si>
  <si>
    <t>Rosemarinus officinalis</t>
  </si>
  <si>
    <t>Ilex crenata</t>
  </si>
  <si>
    <t>Trachelospermum asiaticum</t>
  </si>
  <si>
    <t>Nandina domestica</t>
  </si>
  <si>
    <t>Ilex cornuta</t>
  </si>
  <si>
    <t>Cynodon dactylon</t>
  </si>
  <si>
    <t>Stenotaphrum secundatum</t>
  </si>
  <si>
    <t>Broadleaf plantain</t>
  </si>
  <si>
    <t>Plantago major</t>
  </si>
  <si>
    <t>Gum bumelia</t>
  </si>
  <si>
    <t>Sideroxylon lanuginosum</t>
  </si>
  <si>
    <t>Spicebush</t>
  </si>
  <si>
    <t>Lindera benzoin</t>
  </si>
  <si>
    <t>Toothed spurge</t>
  </si>
  <si>
    <t>Virginia pepperweed</t>
  </si>
  <si>
    <t>Lepidium virginicum</t>
  </si>
  <si>
    <t>Texas persimmon</t>
  </si>
  <si>
    <t>American persimmon</t>
  </si>
  <si>
    <t>Cotton morning glory</t>
  </si>
  <si>
    <t>Ipomoea cordatotriloba</t>
  </si>
  <si>
    <t>Carolina snailseed</t>
  </si>
  <si>
    <t>Cocculus carolinus</t>
  </si>
  <si>
    <t>Euphorbia dentata</t>
  </si>
  <si>
    <t>White mulberry</t>
  </si>
  <si>
    <t>Cynanchum laeve</t>
  </si>
  <si>
    <t>Honeyvine milkweed</t>
  </si>
  <si>
    <t>Diospyros texana</t>
  </si>
  <si>
    <t>Diospyros virginiana</t>
  </si>
  <si>
    <t>Lemon beebalm</t>
  </si>
  <si>
    <t>Monarda citriodora</t>
  </si>
  <si>
    <t>Texas kidneywood</t>
  </si>
  <si>
    <t>Texas Kidneywood</t>
  </si>
  <si>
    <t>Mustang grape</t>
  </si>
  <si>
    <t>Vitis mustangensis</t>
  </si>
  <si>
    <t>Partridge pea</t>
  </si>
  <si>
    <t>Prairie goldenrod</t>
  </si>
  <si>
    <t>Solidago missouriensis</t>
  </si>
  <si>
    <t>Chamaecrista fasciculata</t>
  </si>
  <si>
    <t>Tagetes lucida</t>
  </si>
  <si>
    <t>Black-eyed Susan</t>
  </si>
  <si>
    <t>Rudbeckia hirta</t>
  </si>
  <si>
    <t>regional</t>
  </si>
  <si>
    <t>Carya glabra</t>
  </si>
  <si>
    <t>Pignut hickory</t>
  </si>
  <si>
    <t>Hibiscus coccineus</t>
  </si>
  <si>
    <t>Texas star hibiscus</t>
  </si>
  <si>
    <t>Senna lindheimeriana</t>
  </si>
  <si>
    <t>Velvet leaf senna</t>
  </si>
  <si>
    <t>Celtis occidentalis</t>
  </si>
  <si>
    <t>Common hackberry</t>
  </si>
  <si>
    <t>Morus alba</t>
  </si>
  <si>
    <t>Parkinsonia aculeata</t>
  </si>
  <si>
    <t>Palo verde</t>
  </si>
  <si>
    <t>Gregg's mistflower</t>
  </si>
  <si>
    <t>Late boneset</t>
  </si>
  <si>
    <t>Lyreleaf sage</t>
  </si>
  <si>
    <t>Ragweed</t>
  </si>
  <si>
    <t>Inland sea oats</t>
  </si>
  <si>
    <t>Golden groundsel</t>
  </si>
  <si>
    <t>Illinois bundleflower</t>
  </si>
  <si>
    <t>Desert mallow</t>
  </si>
  <si>
    <t>Nuevo leon salvia</t>
  </si>
  <si>
    <t>Elbow bush</t>
  </si>
  <si>
    <t>Fall aster</t>
  </si>
  <si>
    <t>Obedient plant</t>
  </si>
  <si>
    <t>Skeleton leaf goldeneye</t>
  </si>
  <si>
    <t>Cobweb spiderwort</t>
  </si>
  <si>
    <t>Pokeweed</t>
  </si>
  <si>
    <t>Okra</t>
  </si>
  <si>
    <t>American elm</t>
  </si>
  <si>
    <t>Tree of heaven</t>
  </si>
  <si>
    <t>Paw paw</t>
  </si>
  <si>
    <t>Tomato</t>
  </si>
  <si>
    <t>Potato</t>
  </si>
  <si>
    <t>Horseweed</t>
  </si>
  <si>
    <t>Standing cypress</t>
  </si>
  <si>
    <t>Engelmann daisy</t>
  </si>
  <si>
    <t>Dandelion</t>
  </si>
  <si>
    <t>Black walnut?</t>
  </si>
  <si>
    <t>Black hungarian pepper</t>
  </si>
  <si>
    <t>Conoclinium greggii</t>
  </si>
  <si>
    <t>Eupatorium serotinum</t>
  </si>
  <si>
    <t>Salvia lyrata</t>
  </si>
  <si>
    <t>Chasmanthium latifolium</t>
  </si>
  <si>
    <t>Packera aurea</t>
  </si>
  <si>
    <t>Dasmanthus illinoensis</t>
  </si>
  <si>
    <t>Sphaeralcea ambigua</t>
  </si>
  <si>
    <t>Salvia cohuilensis</t>
  </si>
  <si>
    <t>Forestiera pubescens</t>
  </si>
  <si>
    <t>Symphyotrichum cordifolium</t>
  </si>
  <si>
    <t>Physostegia virginiana</t>
  </si>
  <si>
    <t>Viguiera stenoloba</t>
  </si>
  <si>
    <t>Tradescantia sillamontana</t>
  </si>
  <si>
    <t>Phytolacca americana</t>
  </si>
  <si>
    <t>Abelmoschus esculentus</t>
  </si>
  <si>
    <t>Ulmus americana</t>
  </si>
  <si>
    <t>Ailanthus altissima</t>
  </si>
  <si>
    <t>Asimina triloba</t>
  </si>
  <si>
    <t>Solanum lycopersicum</t>
  </si>
  <si>
    <t>Solanum tuberosum</t>
  </si>
  <si>
    <t>Erigeron canadensis</t>
  </si>
  <si>
    <t>Engelmannia peristenia</t>
  </si>
  <si>
    <t>Wood sorrel</t>
  </si>
  <si>
    <t>Martha Gonzales rose</t>
  </si>
  <si>
    <t>Rosa Martha Gonzales</t>
  </si>
  <si>
    <t>Baldwins ironweed</t>
  </si>
  <si>
    <t>Nut sedge</t>
  </si>
  <si>
    <t>Chinese tallow</t>
  </si>
  <si>
    <t>Chinese privet</t>
  </si>
  <si>
    <t>Arborvitae</t>
  </si>
  <si>
    <t>Knock Out Rose</t>
  </si>
  <si>
    <t>Texas Mountain Laurel</t>
  </si>
  <si>
    <t>Mexican buckeye</t>
  </si>
  <si>
    <t>Carolina Buckthorn</t>
  </si>
  <si>
    <t>Zanthoxylum clava-herculis</t>
  </si>
  <si>
    <t>Rock penstemon</t>
  </si>
  <si>
    <t>Grey sotol</t>
  </si>
  <si>
    <t>Rattlesnake master</t>
  </si>
  <si>
    <t>Green milkweed</t>
  </si>
  <si>
    <t>Texas gayfeather</t>
  </si>
  <si>
    <t>Liatras punctata var. mucronata</t>
  </si>
  <si>
    <t>Shrubby boneset</t>
  </si>
  <si>
    <t>Prairie verbena</t>
  </si>
  <si>
    <t>Self heal</t>
  </si>
  <si>
    <t>Pin oak</t>
  </si>
  <si>
    <t>Albizia julibrissin</t>
  </si>
  <si>
    <t>Mimosa tree</t>
  </si>
  <si>
    <t>Dermatophyllum secundiflorum</t>
  </si>
  <si>
    <t>Ungnadia speciosa</t>
  </si>
  <si>
    <t>Glandularia bipinnatifida</t>
  </si>
  <si>
    <t>Prunella vulgaris</t>
  </si>
  <si>
    <t>Triadica sebifera</t>
  </si>
  <si>
    <t>Ligustrum sinense</t>
  </si>
  <si>
    <t>Thuja occidentalis</t>
  </si>
  <si>
    <t>Cyperus rotundus</t>
  </si>
  <si>
    <t>Box holly</t>
  </si>
  <si>
    <t>Brazos penstemon</t>
  </si>
  <si>
    <t>Purple leaf sage</t>
  </si>
  <si>
    <t>Salvia blepharophylla</t>
  </si>
  <si>
    <t>Jerusalem artichoke</t>
  </si>
  <si>
    <t>adapted</t>
  </si>
  <si>
    <t>Quercus palustris</t>
  </si>
  <si>
    <t>Penstemon tenuis</t>
  </si>
  <si>
    <t>Helianthus tuberosus</t>
  </si>
  <si>
    <t>Ageratina havanensis</t>
  </si>
  <si>
    <t>future</t>
  </si>
  <si>
    <t>origin</t>
  </si>
  <si>
    <t>Wisteria frutescens</t>
  </si>
  <si>
    <t>American wisteria</t>
  </si>
  <si>
    <t>Dasylirion wheeleri</t>
  </si>
  <si>
    <t>Eryngium yuccifolium</t>
  </si>
  <si>
    <t>Penstemon baccharifolius</t>
  </si>
  <si>
    <t>Texas primrose</t>
  </si>
  <si>
    <t>Calylophus berlandieri</t>
  </si>
  <si>
    <t>Texas sotol</t>
  </si>
  <si>
    <t>Dasylirion texanum</t>
  </si>
  <si>
    <t>Blackfoot daisy</t>
  </si>
  <si>
    <t>Melampodium leucanthum</t>
  </si>
  <si>
    <t>Ohio spiderwort</t>
  </si>
  <si>
    <t>Tradescantia ohiensis</t>
  </si>
  <si>
    <t>Ash?</t>
  </si>
  <si>
    <t>Tropical red sage</t>
  </si>
  <si>
    <t>Coreopsis grandiflora</t>
  </si>
  <si>
    <t>Large-flowered tickseed</t>
  </si>
  <si>
    <t>Solidago ulmifolia</t>
  </si>
  <si>
    <t>Elmleaf goldenrod</t>
  </si>
  <si>
    <t>Datura</t>
  </si>
  <si>
    <t>Mexican mint marigold</t>
  </si>
  <si>
    <t>Fragrant mistflower</t>
  </si>
  <si>
    <t>Eupatorium havanense</t>
  </si>
  <si>
    <t>Texas yellow columbine</t>
  </si>
  <si>
    <t>planted, seed</t>
  </si>
  <si>
    <t>nativity</t>
  </si>
  <si>
    <t>Hercules-club</t>
  </si>
  <si>
    <t>Grape hyacinth</t>
  </si>
  <si>
    <t>Muscari</t>
  </si>
  <si>
    <t>unseen seed</t>
  </si>
  <si>
    <t>Smooth white penstemon</t>
  </si>
  <si>
    <t>Marsh elder</t>
  </si>
  <si>
    <t>Slender mountain mint</t>
  </si>
  <si>
    <t>Hookers eryngo</t>
  </si>
  <si>
    <t>Purple leather flower</t>
  </si>
  <si>
    <t>Antelope horn milkweed</t>
  </si>
  <si>
    <t>Lindheimers indigo</t>
  </si>
  <si>
    <t>Bergamot</t>
  </si>
  <si>
    <t>Branched broomrape</t>
  </si>
  <si>
    <t>Orobranche ramosa</t>
  </si>
  <si>
    <t>Indian paintbrush</t>
  </si>
  <si>
    <t>Wild lettuce</t>
  </si>
  <si>
    <t>Lactuca virosa</t>
  </si>
  <si>
    <t>Prickly lettuce</t>
  </si>
  <si>
    <t>Lactuca serriola</t>
  </si>
  <si>
    <t>Heartleaf peppervine</t>
  </si>
  <si>
    <t>Ampelopsis cordata</t>
  </si>
  <si>
    <t>Castilleja</t>
  </si>
  <si>
    <t>Monarda fistulosa</t>
  </si>
  <si>
    <t>Indigofera lindheimeriana</t>
  </si>
  <si>
    <t>Baptisia australis</t>
  </si>
  <si>
    <t>Blue false indigo</t>
  </si>
  <si>
    <t>Asclepias asperula</t>
  </si>
  <si>
    <t>Penstemon digitalis</t>
  </si>
  <si>
    <t>Pycnanthemum tenuifolium</t>
  </si>
  <si>
    <t>Eryngium hookeri</t>
  </si>
  <si>
    <t>Frangula caroliniana</t>
  </si>
  <si>
    <t>Eustoma exaltatum ssp. russellianum</t>
  </si>
  <si>
    <t>Sambucus canadensis</t>
  </si>
  <si>
    <t>Red elderberry</t>
  </si>
  <si>
    <t>Sambucus racemosa</t>
  </si>
  <si>
    <t>Eastern red Columbine</t>
  </si>
  <si>
    <t>Big bluestem</t>
  </si>
  <si>
    <t>Carolina ponysfoot</t>
  </si>
  <si>
    <t>Dichondra carolinensis</t>
  </si>
  <si>
    <t>Yucca</t>
  </si>
  <si>
    <t>Yucca aloifolia</t>
  </si>
  <si>
    <t>Red spiderling</t>
  </si>
  <si>
    <t>Boerhavia coccinea</t>
  </si>
  <si>
    <t>Prostrate pigweed</t>
  </si>
  <si>
    <t>Amaranthus albus</t>
  </si>
  <si>
    <t>Japanese spindle</t>
  </si>
  <si>
    <t>Euonymus japonicus</t>
  </si>
  <si>
    <t>Rosa radrazz</t>
  </si>
  <si>
    <t>Roundleaf greenbrier</t>
  </si>
  <si>
    <t>Smilax rotundifolia</t>
  </si>
  <si>
    <t>Saw greenbrier</t>
  </si>
  <si>
    <t>Canna lily</t>
  </si>
  <si>
    <t>Canna [indica or hybrida]</t>
  </si>
  <si>
    <t>Capsicum annuum [black hungarian]</t>
  </si>
  <si>
    <t>Virginia copperleaf</t>
  </si>
  <si>
    <t>Acalypha virginica</t>
  </si>
  <si>
    <t>Balloonvine</t>
  </si>
  <si>
    <t>Cardiospermum halicacabum</t>
  </si>
  <si>
    <t>Prairie sunflower</t>
  </si>
  <si>
    <t>Helianthus petiolaris</t>
  </si>
  <si>
    <t>Chenopodium berlandieri</t>
  </si>
  <si>
    <t>Lamb's quarters</t>
  </si>
  <si>
    <t>Perilla</t>
  </si>
  <si>
    <t>Perilla frutescens</t>
  </si>
  <si>
    <t>Oxalis ?</t>
  </si>
  <si>
    <t>Iva annua</t>
  </si>
  <si>
    <t>Green carpetweed</t>
  </si>
  <si>
    <t>Mollugo verticillata</t>
  </si>
  <si>
    <t>Common mallow</t>
  </si>
  <si>
    <t>Malva neglecta</t>
  </si>
  <si>
    <t>Gazon paspalum</t>
  </si>
  <si>
    <t>Paspalum fimbriatum</t>
  </si>
  <si>
    <t>Florida ash</t>
  </si>
  <si>
    <t>Fraxinus caroliniana</t>
  </si>
  <si>
    <t>Pacific poison oak</t>
  </si>
  <si>
    <t>Toxicodendron diversilobum</t>
  </si>
  <si>
    <t>Lily</t>
  </si>
  <si>
    <t>Crinum</t>
  </si>
  <si>
    <t>Common hedge parsley</t>
  </si>
  <si>
    <t>Torilis arvensis</t>
  </si>
  <si>
    <t>Buffalo gourd</t>
  </si>
  <si>
    <t>Cucurbita foetidissima</t>
  </si>
  <si>
    <t>Sticky willy</t>
  </si>
  <si>
    <t>Galium aparine</t>
  </si>
  <si>
    <t>Sessile evening primrose</t>
  </si>
  <si>
    <t>Oenothera triloba</t>
  </si>
  <si>
    <t>Chickweed</t>
  </si>
  <si>
    <t>Stellaria media</t>
  </si>
  <si>
    <t>Spiny sowthistle</t>
  </si>
  <si>
    <t>Sonchus asper</t>
  </si>
  <si>
    <t>Henbit deadnettle</t>
  </si>
  <si>
    <t>Lamium amplexicaule</t>
  </si>
  <si>
    <t>Carolina geranium</t>
  </si>
  <si>
    <t>Common storksbill</t>
  </si>
  <si>
    <t>Geranium carolinianum</t>
  </si>
  <si>
    <t>phenology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</si>
</sst>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sz val="11"/>
      <color rgb="FF58585A"/>
      <name val="Calibri Light"/>
      <family val="2"/>
      <scheme val="major"/>
    </font>
    <font>
      <i/>
      <sz val="11"/>
      <color rgb="FF58585A"/>
      <name val="Calibri Light"/>
      <family val="2"/>
      <scheme val="major"/>
    </font>
    <font>
      <sz val="14"/>
      <color theme="1"/>
      <name val="Calibri"/>
      <family val="2"/>
      <scheme val="minor"/>
    </font>
    <font>
      <i/>
      <sz val="11"/>
      <color rgb="FF777777"/>
      <name val="Calibri Light"/>
      <family val="2"/>
      <scheme val="major"/>
    </font>
    <font>
      <sz val="11"/>
      <color theme="1"/>
      <name val="Calibri"/>
      <family val="2"/>
    </font>
    <font>
      <sz val="11"/>
      <color rgb="FF58585A"/>
      <name val="Calibri"/>
      <family val="2"/>
    </font>
    <font>
      <sz val="11"/>
      <color rgb="FF222222"/>
      <name val="Calibri"/>
      <family val="2"/>
    </font>
    <font>
      <sz val="11"/>
      <color rgb="FF000000"/>
      <name val="Calibri"/>
      <family val="2"/>
    </font>
    <font>
      <i/>
      <sz val="11"/>
      <color rgb="FF58585A"/>
      <name val="Open sans"/>
    </font>
    <font>
      <i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000000"/>
      <name val="Georgia"/>
      <family val="1"/>
    </font>
    <font>
      <sz val="11"/>
      <color rgb="FF000000"/>
      <name val="Calibri Light"/>
      <family val="2"/>
    </font>
    <font>
      <i/>
      <sz val="11"/>
      <color rgb="FF000000"/>
      <name val="Calibri Light"/>
      <family val="2"/>
    </font>
    <font>
      <i/>
      <sz val="11"/>
      <color rgb="FF58585A"/>
      <name val="Calibri Light"/>
      <family val="2"/>
    </font>
    <font>
      <sz val="11"/>
      <color rgb="FF58585A"/>
      <name val="Calibri Light"/>
      <family val="2"/>
    </font>
    <font>
      <i/>
      <sz val="11"/>
      <color rgb="FF777777"/>
      <name val="Calibri Light"/>
      <family val="2"/>
    </font>
    <font>
      <sz val="11"/>
      <color theme="1"/>
      <name val="Calibri"/>
      <family val="2"/>
      <scheme val="minor"/>
    </font>
    <font>
      <i/>
      <sz val="11"/>
      <color rgb="FF222222"/>
      <name val="Calibri Light"/>
      <family val="2"/>
      <scheme val="major"/>
    </font>
    <font>
      <i/>
      <sz val="11"/>
      <color rgb="FF202122"/>
      <name val="Calibri Light"/>
      <family val="2"/>
      <scheme val="major"/>
    </font>
    <font>
      <i/>
      <sz val="11"/>
      <color rgb="FF474747"/>
      <name val="Calibri Light"/>
      <family val="2"/>
      <scheme val="major"/>
    </font>
    <font>
      <sz val="11"/>
      <color rgb="FF474747"/>
      <name val="Calibri Light"/>
      <family val="2"/>
      <scheme val="major"/>
    </font>
    <font>
      <i/>
      <sz val="11"/>
      <color rgb="FF4D5156"/>
      <name val="Calibri Light"/>
      <family val="2"/>
      <scheme val="major"/>
    </font>
    <font>
      <sz val="11"/>
      <color rgb="FF000000"/>
      <name val="Calibri"/>
      <family val="2"/>
      <scheme val="minor"/>
    </font>
    <font>
      <i/>
      <sz val="11"/>
      <color rgb="FF042100"/>
      <name val="Calibri Light"/>
      <family val="2"/>
      <scheme val="major"/>
    </font>
    <font>
      <sz val="11"/>
      <color rgb="FF202122"/>
      <name val="Calibri"/>
      <family val="2"/>
    </font>
    <font>
      <sz val="11"/>
      <color rgb="FF1D211C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7CF"/>
        <bgColor indexed="64"/>
      </patternFill>
    </fill>
    <fill>
      <patternFill patternType="solid">
        <fgColor rgb="FFFFFA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0" fontId="8" fillId="0" borderId="0" xfId="0" applyFont="1"/>
    <xf numFmtId="0" fontId="4" fillId="0" borderId="2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4" fillId="2" borderId="2" xfId="0" applyFont="1" applyFill="1" applyBorder="1"/>
    <xf numFmtId="0" fontId="4" fillId="2" borderId="0" xfId="0" applyFont="1" applyFill="1"/>
    <xf numFmtId="0" fontId="18" fillId="3" borderId="0" xfId="0" applyFont="1" applyFill="1"/>
    <xf numFmtId="0" fontId="19" fillId="0" borderId="0" xfId="0" applyFont="1"/>
    <xf numFmtId="0" fontId="18" fillId="3" borderId="1" xfId="0" applyFont="1" applyFill="1" applyBorder="1"/>
    <xf numFmtId="0" fontId="18" fillId="4" borderId="0" xfId="0" applyFont="1" applyFill="1"/>
    <xf numFmtId="0" fontId="18" fillId="0" borderId="0" xfId="0" applyFont="1"/>
    <xf numFmtId="0" fontId="18" fillId="3" borderId="0" xfId="0" applyFont="1" applyFill="1" applyAlignment="1">
      <alignment horizontal="left"/>
    </xf>
    <xf numFmtId="0" fontId="18" fillId="5" borderId="0" xfId="0" applyFont="1" applyFill="1"/>
    <xf numFmtId="0" fontId="20" fillId="0" borderId="0" xfId="0" applyFont="1"/>
    <xf numFmtId="0" fontId="21" fillId="5" borderId="0" xfId="0" applyFont="1" applyFill="1"/>
    <xf numFmtId="0" fontId="22" fillId="0" borderId="0" xfId="0" applyFont="1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21" fillId="0" borderId="0" xfId="0" applyFont="1"/>
    <xf numFmtId="0" fontId="5" fillId="0" borderId="1" xfId="0" applyFont="1" applyBorder="1"/>
    <xf numFmtId="0" fontId="23" fillId="0" borderId="1" xfId="0" applyFont="1" applyBorder="1"/>
    <xf numFmtId="0" fontId="23" fillId="0" borderId="0" xfId="0" applyFont="1"/>
    <xf numFmtId="14" fontId="23" fillId="0" borderId="0" xfId="0" applyNumberFormat="1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10" fillId="0" borderId="1" xfId="0" applyFont="1" applyBorder="1"/>
    <xf numFmtId="0" fontId="10" fillId="0" borderId="0" xfId="0" applyFont="1" applyAlignment="1">
      <alignment horizontal="left"/>
    </xf>
    <xf numFmtId="14" fontId="29" fillId="0" borderId="0" xfId="0" applyNumberFormat="1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4" fillId="0" borderId="2" xfId="0" applyFont="1" applyFill="1" applyBorder="1"/>
    <xf numFmtId="0" fontId="4" fillId="0" borderId="0" xfId="0" applyFont="1" applyFill="1"/>
    <xf numFmtId="0" fontId="4" fillId="0" borderId="1" xfId="0" applyFont="1" applyFill="1" applyBorder="1"/>
    <xf numFmtId="0" fontId="4" fillId="0" borderId="0" xfId="0" applyFont="1" applyFill="1" applyAlignment="1">
      <alignment horizontal="left"/>
    </xf>
    <xf numFmtId="0" fontId="6" fillId="0" borderId="0" xfId="0" applyFont="1" applyFill="1"/>
    <xf numFmtId="0" fontId="18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A00"/>
      <color rgb="FFFFE7CF"/>
      <color rgb="FFEEF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tpwd.texas.gov/huntwild/wild/wildlife_diversity/wildscapes/ecoregions/ecoregion_4.phtml" TargetMode="External"/><Relationship Id="rId2" Type="http://schemas.openxmlformats.org/officeDocument/2006/relationships/hyperlink" Target="https://www.inaturalist.org/guides/4203" TargetMode="External"/><Relationship Id="rId1" Type="http://schemas.openxmlformats.org/officeDocument/2006/relationships/hyperlink" Target="http://www.txsmartscape.com/plant-search/get-plant-data.php" TargetMode="External"/><Relationship Id="rId6" Type="http://schemas.openxmlformats.org/officeDocument/2006/relationships/hyperlink" Target="https://agrilifeextension.tamu.edu/blog/2015/08/06/top-100-plants-for-north-texas/" TargetMode="External"/><Relationship Id="rId5" Type="http://schemas.openxmlformats.org/officeDocument/2006/relationships/hyperlink" Target="https://www.nhg.com/guides/texas-native-plants-list/" TargetMode="External"/><Relationship Id="rId4" Type="http://schemas.openxmlformats.org/officeDocument/2006/relationships/hyperlink" Target="http://public.ntmn.org/wp-content/uploads/2015/04/FIELD_GUIDE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D2DB-E867-1641-9FC0-DC5B101B27EB}">
  <dimension ref="A1:F204"/>
  <sheetViews>
    <sheetView topLeftCell="A177" workbookViewId="0">
      <selection activeCell="B204" sqref="B204"/>
    </sheetView>
  </sheetViews>
  <sheetFormatPr baseColWidth="10" defaultRowHeight="15"/>
  <cols>
    <col min="1" max="1" width="32.1640625" style="5" bestFit="1" customWidth="1"/>
    <col min="2" max="2" width="34.5" style="12" customWidth="1"/>
    <col min="3" max="4" width="10.83203125" style="37"/>
    <col min="5" max="5" width="13.5" style="37" bestFit="1" customWidth="1"/>
    <col min="6" max="6" width="13.1640625" style="37" bestFit="1" customWidth="1"/>
    <col min="7" max="16384" width="10.83203125" style="37"/>
  </cols>
  <sheetData>
    <row r="1" spans="1:6">
      <c r="A1" s="35" t="s">
        <v>420</v>
      </c>
      <c r="B1" s="44" t="s">
        <v>421</v>
      </c>
      <c r="C1" s="36" t="s">
        <v>766</v>
      </c>
      <c r="D1" s="36" t="s">
        <v>740</v>
      </c>
      <c r="E1" s="36" t="s">
        <v>578</v>
      </c>
      <c r="F1" s="36" t="s">
        <v>579</v>
      </c>
    </row>
    <row r="2" spans="1:6">
      <c r="A2" s="5" t="s">
        <v>798</v>
      </c>
      <c r="B2" s="12" t="s">
        <v>535</v>
      </c>
      <c r="C2" s="37" t="s">
        <v>566</v>
      </c>
      <c r="D2" s="37" t="s">
        <v>739</v>
      </c>
    </row>
    <row r="3" spans="1:6">
      <c r="A3" s="41" t="s">
        <v>797</v>
      </c>
      <c r="B3" s="12" t="s">
        <v>707</v>
      </c>
      <c r="C3" s="37" t="s">
        <v>566</v>
      </c>
      <c r="D3" s="37" t="s">
        <v>739</v>
      </c>
    </row>
    <row r="4" spans="1:6">
      <c r="A4" s="5" t="s">
        <v>799</v>
      </c>
      <c r="B4" s="12" t="s">
        <v>110</v>
      </c>
      <c r="C4" s="37" t="s">
        <v>566</v>
      </c>
      <c r="D4" s="37" t="s">
        <v>739</v>
      </c>
    </row>
    <row r="5" spans="1:6">
      <c r="A5" s="5" t="s">
        <v>708</v>
      </c>
      <c r="B5" s="48" t="s">
        <v>767</v>
      </c>
      <c r="C5" s="37" t="s">
        <v>566</v>
      </c>
      <c r="D5" s="37" t="s">
        <v>739</v>
      </c>
    </row>
    <row r="6" spans="1:6" ht="17" customHeight="1">
      <c r="A6" s="5" t="s">
        <v>751</v>
      </c>
      <c r="B6" s="12" t="s">
        <v>750</v>
      </c>
      <c r="C6" s="37" t="s">
        <v>566</v>
      </c>
      <c r="D6" s="37" t="s">
        <v>739</v>
      </c>
    </row>
    <row r="7" spans="1:6">
      <c r="A7" s="5" t="s">
        <v>749</v>
      </c>
      <c r="B7" s="12" t="s">
        <v>748</v>
      </c>
      <c r="C7" s="37" t="s">
        <v>635</v>
      </c>
      <c r="D7" s="37" t="s">
        <v>739</v>
      </c>
    </row>
    <row r="8" spans="1:6">
      <c r="A8" s="5" t="s">
        <v>743</v>
      </c>
      <c r="B8" s="12" t="s">
        <v>710</v>
      </c>
      <c r="C8" s="37" t="s">
        <v>635</v>
      </c>
      <c r="D8" s="37" t="s">
        <v>739</v>
      </c>
    </row>
    <row r="9" spans="1:6">
      <c r="A9" s="5" t="s">
        <v>801</v>
      </c>
      <c r="B9" s="12" t="s">
        <v>800</v>
      </c>
      <c r="C9" s="37" t="s">
        <v>566</v>
      </c>
      <c r="D9" s="37" t="s">
        <v>739</v>
      </c>
    </row>
    <row r="10" spans="1:6">
      <c r="A10" s="5" t="s">
        <v>555</v>
      </c>
      <c r="B10" s="12" t="s">
        <v>554</v>
      </c>
      <c r="C10" s="37" t="s">
        <v>566</v>
      </c>
      <c r="D10" s="37" t="s">
        <v>571</v>
      </c>
      <c r="E10" s="38">
        <v>45511</v>
      </c>
    </row>
    <row r="11" spans="1:6">
      <c r="A11" s="5" t="s">
        <v>737</v>
      </c>
      <c r="B11" s="12" t="s">
        <v>733</v>
      </c>
      <c r="C11" s="37" t="s">
        <v>566</v>
      </c>
      <c r="D11" s="37" t="s">
        <v>571</v>
      </c>
      <c r="E11" s="38">
        <v>45511</v>
      </c>
    </row>
    <row r="12" spans="1:6">
      <c r="A12" s="5" t="s">
        <v>326</v>
      </c>
      <c r="B12" s="12" t="s">
        <v>327</v>
      </c>
      <c r="C12" s="37" t="s">
        <v>566</v>
      </c>
      <c r="D12" s="37" t="s">
        <v>571</v>
      </c>
      <c r="E12" s="38">
        <v>45511</v>
      </c>
    </row>
    <row r="13" spans="1:6">
      <c r="A13" s="5" t="s">
        <v>826</v>
      </c>
      <c r="B13" s="12" t="s">
        <v>825</v>
      </c>
      <c r="C13" s="37" t="s">
        <v>566</v>
      </c>
      <c r="D13" s="37" t="s">
        <v>571</v>
      </c>
      <c r="E13" s="38">
        <v>45511</v>
      </c>
    </row>
    <row r="14" spans="1:6">
      <c r="A14" s="5" t="s">
        <v>698</v>
      </c>
      <c r="B14" s="12" t="s">
        <v>697</v>
      </c>
      <c r="C14" s="37" t="s">
        <v>734</v>
      </c>
      <c r="D14" s="37" t="s">
        <v>569</v>
      </c>
      <c r="E14" s="38">
        <v>45215</v>
      </c>
    </row>
    <row r="15" spans="1:6">
      <c r="A15" s="5" t="s">
        <v>576</v>
      </c>
      <c r="B15" s="12" t="s">
        <v>461</v>
      </c>
      <c r="C15" s="37" t="s">
        <v>566</v>
      </c>
      <c r="D15" s="37" t="s">
        <v>569</v>
      </c>
      <c r="E15" s="38">
        <v>44304</v>
      </c>
    </row>
    <row r="16" spans="1:6">
      <c r="A16" s="5" t="s">
        <v>58</v>
      </c>
      <c r="B16" s="12" t="s">
        <v>17</v>
      </c>
      <c r="C16" s="37" t="s">
        <v>566</v>
      </c>
      <c r="D16" s="37" t="s">
        <v>569</v>
      </c>
      <c r="E16" s="38">
        <v>44304</v>
      </c>
    </row>
    <row r="17" spans="1:6">
      <c r="A17" s="5" t="s">
        <v>60</v>
      </c>
      <c r="B17" s="12" t="s">
        <v>532</v>
      </c>
      <c r="C17" s="37" t="s">
        <v>566</v>
      </c>
      <c r="D17" s="37" t="s">
        <v>569</v>
      </c>
      <c r="E17" s="38">
        <v>44304</v>
      </c>
    </row>
    <row r="18" spans="1:6">
      <c r="A18" s="39" t="s">
        <v>756</v>
      </c>
      <c r="B18" s="12" t="s">
        <v>757</v>
      </c>
      <c r="C18" s="37" t="s">
        <v>566</v>
      </c>
      <c r="D18" s="37" t="s">
        <v>569</v>
      </c>
      <c r="E18" s="38">
        <v>44304</v>
      </c>
    </row>
    <row r="19" spans="1:6">
      <c r="A19" s="5" t="s">
        <v>758</v>
      </c>
      <c r="B19" s="12" t="s">
        <v>759</v>
      </c>
      <c r="C19" s="37" t="s">
        <v>566</v>
      </c>
      <c r="D19" s="37" t="s">
        <v>569</v>
      </c>
      <c r="E19" s="38">
        <v>44304</v>
      </c>
    </row>
    <row r="20" spans="1:6">
      <c r="A20" s="5" t="s">
        <v>42</v>
      </c>
      <c r="B20" s="12" t="s">
        <v>530</v>
      </c>
      <c r="C20" s="37" t="s">
        <v>566</v>
      </c>
      <c r="D20" s="37" t="s">
        <v>569</v>
      </c>
      <c r="E20" s="38">
        <v>44676</v>
      </c>
    </row>
    <row r="21" spans="1:6">
      <c r="A21" s="5" t="s">
        <v>225</v>
      </c>
      <c r="B21" s="12" t="s">
        <v>760</v>
      </c>
      <c r="C21" s="37" t="s">
        <v>566</v>
      </c>
      <c r="D21" s="37" t="s">
        <v>569</v>
      </c>
      <c r="E21" s="38">
        <v>44676</v>
      </c>
      <c r="F21" s="37">
        <v>2023</v>
      </c>
    </row>
    <row r="22" spans="1:6">
      <c r="A22" s="5" t="s">
        <v>86</v>
      </c>
      <c r="B22" s="12" t="s">
        <v>9</v>
      </c>
      <c r="C22" s="37" t="s">
        <v>566</v>
      </c>
      <c r="D22" s="37" t="s">
        <v>569</v>
      </c>
      <c r="E22" s="38">
        <v>44676</v>
      </c>
    </row>
    <row r="23" spans="1:6">
      <c r="A23" s="5" t="s">
        <v>470</v>
      </c>
      <c r="B23" s="12" t="s">
        <v>469</v>
      </c>
      <c r="C23" s="37" t="s">
        <v>566</v>
      </c>
      <c r="D23" s="37" t="s">
        <v>569</v>
      </c>
      <c r="E23" s="38">
        <v>44676</v>
      </c>
    </row>
    <row r="24" spans="1:6">
      <c r="A24" s="5" t="s">
        <v>198</v>
      </c>
      <c r="B24" s="12" t="s">
        <v>570</v>
      </c>
      <c r="C24" s="37" t="s">
        <v>566</v>
      </c>
      <c r="D24" s="37" t="s">
        <v>569</v>
      </c>
      <c r="E24" s="38">
        <v>44676</v>
      </c>
    </row>
    <row r="25" spans="1:6">
      <c r="A25" s="5" t="s">
        <v>79</v>
      </c>
      <c r="B25" s="45" t="s">
        <v>6</v>
      </c>
      <c r="C25" s="37" t="s">
        <v>566</v>
      </c>
      <c r="D25" s="37" t="s">
        <v>569</v>
      </c>
      <c r="E25" s="38">
        <v>44840</v>
      </c>
    </row>
    <row r="26" spans="1:6">
      <c r="A26" s="5" t="s">
        <v>49</v>
      </c>
      <c r="B26" s="12" t="s">
        <v>5</v>
      </c>
      <c r="C26" s="37" t="s">
        <v>566</v>
      </c>
      <c r="D26" s="37" t="s">
        <v>569</v>
      </c>
      <c r="E26" s="38">
        <v>44840</v>
      </c>
    </row>
    <row r="27" spans="1:6">
      <c r="A27" s="5" t="s">
        <v>107</v>
      </c>
      <c r="B27" s="12" t="s">
        <v>106</v>
      </c>
      <c r="C27" s="37" t="s">
        <v>566</v>
      </c>
      <c r="D27" s="37" t="s">
        <v>569</v>
      </c>
      <c r="E27" s="38">
        <v>44840</v>
      </c>
    </row>
    <row r="28" spans="1:6">
      <c r="A28" s="5" t="s">
        <v>577</v>
      </c>
      <c r="B28" s="12" t="s">
        <v>508</v>
      </c>
      <c r="C28" s="37" t="s">
        <v>566</v>
      </c>
      <c r="D28" s="37" t="s">
        <v>569</v>
      </c>
      <c r="E28" s="38">
        <v>44840</v>
      </c>
    </row>
    <row r="29" spans="1:6">
      <c r="A29" s="5" t="s">
        <v>683</v>
      </c>
      <c r="B29" s="12" t="s">
        <v>657</v>
      </c>
      <c r="C29" s="37" t="s">
        <v>566</v>
      </c>
      <c r="D29" s="37" t="s">
        <v>569</v>
      </c>
      <c r="E29" s="38">
        <v>44840</v>
      </c>
    </row>
    <row r="30" spans="1:6">
      <c r="A30" s="5" t="s">
        <v>678</v>
      </c>
      <c r="B30" s="12" t="s">
        <v>652</v>
      </c>
      <c r="C30" s="37" t="s">
        <v>566</v>
      </c>
      <c r="D30" s="37" t="s">
        <v>569</v>
      </c>
      <c r="E30" s="38">
        <v>44849</v>
      </c>
    </row>
    <row r="31" spans="1:6">
      <c r="A31" s="5" t="s">
        <v>575</v>
      </c>
      <c r="B31" s="12" t="s">
        <v>550</v>
      </c>
      <c r="C31" s="37" t="s">
        <v>566</v>
      </c>
      <c r="D31" s="37" t="s">
        <v>569</v>
      </c>
      <c r="E31" s="38">
        <v>45004</v>
      </c>
    </row>
    <row r="32" spans="1:6">
      <c r="A32" s="5" t="s">
        <v>51</v>
      </c>
      <c r="B32" s="12" t="s">
        <v>4</v>
      </c>
      <c r="C32" s="37" t="s">
        <v>566</v>
      </c>
      <c r="D32" s="37" t="s">
        <v>569</v>
      </c>
      <c r="E32" s="38">
        <v>45007</v>
      </c>
    </row>
    <row r="33" spans="1:5">
      <c r="A33" s="5" t="s">
        <v>620</v>
      </c>
      <c r="B33" s="12" t="s">
        <v>610</v>
      </c>
      <c r="C33" s="37" t="s">
        <v>566</v>
      </c>
      <c r="D33" s="37" t="s">
        <v>569</v>
      </c>
      <c r="E33" s="38">
        <v>45007</v>
      </c>
    </row>
    <row r="34" spans="1:5">
      <c r="A34" s="5" t="s">
        <v>674</v>
      </c>
      <c r="B34" s="12" t="s">
        <v>647</v>
      </c>
      <c r="C34" s="37" t="s">
        <v>566</v>
      </c>
      <c r="D34" s="37" t="s">
        <v>569</v>
      </c>
      <c r="E34" s="38">
        <v>45016</v>
      </c>
    </row>
    <row r="35" spans="1:5">
      <c r="A35" s="5" t="s">
        <v>677</v>
      </c>
      <c r="B35" s="12" t="s">
        <v>651</v>
      </c>
      <c r="C35" s="37" t="s">
        <v>566</v>
      </c>
      <c r="D35" s="37" t="s">
        <v>569</v>
      </c>
      <c r="E35" s="38">
        <v>45016</v>
      </c>
    </row>
    <row r="36" spans="1:5">
      <c r="A36" s="5" t="s">
        <v>753</v>
      </c>
      <c r="B36" s="12" t="s">
        <v>752</v>
      </c>
      <c r="C36" s="37" t="s">
        <v>566</v>
      </c>
      <c r="D36" s="37" t="s">
        <v>569</v>
      </c>
      <c r="E36" s="38">
        <v>45030</v>
      </c>
    </row>
    <row r="37" spans="1:5">
      <c r="A37" s="5" t="s">
        <v>163</v>
      </c>
      <c r="B37" s="12" t="s">
        <v>764</v>
      </c>
      <c r="C37" s="37" t="s">
        <v>566</v>
      </c>
      <c r="D37" s="37" t="s">
        <v>569</v>
      </c>
      <c r="E37" s="38">
        <v>45065</v>
      </c>
    </row>
    <row r="38" spans="1:5">
      <c r="A38" s="5" t="s">
        <v>74</v>
      </c>
      <c r="B38" s="12" t="s">
        <v>1</v>
      </c>
      <c r="C38" s="37" t="s">
        <v>566</v>
      </c>
      <c r="D38" s="37" t="s">
        <v>569</v>
      </c>
      <c r="E38" s="38">
        <v>45065</v>
      </c>
    </row>
    <row r="39" spans="1:5">
      <c r="A39" s="5" t="s">
        <v>640</v>
      </c>
      <c r="B39" s="12" t="s">
        <v>641</v>
      </c>
      <c r="C39" s="37" t="s">
        <v>566</v>
      </c>
      <c r="D39" s="37" t="s">
        <v>569</v>
      </c>
      <c r="E39" s="38">
        <v>45202</v>
      </c>
    </row>
    <row r="40" spans="1:5">
      <c r="A40" s="39" t="s">
        <v>763</v>
      </c>
      <c r="B40" s="12" t="s">
        <v>762</v>
      </c>
      <c r="C40" s="37" t="s">
        <v>566</v>
      </c>
      <c r="D40" s="37" t="s">
        <v>569</v>
      </c>
      <c r="E40" s="38">
        <v>45204</v>
      </c>
    </row>
    <row r="41" spans="1:5">
      <c r="A41" s="5" t="s">
        <v>625</v>
      </c>
      <c r="B41" s="12" t="s">
        <v>624</v>
      </c>
      <c r="C41" s="37" t="s">
        <v>566</v>
      </c>
      <c r="D41" s="37" t="s">
        <v>569</v>
      </c>
      <c r="E41" s="38">
        <v>45215</v>
      </c>
    </row>
    <row r="42" spans="1:5">
      <c r="A42" s="5" t="s">
        <v>399</v>
      </c>
      <c r="B42" s="12" t="s">
        <v>266</v>
      </c>
      <c r="C42" s="37" t="s">
        <v>566</v>
      </c>
      <c r="D42" s="37" t="s">
        <v>569</v>
      </c>
      <c r="E42" s="38">
        <v>45416</v>
      </c>
    </row>
    <row r="43" spans="1:5">
      <c r="A43" s="5" t="s">
        <v>118</v>
      </c>
      <c r="B43" s="12" t="s">
        <v>114</v>
      </c>
      <c r="C43" s="37" t="s">
        <v>566</v>
      </c>
      <c r="D43" s="37" t="s">
        <v>569</v>
      </c>
      <c r="E43" s="38">
        <v>45416</v>
      </c>
    </row>
    <row r="44" spans="1:5">
      <c r="A44" s="5" t="s">
        <v>747</v>
      </c>
      <c r="B44" s="12" t="s">
        <v>746</v>
      </c>
      <c r="C44" s="37" t="s">
        <v>566</v>
      </c>
      <c r="D44" s="37" t="s">
        <v>569</v>
      </c>
      <c r="E44" s="38">
        <v>45511</v>
      </c>
    </row>
    <row r="45" spans="1:5">
      <c r="A45" s="5" t="s">
        <v>115</v>
      </c>
      <c r="B45" s="12" t="s">
        <v>113</v>
      </c>
      <c r="C45" s="37" t="s">
        <v>566</v>
      </c>
      <c r="D45" s="37" t="s">
        <v>569</v>
      </c>
      <c r="E45" s="38">
        <v>45511</v>
      </c>
    </row>
    <row r="46" spans="1:5">
      <c r="A46" s="5" t="s">
        <v>98</v>
      </c>
      <c r="B46" s="12" t="s">
        <v>96</v>
      </c>
      <c r="C46" s="37" t="s">
        <v>566</v>
      </c>
      <c r="D46" s="37" t="s">
        <v>569</v>
      </c>
      <c r="E46" s="38">
        <v>45511</v>
      </c>
    </row>
    <row r="47" spans="1:5">
      <c r="A47" s="5" t="s">
        <v>342</v>
      </c>
      <c r="B47" s="12" t="s">
        <v>341</v>
      </c>
      <c r="C47" s="37" t="s">
        <v>566</v>
      </c>
      <c r="D47" s="37" t="s">
        <v>569</v>
      </c>
      <c r="E47" s="38">
        <v>45511</v>
      </c>
    </row>
    <row r="48" spans="1:5">
      <c r="A48" s="5" t="s">
        <v>322</v>
      </c>
      <c r="B48" s="12" t="s">
        <v>323</v>
      </c>
      <c r="C48" s="37" t="s">
        <v>566</v>
      </c>
      <c r="D48" s="37" t="s">
        <v>569</v>
      </c>
      <c r="E48" s="38">
        <v>45511</v>
      </c>
    </row>
    <row r="49" spans="1:6">
      <c r="A49" s="5" t="s">
        <v>574</v>
      </c>
      <c r="B49" s="12" t="s">
        <v>551</v>
      </c>
      <c r="C49" s="37" t="s">
        <v>566</v>
      </c>
      <c r="D49" s="37" t="s">
        <v>569</v>
      </c>
      <c r="E49" s="38">
        <v>45511</v>
      </c>
    </row>
    <row r="50" spans="1:6">
      <c r="A50" s="5" t="s">
        <v>621</v>
      </c>
      <c r="B50" s="12" t="s">
        <v>611</v>
      </c>
      <c r="C50" s="37" t="s">
        <v>566</v>
      </c>
      <c r="D50" s="37" t="s">
        <v>569</v>
      </c>
      <c r="E50" s="38">
        <v>45511</v>
      </c>
    </row>
    <row r="51" spans="1:6">
      <c r="A51" s="5" t="s">
        <v>675</v>
      </c>
      <c r="B51" s="12" t="s">
        <v>648</v>
      </c>
      <c r="C51" s="37" t="s">
        <v>566</v>
      </c>
      <c r="D51" s="37" t="s">
        <v>569</v>
      </c>
      <c r="E51" s="38">
        <v>45511</v>
      </c>
    </row>
    <row r="52" spans="1:6">
      <c r="A52" s="5" t="s">
        <v>676</v>
      </c>
      <c r="B52" s="12" t="s">
        <v>649</v>
      </c>
      <c r="C52" s="37" t="s">
        <v>566</v>
      </c>
      <c r="D52" s="37" t="s">
        <v>569</v>
      </c>
      <c r="E52" s="38">
        <v>45511</v>
      </c>
    </row>
    <row r="53" spans="1:6">
      <c r="A53" s="5" t="s">
        <v>682</v>
      </c>
      <c r="B53" s="12" t="s">
        <v>656</v>
      </c>
      <c r="C53" s="37" t="s">
        <v>566</v>
      </c>
      <c r="D53" s="37" t="s">
        <v>569</v>
      </c>
      <c r="E53" s="38">
        <v>45511</v>
      </c>
    </row>
    <row r="54" spans="1:6">
      <c r="A54" s="5" t="s">
        <v>684</v>
      </c>
      <c r="B54" s="12" t="s">
        <v>658</v>
      </c>
      <c r="C54" s="37" t="s">
        <v>566</v>
      </c>
      <c r="D54" s="37" t="s">
        <v>569</v>
      </c>
      <c r="E54" s="38">
        <v>45511</v>
      </c>
    </row>
    <row r="55" spans="1:6">
      <c r="A55" s="5" t="s">
        <v>691</v>
      </c>
      <c r="B55" s="12" t="s">
        <v>665</v>
      </c>
      <c r="C55" s="37" t="s">
        <v>566</v>
      </c>
      <c r="D55" s="37" t="s">
        <v>569</v>
      </c>
      <c r="E55" s="38">
        <v>45511</v>
      </c>
    </row>
    <row r="56" spans="1:6">
      <c r="A56" s="5" t="s">
        <v>537</v>
      </c>
      <c r="B56" s="12" t="s">
        <v>699</v>
      </c>
      <c r="C56" s="37" t="s">
        <v>566</v>
      </c>
      <c r="D56" s="37" t="s">
        <v>569</v>
      </c>
      <c r="E56" s="38">
        <v>45511</v>
      </c>
    </row>
    <row r="57" spans="1:6">
      <c r="A57" s="5" t="s">
        <v>721</v>
      </c>
      <c r="B57" s="12" t="s">
        <v>705</v>
      </c>
      <c r="C57" s="37" t="s">
        <v>635</v>
      </c>
      <c r="D57" s="37" t="s">
        <v>569</v>
      </c>
      <c r="E57" s="38">
        <v>45511</v>
      </c>
    </row>
    <row r="58" spans="1:6">
      <c r="A58" s="43" t="s">
        <v>745</v>
      </c>
      <c r="B58" s="12" t="s">
        <v>709</v>
      </c>
      <c r="C58" s="37" t="s">
        <v>566</v>
      </c>
      <c r="D58" s="37" t="s">
        <v>569</v>
      </c>
    </row>
    <row r="59" spans="1:6">
      <c r="A59" s="5" t="s">
        <v>180</v>
      </c>
      <c r="B59" s="12" t="s">
        <v>179</v>
      </c>
      <c r="C59" s="37" t="s">
        <v>566</v>
      </c>
      <c r="D59" s="37" t="s">
        <v>569</v>
      </c>
      <c r="F59" s="37">
        <v>2024</v>
      </c>
    </row>
    <row r="60" spans="1:6">
      <c r="A60" s="5" t="s">
        <v>426</v>
      </c>
      <c r="B60" s="12" t="s">
        <v>802</v>
      </c>
      <c r="C60" s="37" t="s">
        <v>566</v>
      </c>
      <c r="D60" s="37" t="s">
        <v>569</v>
      </c>
      <c r="E60" s="38"/>
      <c r="F60" s="37">
        <v>2023</v>
      </c>
    </row>
    <row r="61" spans="1:6">
      <c r="A61" s="5" t="s">
        <v>685</v>
      </c>
      <c r="B61" s="12" t="s">
        <v>659</v>
      </c>
      <c r="C61" s="37" t="s">
        <v>566</v>
      </c>
      <c r="D61" s="37" t="s">
        <v>569</v>
      </c>
    </row>
    <row r="62" spans="1:6">
      <c r="A62" s="5" t="s">
        <v>722</v>
      </c>
      <c r="B62" s="12" t="s">
        <v>706</v>
      </c>
      <c r="C62" s="37" t="s">
        <v>566</v>
      </c>
      <c r="D62" s="37" t="s">
        <v>569</v>
      </c>
      <c r="E62" s="38">
        <v>45512</v>
      </c>
    </row>
    <row r="63" spans="1:6">
      <c r="A63" s="5" t="s">
        <v>432</v>
      </c>
      <c r="B63" s="12" t="s">
        <v>712</v>
      </c>
      <c r="C63" s="37" t="s">
        <v>566</v>
      </c>
      <c r="D63" s="37" t="s">
        <v>569</v>
      </c>
    </row>
    <row r="64" spans="1:6">
      <c r="A64" s="5" t="s">
        <v>714</v>
      </c>
      <c r="B64" s="12" t="s">
        <v>713</v>
      </c>
      <c r="C64" s="37" t="s">
        <v>566</v>
      </c>
      <c r="D64" s="37" t="s">
        <v>569</v>
      </c>
    </row>
    <row r="65" spans="1:6">
      <c r="A65" s="5" t="s">
        <v>738</v>
      </c>
      <c r="B65" s="12" t="s">
        <v>715</v>
      </c>
      <c r="C65" s="37" t="s">
        <v>566</v>
      </c>
      <c r="D65" s="37" t="s">
        <v>569</v>
      </c>
    </row>
    <row r="66" spans="1:6">
      <c r="A66" s="5" t="s">
        <v>723</v>
      </c>
      <c r="B66" s="12" t="s">
        <v>716</v>
      </c>
      <c r="C66" s="37" t="s">
        <v>566</v>
      </c>
      <c r="D66" s="37" t="s">
        <v>569</v>
      </c>
    </row>
    <row r="67" spans="1:6">
      <c r="A67" s="5" t="s">
        <v>170</v>
      </c>
      <c r="B67" s="12" t="s">
        <v>169</v>
      </c>
      <c r="C67" s="37" t="s">
        <v>566</v>
      </c>
      <c r="D67" s="37" t="s">
        <v>569</v>
      </c>
    </row>
    <row r="68" spans="1:6">
      <c r="A68" s="5" t="s">
        <v>724</v>
      </c>
      <c r="B68" s="12" t="s">
        <v>717</v>
      </c>
      <c r="C68" s="37" t="s">
        <v>566</v>
      </c>
      <c r="D68" s="37" t="s">
        <v>569</v>
      </c>
    </row>
    <row r="69" spans="1:6">
      <c r="A69" s="5" t="s">
        <v>736</v>
      </c>
      <c r="B69" s="12" t="s">
        <v>730</v>
      </c>
      <c r="C69" s="37" t="s">
        <v>566</v>
      </c>
      <c r="D69" s="37" t="s">
        <v>569</v>
      </c>
    </row>
    <row r="70" spans="1:6">
      <c r="A70" s="5" t="s">
        <v>632</v>
      </c>
      <c r="B70" s="12" t="s">
        <v>761</v>
      </c>
      <c r="C70" s="37" t="s">
        <v>635</v>
      </c>
      <c r="D70" s="37" t="s">
        <v>569</v>
      </c>
      <c r="E70" s="38">
        <v>44676</v>
      </c>
    </row>
    <row r="71" spans="1:6">
      <c r="A71" s="5" t="s">
        <v>645</v>
      </c>
      <c r="B71" s="12" t="s">
        <v>646</v>
      </c>
      <c r="C71" s="37" t="s">
        <v>635</v>
      </c>
      <c r="D71" s="37" t="s">
        <v>569</v>
      </c>
      <c r="E71" s="38">
        <v>45511</v>
      </c>
    </row>
    <row r="72" spans="1:6">
      <c r="A72" s="5" t="s">
        <v>638</v>
      </c>
      <c r="B72" s="12" t="s">
        <v>639</v>
      </c>
      <c r="C72" s="37" t="s">
        <v>635</v>
      </c>
      <c r="D72" s="37" t="s">
        <v>569</v>
      </c>
      <c r="E72" s="38">
        <v>45511</v>
      </c>
    </row>
    <row r="73" spans="1:6">
      <c r="A73" s="5" t="s">
        <v>686</v>
      </c>
      <c r="B73" s="12" t="s">
        <v>660</v>
      </c>
      <c r="C73" s="37" t="s">
        <v>635</v>
      </c>
      <c r="D73" s="37" t="s">
        <v>569</v>
      </c>
      <c r="E73" s="38">
        <v>45511</v>
      </c>
    </row>
    <row r="74" spans="1:6">
      <c r="A74" s="5" t="s">
        <v>680</v>
      </c>
      <c r="B74" s="12" t="s">
        <v>654</v>
      </c>
      <c r="C74" s="37" t="s">
        <v>635</v>
      </c>
      <c r="D74" s="37" t="s">
        <v>569</v>
      </c>
    </row>
    <row r="75" spans="1:6">
      <c r="A75" s="5" t="s">
        <v>681</v>
      </c>
      <c r="B75" s="12" t="s">
        <v>655</v>
      </c>
      <c r="C75" s="37" t="s">
        <v>635</v>
      </c>
      <c r="D75" s="37" t="s">
        <v>569</v>
      </c>
      <c r="E75" s="38">
        <v>45342</v>
      </c>
      <c r="F75" s="38">
        <v>45342</v>
      </c>
    </row>
    <row r="76" spans="1:6">
      <c r="A76" s="5" t="s">
        <v>732</v>
      </c>
      <c r="B76" s="12" t="s">
        <v>731</v>
      </c>
      <c r="C76" s="37" t="s">
        <v>635</v>
      </c>
      <c r="D76" s="37" t="s">
        <v>569</v>
      </c>
      <c r="E76" s="38">
        <v>45378</v>
      </c>
      <c r="F76" s="38">
        <v>45378</v>
      </c>
    </row>
    <row r="77" spans="1:6">
      <c r="A77" s="5" t="s">
        <v>820</v>
      </c>
      <c r="B77" s="12" t="s">
        <v>673</v>
      </c>
      <c r="C77" s="37" t="s">
        <v>734</v>
      </c>
      <c r="D77" s="37" t="s">
        <v>569</v>
      </c>
    </row>
    <row r="78" spans="1:6">
      <c r="A78" s="5" t="s">
        <v>182</v>
      </c>
      <c r="B78" s="12" t="s">
        <v>181</v>
      </c>
      <c r="C78" s="37" t="s">
        <v>566</v>
      </c>
      <c r="D78" s="37" t="s">
        <v>765</v>
      </c>
      <c r="E78" s="38">
        <v>44849</v>
      </c>
    </row>
    <row r="79" spans="1:6">
      <c r="A79" s="5" t="s">
        <v>94</v>
      </c>
      <c r="B79" s="12" t="s">
        <v>93</v>
      </c>
      <c r="C79" s="37" t="s">
        <v>566</v>
      </c>
      <c r="D79" s="37" t="s">
        <v>581</v>
      </c>
      <c r="E79" s="38">
        <v>45511</v>
      </c>
    </row>
    <row r="80" spans="1:6">
      <c r="A80" s="5" t="s">
        <v>46</v>
      </c>
      <c r="B80" s="12" t="s">
        <v>3</v>
      </c>
      <c r="C80" s="37" t="s">
        <v>566</v>
      </c>
      <c r="D80" s="37" t="s">
        <v>581</v>
      </c>
      <c r="E80" s="38">
        <v>45511</v>
      </c>
    </row>
    <row r="81" spans="1:5">
      <c r="A81" s="5" t="s">
        <v>8</v>
      </c>
      <c r="B81" s="12" t="s">
        <v>20</v>
      </c>
      <c r="C81" s="37" t="s">
        <v>566</v>
      </c>
      <c r="D81" s="37" t="s">
        <v>581</v>
      </c>
      <c r="E81" s="38">
        <v>45511</v>
      </c>
    </row>
    <row r="82" spans="1:5">
      <c r="A82" s="5" t="s">
        <v>34</v>
      </c>
      <c r="B82" s="12" t="s">
        <v>33</v>
      </c>
      <c r="C82" s="37" t="s">
        <v>566</v>
      </c>
      <c r="D82" s="37" t="s">
        <v>581</v>
      </c>
      <c r="E82" s="38">
        <v>45511</v>
      </c>
    </row>
    <row r="83" spans="1:5">
      <c r="A83" s="5" t="s">
        <v>78</v>
      </c>
      <c r="B83" s="12" t="s">
        <v>19</v>
      </c>
      <c r="C83" s="37" t="s">
        <v>566</v>
      </c>
      <c r="D83" s="37" t="s">
        <v>581</v>
      </c>
      <c r="E83" s="38">
        <v>45511</v>
      </c>
    </row>
    <row r="84" spans="1:5">
      <c r="A84" s="5" t="s">
        <v>642</v>
      </c>
      <c r="B84" s="12" t="s">
        <v>643</v>
      </c>
      <c r="C84" s="37" t="s">
        <v>566</v>
      </c>
      <c r="D84" s="37" t="s">
        <v>581</v>
      </c>
      <c r="E84" s="38">
        <v>45511</v>
      </c>
    </row>
    <row r="85" spans="1:5">
      <c r="A85" s="5" t="s">
        <v>518</v>
      </c>
      <c r="B85" s="12" t="s">
        <v>514</v>
      </c>
      <c r="C85" s="37" t="s">
        <v>572</v>
      </c>
      <c r="D85" s="37" t="s">
        <v>581</v>
      </c>
      <c r="E85" s="38">
        <v>45627</v>
      </c>
    </row>
    <row r="86" spans="1:5">
      <c r="A86" s="5" t="s">
        <v>594</v>
      </c>
      <c r="B86" s="12" t="s">
        <v>582</v>
      </c>
      <c r="C86" s="37" t="s">
        <v>572</v>
      </c>
      <c r="D86" s="37" t="s">
        <v>581</v>
      </c>
      <c r="E86" s="38">
        <v>45627</v>
      </c>
    </row>
    <row r="87" spans="1:5">
      <c r="A87" s="5" t="s">
        <v>583</v>
      </c>
      <c r="B87" s="12" t="s">
        <v>584</v>
      </c>
      <c r="C87" s="37" t="s">
        <v>572</v>
      </c>
      <c r="D87" s="37" t="s">
        <v>581</v>
      </c>
      <c r="E87" s="38">
        <v>45627</v>
      </c>
    </row>
    <row r="88" spans="1:5">
      <c r="A88" s="5" t="s">
        <v>595</v>
      </c>
      <c r="B88" s="12" t="s">
        <v>729</v>
      </c>
      <c r="C88" s="37" t="s">
        <v>572</v>
      </c>
      <c r="D88" s="37" t="s">
        <v>581</v>
      </c>
      <c r="E88" s="38">
        <v>45627</v>
      </c>
    </row>
    <row r="89" spans="1:5">
      <c r="A89" s="5" t="s">
        <v>596</v>
      </c>
      <c r="B89" s="12" t="s">
        <v>585</v>
      </c>
      <c r="C89" s="37" t="s">
        <v>572</v>
      </c>
      <c r="D89" s="37" t="s">
        <v>581</v>
      </c>
      <c r="E89" s="38">
        <v>45627</v>
      </c>
    </row>
    <row r="90" spans="1:5">
      <c r="A90" s="5" t="s">
        <v>597</v>
      </c>
      <c r="B90" s="12" t="s">
        <v>587</v>
      </c>
      <c r="C90" s="37" t="s">
        <v>572</v>
      </c>
      <c r="D90" s="37" t="s">
        <v>581</v>
      </c>
      <c r="E90" s="38">
        <v>45627</v>
      </c>
    </row>
    <row r="91" spans="1:5">
      <c r="A91" s="5" t="s">
        <v>598</v>
      </c>
      <c r="B91" s="12" t="s">
        <v>586</v>
      </c>
      <c r="C91" s="37" t="s">
        <v>572</v>
      </c>
      <c r="D91" s="37" t="s">
        <v>581</v>
      </c>
      <c r="E91" s="38">
        <v>45627</v>
      </c>
    </row>
    <row r="92" spans="1:5">
      <c r="A92" s="5" t="s">
        <v>599</v>
      </c>
      <c r="B92" s="12" t="s">
        <v>588</v>
      </c>
      <c r="C92" s="37" t="s">
        <v>572</v>
      </c>
      <c r="D92" s="37" t="s">
        <v>581</v>
      </c>
      <c r="E92" s="38">
        <v>45627</v>
      </c>
    </row>
    <row r="93" spans="1:5">
      <c r="A93" s="5" t="s">
        <v>600</v>
      </c>
      <c r="B93" s="12" t="s">
        <v>589</v>
      </c>
      <c r="C93" s="37" t="s">
        <v>572</v>
      </c>
      <c r="D93" s="37" t="s">
        <v>581</v>
      </c>
      <c r="E93" s="38">
        <v>45627</v>
      </c>
    </row>
    <row r="94" spans="1:5">
      <c r="A94" s="5" t="s">
        <v>593</v>
      </c>
      <c r="B94" s="12" t="s">
        <v>592</v>
      </c>
      <c r="C94" s="37" t="s">
        <v>572</v>
      </c>
      <c r="D94" s="37" t="s">
        <v>581</v>
      </c>
      <c r="E94" s="38">
        <v>45627</v>
      </c>
    </row>
    <row r="95" spans="1:5">
      <c r="A95" s="5" t="s">
        <v>727</v>
      </c>
      <c r="B95" s="12" t="s">
        <v>703</v>
      </c>
      <c r="C95" s="37" t="s">
        <v>572</v>
      </c>
      <c r="D95" s="37" t="s">
        <v>581</v>
      </c>
      <c r="E95" s="38">
        <v>45627</v>
      </c>
    </row>
    <row r="96" spans="1:5">
      <c r="A96" s="5" t="s">
        <v>814</v>
      </c>
      <c r="B96" s="12" t="s">
        <v>704</v>
      </c>
      <c r="C96" s="37" t="s">
        <v>572</v>
      </c>
      <c r="D96" s="37" t="s">
        <v>581</v>
      </c>
      <c r="E96" s="38">
        <v>45627</v>
      </c>
    </row>
    <row r="97" spans="1:5">
      <c r="A97" s="5" t="s">
        <v>813</v>
      </c>
      <c r="B97" s="12" t="s">
        <v>812</v>
      </c>
      <c r="C97" s="37" t="s">
        <v>572</v>
      </c>
      <c r="D97" s="37" t="s">
        <v>581</v>
      </c>
      <c r="E97" s="38">
        <v>45627</v>
      </c>
    </row>
    <row r="98" spans="1:5">
      <c r="A98" s="5" t="s">
        <v>688</v>
      </c>
      <c r="B98" s="12" t="s">
        <v>662</v>
      </c>
      <c r="C98" s="37" t="s">
        <v>734</v>
      </c>
      <c r="D98" s="37" t="s">
        <v>567</v>
      </c>
      <c r="E98" s="38">
        <v>45511</v>
      </c>
    </row>
    <row r="99" spans="1:5">
      <c r="A99" s="5" t="s">
        <v>693</v>
      </c>
      <c r="B99" s="12" t="s">
        <v>667</v>
      </c>
      <c r="C99" s="37" t="s">
        <v>734</v>
      </c>
      <c r="D99" s="37" t="s">
        <v>567</v>
      </c>
      <c r="E99" s="38">
        <v>45511</v>
      </c>
    </row>
    <row r="100" spans="1:5">
      <c r="A100" s="5" t="s">
        <v>160</v>
      </c>
      <c r="B100" s="12" t="s">
        <v>144</v>
      </c>
      <c r="C100" s="37" t="s">
        <v>566</v>
      </c>
      <c r="D100" s="37" t="s">
        <v>567</v>
      </c>
      <c r="E100" s="46">
        <v>44304</v>
      </c>
    </row>
    <row r="101" spans="1:5">
      <c r="A101" s="5" t="s">
        <v>175</v>
      </c>
      <c r="B101" s="12" t="s">
        <v>174</v>
      </c>
      <c r="C101" s="37" t="s">
        <v>566</v>
      </c>
      <c r="D101" s="37" t="s">
        <v>571</v>
      </c>
      <c r="E101" s="38">
        <v>45511</v>
      </c>
    </row>
    <row r="102" spans="1:5">
      <c r="A102" s="5" t="s">
        <v>41</v>
      </c>
      <c r="B102" s="12" t="s">
        <v>146</v>
      </c>
      <c r="C102" s="37" t="s">
        <v>566</v>
      </c>
      <c r="D102" s="37" t="s">
        <v>571</v>
      </c>
      <c r="E102" s="38">
        <v>44988</v>
      </c>
    </row>
    <row r="103" spans="1:5">
      <c r="A103" s="5" t="s">
        <v>148</v>
      </c>
      <c r="B103" s="12" t="s">
        <v>147</v>
      </c>
      <c r="C103" s="37" t="s">
        <v>566</v>
      </c>
      <c r="D103" s="37" t="s">
        <v>567</v>
      </c>
      <c r="E103" s="38">
        <v>45511</v>
      </c>
    </row>
    <row r="104" spans="1:5">
      <c r="A104" s="5" t="s">
        <v>353</v>
      </c>
      <c r="B104" s="12" t="s">
        <v>352</v>
      </c>
      <c r="C104" s="37" t="s">
        <v>566</v>
      </c>
      <c r="D104" s="37" t="s">
        <v>571</v>
      </c>
      <c r="E104" s="38">
        <v>45511</v>
      </c>
    </row>
    <row r="105" spans="1:5">
      <c r="A105" s="5" t="s">
        <v>177</v>
      </c>
      <c r="B105" s="12" t="s">
        <v>176</v>
      </c>
      <c r="C105" s="37" t="s">
        <v>566</v>
      </c>
      <c r="D105" s="37" t="s">
        <v>571</v>
      </c>
      <c r="E105" s="38">
        <v>44992</v>
      </c>
    </row>
    <row r="106" spans="1:5">
      <c r="A106" s="5" t="s">
        <v>172</v>
      </c>
      <c r="B106" s="12" t="s">
        <v>565</v>
      </c>
      <c r="C106" s="37" t="s">
        <v>566</v>
      </c>
      <c r="D106" s="37" t="s">
        <v>567</v>
      </c>
      <c r="E106" s="38">
        <v>45511</v>
      </c>
    </row>
    <row r="107" spans="1:5">
      <c r="A107" s="5" t="s">
        <v>481</v>
      </c>
      <c r="B107" s="12" t="s">
        <v>284</v>
      </c>
      <c r="C107" s="37" t="s">
        <v>566</v>
      </c>
      <c r="D107" s="37" t="s">
        <v>567</v>
      </c>
      <c r="E107" s="38">
        <v>44992</v>
      </c>
    </row>
    <row r="108" spans="1:5">
      <c r="A108" s="5" t="s">
        <v>214</v>
      </c>
      <c r="B108" s="12" t="s">
        <v>213</v>
      </c>
      <c r="C108" s="37" t="s">
        <v>566</v>
      </c>
      <c r="D108" s="37" t="s">
        <v>567</v>
      </c>
      <c r="E108" s="38">
        <v>45511</v>
      </c>
    </row>
    <row r="109" spans="1:5">
      <c r="A109" s="5" t="s">
        <v>260</v>
      </c>
      <c r="B109" s="12" t="s">
        <v>258</v>
      </c>
      <c r="C109" s="37" t="s">
        <v>566</v>
      </c>
      <c r="D109" s="37" t="s">
        <v>567</v>
      </c>
      <c r="E109" s="38">
        <v>45511</v>
      </c>
    </row>
    <row r="110" spans="1:5">
      <c r="A110" s="5" t="s">
        <v>573</v>
      </c>
      <c r="B110" s="12" t="s">
        <v>552</v>
      </c>
      <c r="C110" s="37" t="s">
        <v>566</v>
      </c>
      <c r="D110" s="37" t="s">
        <v>567</v>
      </c>
      <c r="E110" s="38">
        <v>45511</v>
      </c>
    </row>
    <row r="111" spans="1:5">
      <c r="A111" s="5" t="s">
        <v>623</v>
      </c>
      <c r="B111" s="12" t="s">
        <v>622</v>
      </c>
      <c r="C111" s="37" t="s">
        <v>566</v>
      </c>
      <c r="D111" s="37" t="s">
        <v>567</v>
      </c>
      <c r="E111" s="38">
        <v>45511</v>
      </c>
    </row>
    <row r="112" spans="1:5">
      <c r="A112" s="5" t="s">
        <v>631</v>
      </c>
      <c r="B112" s="12" t="s">
        <v>628</v>
      </c>
      <c r="C112" s="37" t="s">
        <v>566</v>
      </c>
      <c r="D112" s="37" t="s">
        <v>567</v>
      </c>
      <c r="E112" s="38">
        <v>45511</v>
      </c>
    </row>
    <row r="113" spans="1:5">
      <c r="A113" s="5" t="s">
        <v>630</v>
      </c>
      <c r="B113" s="12" t="s">
        <v>629</v>
      </c>
      <c r="C113" s="37" t="s">
        <v>566</v>
      </c>
      <c r="D113" s="37" t="s">
        <v>567</v>
      </c>
      <c r="E113" s="38">
        <v>45511</v>
      </c>
    </row>
    <row r="114" spans="1:5">
      <c r="A114" s="5" t="s">
        <v>634</v>
      </c>
      <c r="B114" s="12" t="s">
        <v>633</v>
      </c>
      <c r="C114" s="37" t="s">
        <v>566</v>
      </c>
      <c r="D114" s="37" t="s">
        <v>567</v>
      </c>
      <c r="E114" s="38">
        <v>45511</v>
      </c>
    </row>
    <row r="115" spans="1:5">
      <c r="A115" s="5" t="s">
        <v>679</v>
      </c>
      <c r="B115" s="12" t="s">
        <v>653</v>
      </c>
      <c r="C115" s="37" t="s">
        <v>566</v>
      </c>
      <c r="D115" s="37" t="s">
        <v>567</v>
      </c>
      <c r="E115" s="38">
        <v>45511</v>
      </c>
    </row>
    <row r="116" spans="1:5">
      <c r="A116" s="5" t="s">
        <v>251</v>
      </c>
      <c r="B116" s="12" t="s">
        <v>669</v>
      </c>
      <c r="C116" s="37" t="s">
        <v>566</v>
      </c>
      <c r="D116" s="37" t="s">
        <v>567</v>
      </c>
      <c r="E116" s="38">
        <v>44988</v>
      </c>
    </row>
    <row r="117" spans="1:5">
      <c r="A117" s="5" t="s">
        <v>695</v>
      </c>
      <c r="B117" s="12" t="s">
        <v>670</v>
      </c>
      <c r="C117" s="37" t="s">
        <v>566</v>
      </c>
      <c r="D117" s="37" t="s">
        <v>567</v>
      </c>
      <c r="E117" s="38">
        <v>45511</v>
      </c>
    </row>
    <row r="118" spans="1:5">
      <c r="A118" s="5" t="s">
        <v>796</v>
      </c>
      <c r="B118" s="12" t="s">
        <v>774</v>
      </c>
      <c r="C118" s="37" t="s">
        <v>566</v>
      </c>
      <c r="D118" s="37" t="s">
        <v>770</v>
      </c>
    </row>
    <row r="119" spans="1:5">
      <c r="A119" s="5" t="s">
        <v>221</v>
      </c>
      <c r="B119" s="12" t="s">
        <v>775</v>
      </c>
      <c r="C119" s="37" t="s">
        <v>566</v>
      </c>
      <c r="D119" s="37" t="s">
        <v>770</v>
      </c>
    </row>
    <row r="120" spans="1:5">
      <c r="A120" s="47" t="s">
        <v>795</v>
      </c>
      <c r="B120" s="12" t="s">
        <v>773</v>
      </c>
      <c r="C120" s="37" t="s">
        <v>566</v>
      </c>
      <c r="D120" s="37" t="s">
        <v>770</v>
      </c>
    </row>
    <row r="121" spans="1:5">
      <c r="A121" s="5" t="s">
        <v>832</v>
      </c>
      <c r="B121" s="12" t="s">
        <v>772</v>
      </c>
      <c r="C121" s="37" t="s">
        <v>566</v>
      </c>
      <c r="D121" s="37" t="s">
        <v>770</v>
      </c>
    </row>
    <row r="122" spans="1:5">
      <c r="A122" s="41" t="s">
        <v>794</v>
      </c>
      <c r="B122" s="12" t="s">
        <v>771</v>
      </c>
      <c r="C122" s="37" t="s">
        <v>566</v>
      </c>
      <c r="D122" s="37" t="s">
        <v>770</v>
      </c>
    </row>
    <row r="123" spans="1:5">
      <c r="A123" s="41" t="s">
        <v>793</v>
      </c>
      <c r="B123" s="12" t="s">
        <v>776</v>
      </c>
      <c r="C123" s="37" t="s">
        <v>566</v>
      </c>
      <c r="D123" s="37" t="s">
        <v>770</v>
      </c>
    </row>
    <row r="124" spans="1:5">
      <c r="A124" s="41" t="s">
        <v>791</v>
      </c>
      <c r="B124" s="12" t="s">
        <v>792</v>
      </c>
      <c r="C124" s="37" t="s">
        <v>566</v>
      </c>
      <c r="D124" s="37" t="s">
        <v>770</v>
      </c>
    </row>
    <row r="125" spans="1:5">
      <c r="A125" s="41" t="s">
        <v>744</v>
      </c>
      <c r="B125" s="12" t="s">
        <v>711</v>
      </c>
      <c r="C125" s="37" t="s">
        <v>566</v>
      </c>
      <c r="D125" s="37" t="s">
        <v>770</v>
      </c>
    </row>
    <row r="126" spans="1:5">
      <c r="A126" s="5" t="s">
        <v>790</v>
      </c>
      <c r="B126" s="12" t="s">
        <v>777</v>
      </c>
      <c r="C126" s="37" t="s">
        <v>566</v>
      </c>
      <c r="D126" s="37" t="s">
        <v>770</v>
      </c>
    </row>
    <row r="127" spans="1:5">
      <c r="A127" s="5" t="s">
        <v>789</v>
      </c>
      <c r="B127" s="12" t="s">
        <v>778</v>
      </c>
      <c r="C127" s="37" t="s">
        <v>566</v>
      </c>
      <c r="D127" s="37" t="s">
        <v>770</v>
      </c>
    </row>
    <row r="128" spans="1:5">
      <c r="A128" s="5" t="s">
        <v>692</v>
      </c>
      <c r="B128" s="12" t="s">
        <v>666</v>
      </c>
      <c r="C128" s="37" t="s">
        <v>734</v>
      </c>
      <c r="D128" s="37" t="s">
        <v>568</v>
      </c>
      <c r="E128" s="38">
        <v>45511</v>
      </c>
    </row>
    <row r="129" spans="1:5">
      <c r="A129" s="5" t="s">
        <v>694</v>
      </c>
      <c r="B129" s="12" t="s">
        <v>668</v>
      </c>
      <c r="C129" s="37" t="s">
        <v>566</v>
      </c>
      <c r="D129" s="37" t="s">
        <v>568</v>
      </c>
      <c r="E129" s="38">
        <v>43973</v>
      </c>
    </row>
    <row r="130" spans="1:5">
      <c r="A130" s="5" t="s">
        <v>615</v>
      </c>
      <c r="B130" s="12" t="s">
        <v>614</v>
      </c>
      <c r="C130" s="37" t="s">
        <v>566</v>
      </c>
      <c r="D130" s="37" t="s">
        <v>568</v>
      </c>
      <c r="E130" s="38">
        <v>43977</v>
      </c>
    </row>
    <row r="131" spans="1:5">
      <c r="A131" s="5" t="s">
        <v>379</v>
      </c>
      <c r="B131" s="12" t="s">
        <v>215</v>
      </c>
      <c r="C131" s="37" t="s">
        <v>566</v>
      </c>
      <c r="D131" s="37" t="s">
        <v>568</v>
      </c>
      <c r="E131" s="38">
        <v>44084</v>
      </c>
    </row>
    <row r="132" spans="1:5">
      <c r="A132" s="5" t="s">
        <v>591</v>
      </c>
      <c r="B132" s="12" t="s">
        <v>590</v>
      </c>
      <c r="C132" s="37" t="s">
        <v>566</v>
      </c>
      <c r="D132" s="37" t="s">
        <v>568</v>
      </c>
      <c r="E132" s="38">
        <v>44084</v>
      </c>
    </row>
    <row r="133" spans="1:5">
      <c r="A133" s="5" t="s">
        <v>116</v>
      </c>
      <c r="B133" s="12" t="s">
        <v>520</v>
      </c>
      <c r="C133" s="37" t="s">
        <v>566</v>
      </c>
      <c r="D133" s="37" t="s">
        <v>568</v>
      </c>
      <c r="E133" s="38">
        <v>44084</v>
      </c>
    </row>
    <row r="134" spans="1:5">
      <c r="A134" s="5" t="s">
        <v>104</v>
      </c>
      <c r="B134" s="12" t="s">
        <v>103</v>
      </c>
      <c r="C134" s="37" t="s">
        <v>566</v>
      </c>
      <c r="D134" s="37" t="s">
        <v>568</v>
      </c>
      <c r="E134" s="38">
        <v>44084</v>
      </c>
    </row>
    <row r="135" spans="1:5">
      <c r="A135" s="5" t="s">
        <v>307</v>
      </c>
      <c r="B135" s="12" t="s">
        <v>580</v>
      </c>
      <c r="C135" s="37" t="s">
        <v>566</v>
      </c>
      <c r="D135" s="37" t="s">
        <v>568</v>
      </c>
      <c r="E135" s="38">
        <v>44085</v>
      </c>
    </row>
    <row r="136" spans="1:5">
      <c r="A136" s="5" t="s">
        <v>467</v>
      </c>
      <c r="B136" s="12" t="s">
        <v>466</v>
      </c>
      <c r="C136" s="37" t="s">
        <v>566</v>
      </c>
      <c r="D136" s="37" t="s">
        <v>568</v>
      </c>
      <c r="E136" s="38">
        <v>44085</v>
      </c>
    </row>
    <row r="137" spans="1:5">
      <c r="A137" s="5" t="s">
        <v>302</v>
      </c>
      <c r="B137" s="12" t="s">
        <v>300</v>
      </c>
      <c r="C137" s="37" t="s">
        <v>566</v>
      </c>
      <c r="D137" s="37" t="s">
        <v>568</v>
      </c>
      <c r="E137" s="38">
        <v>44092</v>
      </c>
    </row>
    <row r="138" spans="1:5">
      <c r="A138" s="5" t="s">
        <v>689</v>
      </c>
      <c r="B138" s="12" t="s">
        <v>663</v>
      </c>
      <c r="C138" s="37" t="s">
        <v>566</v>
      </c>
      <c r="D138" s="37" t="s">
        <v>568</v>
      </c>
      <c r="E138" s="38">
        <v>44177</v>
      </c>
    </row>
    <row r="139" spans="1:5">
      <c r="A139" s="5" t="s">
        <v>627</v>
      </c>
      <c r="B139" s="12" t="s">
        <v>626</v>
      </c>
      <c r="C139" s="37" t="s">
        <v>566</v>
      </c>
      <c r="D139" s="37" t="s">
        <v>568</v>
      </c>
      <c r="E139" s="38">
        <v>44303</v>
      </c>
    </row>
    <row r="140" spans="1:5">
      <c r="A140" s="5" t="s">
        <v>333</v>
      </c>
      <c r="B140" s="12" t="s">
        <v>332</v>
      </c>
      <c r="C140" s="37" t="s">
        <v>566</v>
      </c>
      <c r="D140" s="37" t="s">
        <v>568</v>
      </c>
      <c r="E140" s="38">
        <v>44676</v>
      </c>
    </row>
    <row r="141" spans="1:5">
      <c r="A141" s="5" t="s">
        <v>71</v>
      </c>
      <c r="B141" s="12" t="s">
        <v>22</v>
      </c>
      <c r="C141" s="37" t="s">
        <v>566</v>
      </c>
      <c r="D141" s="37" t="s">
        <v>568</v>
      </c>
      <c r="E141" s="38">
        <v>45511</v>
      </c>
    </row>
    <row r="142" spans="1:5">
      <c r="A142" s="5" t="s">
        <v>369</v>
      </c>
      <c r="B142" s="12" t="s">
        <v>362</v>
      </c>
      <c r="C142" s="37" t="s">
        <v>566</v>
      </c>
      <c r="D142" s="37" t="s">
        <v>568</v>
      </c>
      <c r="E142" s="38">
        <v>45511</v>
      </c>
    </row>
    <row r="143" spans="1:5">
      <c r="A143" s="5" t="s">
        <v>361</v>
      </c>
      <c r="B143" s="12" t="s">
        <v>191</v>
      </c>
      <c r="C143" s="37" t="s">
        <v>566</v>
      </c>
      <c r="D143" s="37" t="s">
        <v>568</v>
      </c>
      <c r="E143" s="38">
        <v>45511</v>
      </c>
    </row>
    <row r="144" spans="1:5">
      <c r="A144" s="5" t="s">
        <v>101</v>
      </c>
      <c r="B144" s="12" t="s">
        <v>97</v>
      </c>
      <c r="C144" s="37" t="s">
        <v>566</v>
      </c>
      <c r="D144" s="37" t="s">
        <v>568</v>
      </c>
      <c r="E144" s="38">
        <v>45511</v>
      </c>
    </row>
    <row r="145" spans="1:5">
      <c r="A145" s="5" t="s">
        <v>604</v>
      </c>
      <c r="B145" s="12" t="s">
        <v>603</v>
      </c>
      <c r="C145" s="37" t="s">
        <v>566</v>
      </c>
      <c r="D145" s="37" t="s">
        <v>568</v>
      </c>
      <c r="E145" s="38">
        <v>45511</v>
      </c>
    </row>
    <row r="146" spans="1:5">
      <c r="A146" s="5" t="s">
        <v>606</v>
      </c>
      <c r="B146" s="12" t="s">
        <v>605</v>
      </c>
      <c r="C146" s="37" t="s">
        <v>566</v>
      </c>
      <c r="D146" s="37" t="s">
        <v>568</v>
      </c>
      <c r="E146" s="38">
        <v>45511</v>
      </c>
    </row>
    <row r="147" spans="1:5">
      <c r="A147" s="5" t="s">
        <v>616</v>
      </c>
      <c r="B147" s="12" t="s">
        <v>607</v>
      </c>
      <c r="C147" s="37" t="s">
        <v>566</v>
      </c>
      <c r="D147" s="37" t="s">
        <v>568</v>
      </c>
      <c r="E147" s="38">
        <v>45511</v>
      </c>
    </row>
    <row r="148" spans="1:5">
      <c r="A148" s="5" t="s">
        <v>609</v>
      </c>
      <c r="B148" s="12" t="s">
        <v>608</v>
      </c>
      <c r="C148" s="37" t="s">
        <v>566</v>
      </c>
      <c r="D148" s="37" t="s">
        <v>568</v>
      </c>
      <c r="E148" s="38">
        <v>45511</v>
      </c>
    </row>
    <row r="149" spans="1:5">
      <c r="A149" s="5" t="s">
        <v>613</v>
      </c>
      <c r="B149" s="12" t="s">
        <v>612</v>
      </c>
      <c r="C149" s="37" t="s">
        <v>566</v>
      </c>
      <c r="D149" s="37" t="s">
        <v>568</v>
      </c>
      <c r="E149" s="38">
        <v>45511</v>
      </c>
    </row>
    <row r="150" spans="1:5">
      <c r="A150" s="5" t="s">
        <v>618</v>
      </c>
      <c r="B150" s="12" t="s">
        <v>619</v>
      </c>
      <c r="C150" s="37" t="s">
        <v>566</v>
      </c>
      <c r="D150" s="37" t="s">
        <v>568</v>
      </c>
      <c r="E150" s="38">
        <v>45511</v>
      </c>
    </row>
    <row r="151" spans="1:5">
      <c r="A151" s="5" t="s">
        <v>636</v>
      </c>
      <c r="B151" s="12" t="s">
        <v>637</v>
      </c>
      <c r="C151" s="37" t="s">
        <v>566</v>
      </c>
      <c r="D151" s="37" t="s">
        <v>568</v>
      </c>
      <c r="E151" s="38">
        <v>45511</v>
      </c>
    </row>
    <row r="152" spans="1:5">
      <c r="A152" s="5" t="s">
        <v>687</v>
      </c>
      <c r="B152" s="12" t="s">
        <v>661</v>
      </c>
      <c r="C152" s="37" t="s">
        <v>566</v>
      </c>
      <c r="D152" s="37" t="s">
        <v>568</v>
      </c>
      <c r="E152" s="38">
        <v>45511</v>
      </c>
    </row>
    <row r="153" spans="1:5">
      <c r="B153" s="12" t="s">
        <v>650</v>
      </c>
      <c r="C153" s="37" t="s">
        <v>566</v>
      </c>
      <c r="D153" s="37" t="s">
        <v>568</v>
      </c>
      <c r="E153" s="38">
        <v>45511</v>
      </c>
    </row>
    <row r="154" spans="1:5">
      <c r="A154" s="5" t="s">
        <v>365</v>
      </c>
      <c r="B154" s="12" t="s">
        <v>364</v>
      </c>
      <c r="C154" s="37" t="s">
        <v>566</v>
      </c>
      <c r="D154" s="37" t="s">
        <v>568</v>
      </c>
      <c r="E154" s="38">
        <v>44303</v>
      </c>
    </row>
    <row r="155" spans="1:5">
      <c r="A155" s="40" t="s">
        <v>788</v>
      </c>
      <c r="B155" s="12" t="s">
        <v>781</v>
      </c>
      <c r="C155" s="37" t="s">
        <v>566</v>
      </c>
      <c r="D155" s="37" t="s">
        <v>568</v>
      </c>
    </row>
    <row r="156" spans="1:5">
      <c r="A156" s="40" t="s">
        <v>787</v>
      </c>
      <c r="B156" s="12" t="s">
        <v>786</v>
      </c>
      <c r="C156" s="37" t="s">
        <v>566</v>
      </c>
      <c r="D156" s="37" t="s">
        <v>568</v>
      </c>
    </row>
    <row r="157" spans="1:5">
      <c r="A157" s="5" t="s">
        <v>602</v>
      </c>
      <c r="B157" s="12" t="s">
        <v>601</v>
      </c>
      <c r="C157" s="37" t="s">
        <v>572</v>
      </c>
      <c r="D157" s="37" t="s">
        <v>568</v>
      </c>
      <c r="E157" s="38">
        <v>44992</v>
      </c>
    </row>
    <row r="158" spans="1:5">
      <c r="A158" s="5" t="s">
        <v>644</v>
      </c>
      <c r="B158" s="12" t="s">
        <v>617</v>
      </c>
      <c r="C158" s="37" t="s">
        <v>572</v>
      </c>
      <c r="D158" s="37" t="s">
        <v>568</v>
      </c>
      <c r="E158" s="38">
        <v>44084</v>
      </c>
    </row>
    <row r="159" spans="1:5">
      <c r="A159" s="5" t="s">
        <v>728</v>
      </c>
      <c r="B159" s="12" t="s">
        <v>700</v>
      </c>
      <c r="C159" s="37" t="s">
        <v>572</v>
      </c>
      <c r="D159" s="37" t="s">
        <v>568</v>
      </c>
      <c r="E159" s="38">
        <v>45511</v>
      </c>
    </row>
    <row r="160" spans="1:5">
      <c r="B160" s="12" t="s">
        <v>671</v>
      </c>
      <c r="C160" s="37" t="s">
        <v>572</v>
      </c>
      <c r="D160" s="37" t="s">
        <v>568</v>
      </c>
      <c r="E160" s="38">
        <v>45511</v>
      </c>
    </row>
    <row r="161" spans="1:5">
      <c r="A161" s="5" t="s">
        <v>690</v>
      </c>
      <c r="B161" s="12" t="s">
        <v>664</v>
      </c>
      <c r="C161" s="37" t="s">
        <v>572</v>
      </c>
      <c r="D161" s="37" t="s">
        <v>568</v>
      </c>
    </row>
    <row r="162" spans="1:5">
      <c r="A162" s="5" t="s">
        <v>725</v>
      </c>
      <c r="B162" s="12" t="s">
        <v>701</v>
      </c>
      <c r="C162" s="37" t="s">
        <v>572</v>
      </c>
      <c r="D162" s="37" t="s">
        <v>568</v>
      </c>
      <c r="E162" s="38">
        <v>45462</v>
      </c>
    </row>
    <row r="163" spans="1:5">
      <c r="A163" s="5" t="s">
        <v>726</v>
      </c>
      <c r="B163" s="12" t="s">
        <v>702</v>
      </c>
      <c r="C163" s="37" t="s">
        <v>572</v>
      </c>
      <c r="D163" s="37" t="s">
        <v>568</v>
      </c>
    </row>
    <row r="164" spans="1:5">
      <c r="A164" s="5" t="s">
        <v>719</v>
      </c>
      <c r="B164" s="12" t="s">
        <v>720</v>
      </c>
      <c r="C164" s="37" t="s">
        <v>572</v>
      </c>
      <c r="D164" s="37" t="s">
        <v>568</v>
      </c>
      <c r="E164" s="38">
        <v>44092</v>
      </c>
    </row>
    <row r="165" spans="1:5">
      <c r="A165" s="5" t="s">
        <v>769</v>
      </c>
      <c r="B165" s="12" t="s">
        <v>768</v>
      </c>
      <c r="C165" s="37" t="s">
        <v>572</v>
      </c>
      <c r="D165" s="37" t="s">
        <v>568</v>
      </c>
      <c r="E165" s="38">
        <v>44266</v>
      </c>
    </row>
    <row r="166" spans="1:5">
      <c r="A166" s="5" t="s">
        <v>780</v>
      </c>
      <c r="B166" s="12" t="s">
        <v>779</v>
      </c>
      <c r="C166" s="37" t="s">
        <v>572</v>
      </c>
      <c r="D166" s="37" t="s">
        <v>568</v>
      </c>
    </row>
    <row r="167" spans="1:5">
      <c r="A167" s="5" t="s">
        <v>783</v>
      </c>
      <c r="B167" s="12" t="s">
        <v>782</v>
      </c>
      <c r="C167" s="37" t="s">
        <v>572</v>
      </c>
      <c r="D167" s="37" t="s">
        <v>568</v>
      </c>
    </row>
    <row r="168" spans="1:5">
      <c r="A168" s="5" t="s">
        <v>785</v>
      </c>
      <c r="B168" s="12" t="s">
        <v>784</v>
      </c>
      <c r="C168" s="37" t="s">
        <v>572</v>
      </c>
      <c r="D168" s="37" t="s">
        <v>568</v>
      </c>
    </row>
    <row r="169" spans="1:5">
      <c r="A169" s="5" t="s">
        <v>741</v>
      </c>
      <c r="B169" s="12" t="s">
        <v>742</v>
      </c>
      <c r="C169" s="37" t="s">
        <v>635</v>
      </c>
      <c r="D169" s="37" t="s">
        <v>568</v>
      </c>
      <c r="E169" s="38">
        <v>43950</v>
      </c>
    </row>
    <row r="170" spans="1:5">
      <c r="A170" s="5" t="s">
        <v>819</v>
      </c>
      <c r="B170" s="12" t="s">
        <v>818</v>
      </c>
      <c r="C170" s="37" t="s">
        <v>635</v>
      </c>
      <c r="D170" s="37" t="s">
        <v>568</v>
      </c>
      <c r="E170" s="38">
        <v>44084</v>
      </c>
    </row>
    <row r="171" spans="1:5">
      <c r="A171" s="5" t="s">
        <v>152</v>
      </c>
      <c r="B171" s="12" t="s">
        <v>755</v>
      </c>
      <c r="C171" s="37" t="s">
        <v>635</v>
      </c>
      <c r="D171" s="37" t="s">
        <v>571</v>
      </c>
      <c r="E171" s="46">
        <v>44304</v>
      </c>
    </row>
    <row r="172" spans="1:5">
      <c r="A172" s="5" t="s">
        <v>735</v>
      </c>
      <c r="B172" s="12" t="s">
        <v>718</v>
      </c>
      <c r="C172" s="37" t="s">
        <v>635</v>
      </c>
      <c r="D172" s="37" t="s">
        <v>568</v>
      </c>
    </row>
    <row r="173" spans="1:5">
      <c r="B173" s="12" t="s">
        <v>672</v>
      </c>
      <c r="D173" s="37" t="s">
        <v>568</v>
      </c>
      <c r="E173" s="38">
        <v>45511</v>
      </c>
    </row>
    <row r="174" spans="1:5">
      <c r="B174" s="12" t="s">
        <v>754</v>
      </c>
      <c r="D174" s="37" t="s">
        <v>568</v>
      </c>
      <c r="E174" s="38">
        <v>45511</v>
      </c>
    </row>
    <row r="175" spans="1:5">
      <c r="A175" s="5" t="s">
        <v>112</v>
      </c>
      <c r="B175" s="12" t="s">
        <v>111</v>
      </c>
      <c r="C175" s="37" t="s">
        <v>566</v>
      </c>
      <c r="D175" s="37" t="s">
        <v>569</v>
      </c>
      <c r="E175" s="46">
        <v>44304</v>
      </c>
    </row>
    <row r="176" spans="1:5">
      <c r="A176" s="5" t="s">
        <v>138</v>
      </c>
      <c r="B176" s="12" t="s">
        <v>130</v>
      </c>
      <c r="C176" s="37" t="s">
        <v>566</v>
      </c>
      <c r="D176" s="37" t="s">
        <v>739</v>
      </c>
    </row>
    <row r="177" spans="1:5">
      <c r="A177" s="5" t="s">
        <v>135</v>
      </c>
      <c r="B177" s="12" t="s">
        <v>803</v>
      </c>
      <c r="C177" s="37" t="s">
        <v>566</v>
      </c>
      <c r="D177" s="37" t="s">
        <v>739</v>
      </c>
    </row>
    <row r="178" spans="1:5">
      <c r="A178" s="5" t="s">
        <v>38</v>
      </c>
      <c r="B178" s="12" t="s">
        <v>37</v>
      </c>
      <c r="C178" s="37" t="s">
        <v>566</v>
      </c>
      <c r="D178" s="37" t="s">
        <v>739</v>
      </c>
    </row>
    <row r="179" spans="1:5">
      <c r="A179" s="40" t="s">
        <v>805</v>
      </c>
      <c r="B179" s="12" t="s">
        <v>804</v>
      </c>
      <c r="C179" s="37" t="s">
        <v>566</v>
      </c>
      <c r="D179" s="37" t="s">
        <v>568</v>
      </c>
    </row>
    <row r="180" spans="1:5">
      <c r="A180" s="5" t="s">
        <v>807</v>
      </c>
      <c r="B180" s="12" t="s">
        <v>806</v>
      </c>
      <c r="C180" s="37" t="s">
        <v>635</v>
      </c>
      <c r="D180" s="37" t="s">
        <v>581</v>
      </c>
    </row>
    <row r="181" spans="1:5">
      <c r="A181" s="5" t="s">
        <v>809</v>
      </c>
      <c r="B181" s="12" t="s">
        <v>808</v>
      </c>
      <c r="C181" s="37" t="s">
        <v>566</v>
      </c>
      <c r="D181" s="37" t="s">
        <v>568</v>
      </c>
      <c r="E181" s="38">
        <v>45512</v>
      </c>
    </row>
    <row r="182" spans="1:5">
      <c r="A182" s="5" t="s">
        <v>811</v>
      </c>
      <c r="B182" s="49" t="s">
        <v>810</v>
      </c>
      <c r="C182" s="37" t="s">
        <v>566</v>
      </c>
      <c r="D182" s="37" t="s">
        <v>568</v>
      </c>
      <c r="E182" s="38">
        <v>45512</v>
      </c>
    </row>
    <row r="183" spans="1:5">
      <c r="A183" s="40" t="s">
        <v>816</v>
      </c>
      <c r="B183" s="12" t="s">
        <v>815</v>
      </c>
      <c r="C183" s="37" t="s">
        <v>566</v>
      </c>
      <c r="D183" s="37" t="s">
        <v>568</v>
      </c>
      <c r="E183" s="38">
        <v>45512</v>
      </c>
    </row>
    <row r="184" spans="1:5">
      <c r="A184" s="5" t="s">
        <v>368</v>
      </c>
      <c r="B184" s="12" t="s">
        <v>817</v>
      </c>
      <c r="C184" s="37" t="s">
        <v>566</v>
      </c>
      <c r="D184" s="37" t="s">
        <v>568</v>
      </c>
      <c r="E184" s="38">
        <v>45512</v>
      </c>
    </row>
    <row r="185" spans="1:5">
      <c r="A185" s="5" t="s">
        <v>822</v>
      </c>
      <c r="B185" s="12" t="s">
        <v>821</v>
      </c>
      <c r="C185" s="37" t="s">
        <v>566</v>
      </c>
      <c r="D185" s="37" t="s">
        <v>568</v>
      </c>
      <c r="E185" s="38">
        <v>45512</v>
      </c>
    </row>
    <row r="186" spans="1:5">
      <c r="A186" s="5" t="s">
        <v>824</v>
      </c>
      <c r="B186" s="12" t="s">
        <v>823</v>
      </c>
      <c r="C186" s="37" t="s">
        <v>566</v>
      </c>
      <c r="D186" s="37" t="s">
        <v>568</v>
      </c>
      <c r="E186" s="38">
        <v>45512</v>
      </c>
    </row>
    <row r="187" spans="1:5">
      <c r="A187" s="5" t="s">
        <v>827</v>
      </c>
      <c r="B187" s="12" t="s">
        <v>828</v>
      </c>
      <c r="C187" s="37" t="s">
        <v>566</v>
      </c>
      <c r="D187" s="37" t="s">
        <v>568</v>
      </c>
      <c r="E187" s="38">
        <v>45512</v>
      </c>
    </row>
    <row r="188" spans="1:5">
      <c r="A188" s="5" t="s">
        <v>830</v>
      </c>
      <c r="B188" s="12" t="s">
        <v>829</v>
      </c>
      <c r="C188" s="37" t="s">
        <v>572</v>
      </c>
      <c r="D188" s="37" t="s">
        <v>568</v>
      </c>
      <c r="E188" s="38">
        <v>45512</v>
      </c>
    </row>
    <row r="189" spans="1:5">
      <c r="A189" s="5" t="s">
        <v>831</v>
      </c>
      <c r="B189" s="12" t="s">
        <v>696</v>
      </c>
      <c r="C189" s="37" t="s">
        <v>566</v>
      </c>
      <c r="D189" s="37" t="s">
        <v>568</v>
      </c>
      <c r="E189" s="38">
        <v>45512</v>
      </c>
    </row>
    <row r="190" spans="1:5">
      <c r="A190" s="5" t="s">
        <v>834</v>
      </c>
      <c r="B190" s="12" t="s">
        <v>833</v>
      </c>
      <c r="C190" s="37" t="s">
        <v>635</v>
      </c>
      <c r="D190" s="37" t="s">
        <v>568</v>
      </c>
      <c r="E190" s="38">
        <v>45504</v>
      </c>
    </row>
    <row r="191" spans="1:5">
      <c r="A191" s="5" t="s">
        <v>836</v>
      </c>
      <c r="B191" s="12" t="s">
        <v>835</v>
      </c>
      <c r="C191" s="37" t="s">
        <v>572</v>
      </c>
      <c r="D191" s="37" t="s">
        <v>568</v>
      </c>
      <c r="E191" s="38">
        <v>45455</v>
      </c>
    </row>
    <row r="192" spans="1:5">
      <c r="A192" s="5" t="s">
        <v>838</v>
      </c>
      <c r="B192" s="12" t="s">
        <v>837</v>
      </c>
      <c r="C192" s="37" t="s">
        <v>635</v>
      </c>
      <c r="D192" s="37" t="s">
        <v>568</v>
      </c>
      <c r="E192" s="38">
        <v>45455</v>
      </c>
    </row>
    <row r="193" spans="1:5">
      <c r="A193" s="5" t="s">
        <v>840</v>
      </c>
      <c r="B193" s="12" t="s">
        <v>839</v>
      </c>
      <c r="C193" s="37" t="s">
        <v>566</v>
      </c>
      <c r="D193" s="37" t="s">
        <v>568</v>
      </c>
      <c r="E193" s="38">
        <v>45448</v>
      </c>
    </row>
    <row r="194" spans="1:5">
      <c r="A194" s="5" t="s">
        <v>842</v>
      </c>
      <c r="B194" s="12" t="s">
        <v>841</v>
      </c>
      <c r="C194" s="37" t="s">
        <v>572</v>
      </c>
      <c r="D194" s="37" t="s">
        <v>568</v>
      </c>
      <c r="E194" s="38">
        <v>45462</v>
      </c>
    </row>
    <row r="195" spans="1:5">
      <c r="A195" s="5" t="s">
        <v>844</v>
      </c>
      <c r="B195" s="12" t="s">
        <v>843</v>
      </c>
      <c r="C195" s="37" t="s">
        <v>572</v>
      </c>
      <c r="D195" s="37" t="s">
        <v>568</v>
      </c>
    </row>
    <row r="196" spans="1:5">
      <c r="A196" s="5" t="s">
        <v>846</v>
      </c>
      <c r="B196" s="12" t="s">
        <v>845</v>
      </c>
      <c r="C196" s="37" t="s">
        <v>572</v>
      </c>
      <c r="D196" s="37" t="s">
        <v>568</v>
      </c>
    </row>
    <row r="197" spans="1:5">
      <c r="A197" s="41" t="s">
        <v>848</v>
      </c>
      <c r="B197" s="12" t="s">
        <v>847</v>
      </c>
      <c r="C197" s="37" t="s">
        <v>566</v>
      </c>
      <c r="D197" s="37" t="s">
        <v>567</v>
      </c>
      <c r="E197" s="38">
        <v>45368</v>
      </c>
    </row>
    <row r="198" spans="1:5">
      <c r="A198" s="5" t="s">
        <v>850</v>
      </c>
      <c r="B198" s="12" t="s">
        <v>849</v>
      </c>
      <c r="C198" s="37" t="s">
        <v>566</v>
      </c>
      <c r="D198" s="37" t="s">
        <v>568</v>
      </c>
    </row>
    <row r="199" spans="1:5">
      <c r="A199" s="5" t="s">
        <v>852</v>
      </c>
      <c r="B199" s="5" t="s">
        <v>851</v>
      </c>
      <c r="C199" s="37" t="s">
        <v>566</v>
      </c>
      <c r="D199" s="37" t="s">
        <v>568</v>
      </c>
      <c r="E199" s="38">
        <v>45368</v>
      </c>
    </row>
    <row r="200" spans="1:5">
      <c r="A200" s="5" t="s">
        <v>854</v>
      </c>
      <c r="B200" s="12" t="s">
        <v>853</v>
      </c>
      <c r="C200" s="37" t="s">
        <v>572</v>
      </c>
      <c r="D200" s="37" t="s">
        <v>568</v>
      </c>
      <c r="E200" s="38">
        <v>45363</v>
      </c>
    </row>
    <row r="201" spans="1:5">
      <c r="A201" s="5" t="s">
        <v>856</v>
      </c>
      <c r="B201" s="12" t="s">
        <v>855</v>
      </c>
      <c r="C201" s="37" t="s">
        <v>566</v>
      </c>
      <c r="D201" s="37" t="s">
        <v>568</v>
      </c>
      <c r="E201" s="38">
        <v>45332</v>
      </c>
    </row>
    <row r="202" spans="1:5">
      <c r="A202" s="5" t="s">
        <v>858</v>
      </c>
      <c r="B202" s="12" t="s">
        <v>857</v>
      </c>
      <c r="C202" s="37" t="s">
        <v>572</v>
      </c>
      <c r="D202" s="37" t="s">
        <v>568</v>
      </c>
      <c r="E202" s="38">
        <v>45331</v>
      </c>
    </row>
    <row r="203" spans="1:5">
      <c r="A203" s="42" t="s">
        <v>861</v>
      </c>
      <c r="B203" s="12" t="s">
        <v>859</v>
      </c>
      <c r="C203" s="37" t="s">
        <v>566</v>
      </c>
      <c r="D203" s="37" t="s">
        <v>568</v>
      </c>
    </row>
    <row r="204" spans="1:5">
      <c r="B204" s="12" t="s">
        <v>860</v>
      </c>
    </row>
  </sheetData>
  <sortState xmlns:xlrd2="http://schemas.microsoft.com/office/spreadsheetml/2017/richdata2" ref="A2:F175">
    <sortCondition ref="D2:D1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7B52-4A65-FE4D-B97C-D9C08B69CC5F}">
  <dimension ref="A1:Y150"/>
  <sheetViews>
    <sheetView workbookViewId="0">
      <selection activeCell="G2" sqref="G2"/>
    </sheetView>
  </sheetViews>
  <sheetFormatPr baseColWidth="10" defaultRowHeight="16"/>
  <cols>
    <col min="1" max="1" width="9.33203125" style="4" bestFit="1" customWidth="1"/>
    <col min="2" max="2" width="23" style="51" bestFit="1" customWidth="1"/>
    <col min="3" max="3" width="13.83203125" style="4" bestFit="1" customWidth="1"/>
    <col min="4" max="4" width="29.5" style="5" bestFit="1" customWidth="1"/>
    <col min="5" max="5" width="14.1640625" style="4" customWidth="1"/>
    <col min="6" max="6" width="5.6640625" style="4" bestFit="1" customWidth="1"/>
    <col min="7" max="7" width="13.83203125" style="4" bestFit="1" customWidth="1"/>
    <col min="8" max="8" width="11.33203125" style="21" bestFit="1" customWidth="1"/>
    <col min="9" max="9" width="12.33203125" style="21" bestFit="1" customWidth="1"/>
    <col min="10" max="10" width="17.83203125" style="21" bestFit="1" customWidth="1"/>
    <col min="12" max="13" width="2.6640625" style="4" bestFit="1" customWidth="1"/>
    <col min="14" max="14" width="4" style="4" customWidth="1"/>
    <col min="15" max="15" width="3" style="4" customWidth="1"/>
    <col min="16" max="19" width="4.1640625" style="4" customWidth="1"/>
    <col min="20" max="20" width="5.83203125" style="4" bestFit="1" customWidth="1"/>
    <col min="26" max="16384" width="10.83203125" style="4"/>
  </cols>
  <sheetData>
    <row r="1" spans="1:22" s="10" customFormat="1" thickBot="1">
      <c r="A1" s="10" t="s">
        <v>419</v>
      </c>
      <c r="B1" s="50" t="s">
        <v>421</v>
      </c>
      <c r="C1" s="10" t="s">
        <v>30</v>
      </c>
      <c r="D1" s="10" t="s">
        <v>420</v>
      </c>
      <c r="E1" s="10" t="s">
        <v>31</v>
      </c>
      <c r="F1" s="10" t="s">
        <v>428</v>
      </c>
      <c r="G1" s="10" t="s">
        <v>862</v>
      </c>
      <c r="H1" s="20" t="s">
        <v>387</v>
      </c>
      <c r="I1" s="20" t="s">
        <v>390</v>
      </c>
      <c r="J1" s="20" t="s">
        <v>389</v>
      </c>
      <c r="K1" s="10" t="s">
        <v>523</v>
      </c>
      <c r="L1" s="10" t="s">
        <v>409</v>
      </c>
      <c r="M1" s="10" t="s">
        <v>410</v>
      </c>
      <c r="N1" s="10" t="s">
        <v>449</v>
      </c>
      <c r="O1" s="10" t="s">
        <v>351</v>
      </c>
      <c r="P1" s="10" t="s">
        <v>405</v>
      </c>
      <c r="Q1" s="10" t="s">
        <v>429</v>
      </c>
      <c r="R1" s="10" t="s">
        <v>460</v>
      </c>
      <c r="S1" s="10" t="s">
        <v>422</v>
      </c>
      <c r="T1" s="10" t="s">
        <v>350</v>
      </c>
      <c r="V1" s="10" t="s">
        <v>500</v>
      </c>
    </row>
    <row r="2" spans="1:22">
      <c r="A2" s="4" t="s">
        <v>202</v>
      </c>
      <c r="B2" s="51" t="s">
        <v>146</v>
      </c>
      <c r="C2" s="4" t="s">
        <v>108</v>
      </c>
      <c r="D2" s="5" t="s">
        <v>41</v>
      </c>
      <c r="F2" s="4">
        <f t="shared" ref="F2:F33" si="0">SUM(L2:T2)</f>
        <v>7</v>
      </c>
      <c r="G2" s="4" t="s">
        <v>53</v>
      </c>
      <c r="H2" s="21" t="s">
        <v>388</v>
      </c>
      <c r="I2" s="21" t="s">
        <v>55</v>
      </c>
      <c r="J2" s="21" t="s">
        <v>56</v>
      </c>
      <c r="L2" s="4">
        <v>1</v>
      </c>
      <c r="M2" s="4">
        <v>1</v>
      </c>
      <c r="N2" s="4">
        <f t="shared" ref="N2:N33" si="1">IF(ISBLANK(V2), "", 1)</f>
        <v>1</v>
      </c>
      <c r="O2" s="4">
        <v>1</v>
      </c>
      <c r="P2" s="4">
        <v>1</v>
      </c>
      <c r="Q2" s="4">
        <v>1</v>
      </c>
      <c r="T2" s="4">
        <v>1</v>
      </c>
      <c r="V2" t="s">
        <v>502</v>
      </c>
    </row>
    <row r="3" spans="1:22">
      <c r="A3" s="4" t="s">
        <v>27</v>
      </c>
      <c r="B3" s="52" t="s">
        <v>93</v>
      </c>
      <c r="C3" s="4" t="s">
        <v>95</v>
      </c>
      <c r="D3" s="5" t="s">
        <v>94</v>
      </c>
      <c r="F3" s="4">
        <f t="shared" si="0"/>
        <v>7</v>
      </c>
      <c r="G3" s="4" t="s">
        <v>54</v>
      </c>
      <c r="H3" s="21" t="s">
        <v>395</v>
      </c>
      <c r="I3" s="21" t="s">
        <v>82</v>
      </c>
      <c r="J3" s="21" t="s">
        <v>56</v>
      </c>
      <c r="L3" s="4">
        <v>1</v>
      </c>
      <c r="M3" s="4">
        <v>1</v>
      </c>
      <c r="N3" s="4">
        <f t="shared" si="1"/>
        <v>1</v>
      </c>
      <c r="O3" s="4">
        <v>1</v>
      </c>
      <c r="Q3" s="4">
        <v>1</v>
      </c>
      <c r="S3" s="4">
        <v>1</v>
      </c>
      <c r="T3" s="4">
        <v>1</v>
      </c>
      <c r="V3" t="s">
        <v>503</v>
      </c>
    </row>
    <row r="4" spans="1:22">
      <c r="A4" s="4" t="s">
        <v>27</v>
      </c>
      <c r="B4" s="51" t="s">
        <v>25</v>
      </c>
      <c r="C4" s="4" t="s">
        <v>108</v>
      </c>
      <c r="D4" s="5" t="s">
        <v>75</v>
      </c>
      <c r="F4" s="4">
        <f t="shared" si="0"/>
        <v>7</v>
      </c>
      <c r="G4" s="4" t="s">
        <v>54</v>
      </c>
      <c r="H4" s="21" t="s">
        <v>396</v>
      </c>
      <c r="I4" s="21" t="s">
        <v>55</v>
      </c>
      <c r="J4" s="21" t="s">
        <v>393</v>
      </c>
      <c r="L4" s="4">
        <v>1</v>
      </c>
      <c r="M4" s="4">
        <v>1</v>
      </c>
      <c r="N4" s="4" t="str">
        <f t="shared" si="1"/>
        <v/>
      </c>
      <c r="P4" s="4">
        <v>1</v>
      </c>
      <c r="Q4" s="4">
        <v>1</v>
      </c>
      <c r="R4" s="4">
        <v>1</v>
      </c>
      <c r="S4" s="4">
        <v>1</v>
      </c>
      <c r="T4" s="4">
        <v>1</v>
      </c>
    </row>
    <row r="5" spans="1:22">
      <c r="A5" s="4" t="s">
        <v>48</v>
      </c>
      <c r="B5" s="51" t="s">
        <v>4</v>
      </c>
      <c r="C5" s="4" t="s">
        <v>52</v>
      </c>
      <c r="D5" s="5" t="s">
        <v>51</v>
      </c>
      <c r="F5" s="4">
        <f t="shared" si="0"/>
        <v>6</v>
      </c>
      <c r="G5" s="4" t="s">
        <v>54</v>
      </c>
      <c r="H5" s="21" t="s">
        <v>388</v>
      </c>
      <c r="I5" s="21" t="s">
        <v>82</v>
      </c>
      <c r="J5" s="21" t="s">
        <v>57</v>
      </c>
      <c r="L5" s="4">
        <v>1</v>
      </c>
      <c r="M5" s="4">
        <v>1</v>
      </c>
      <c r="N5" s="4" t="str">
        <f t="shared" si="1"/>
        <v/>
      </c>
      <c r="P5" s="4">
        <v>1</v>
      </c>
      <c r="R5" s="4">
        <v>1</v>
      </c>
      <c r="S5" s="4">
        <v>1</v>
      </c>
      <c r="T5" s="4">
        <v>1</v>
      </c>
    </row>
    <row r="6" spans="1:22">
      <c r="A6" s="4" t="s">
        <v>27</v>
      </c>
      <c r="B6" s="51" t="s">
        <v>37</v>
      </c>
      <c r="C6" s="4" t="s">
        <v>39</v>
      </c>
      <c r="D6" s="5" t="s">
        <v>38</v>
      </c>
      <c r="F6" s="4">
        <f t="shared" si="0"/>
        <v>6</v>
      </c>
      <c r="G6" s="4" t="s">
        <v>54</v>
      </c>
      <c r="H6" s="21" t="s">
        <v>392</v>
      </c>
      <c r="I6" s="21" t="s">
        <v>82</v>
      </c>
      <c r="J6" s="21" t="s">
        <v>57</v>
      </c>
      <c r="N6" s="4" t="str">
        <f t="shared" si="1"/>
        <v/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</row>
    <row r="7" spans="1:22">
      <c r="A7" s="4" t="s">
        <v>48</v>
      </c>
      <c r="B7" s="51" t="s">
        <v>9</v>
      </c>
      <c r="C7" s="4" t="s">
        <v>87</v>
      </c>
      <c r="D7" s="5" t="s">
        <v>86</v>
      </c>
      <c r="E7" s="4" t="s">
        <v>88</v>
      </c>
      <c r="F7" s="4">
        <f t="shared" si="0"/>
        <v>6</v>
      </c>
      <c r="G7" s="4" t="s">
        <v>54</v>
      </c>
      <c r="H7" s="21" t="s">
        <v>392</v>
      </c>
      <c r="I7" s="21" t="s">
        <v>394</v>
      </c>
      <c r="J7" s="21" t="s">
        <v>401</v>
      </c>
      <c r="L7" s="4">
        <v>1</v>
      </c>
      <c r="M7" s="4">
        <v>1</v>
      </c>
      <c r="N7" s="4" t="str">
        <f t="shared" si="1"/>
        <v/>
      </c>
      <c r="P7" s="4">
        <v>1</v>
      </c>
      <c r="R7" s="4">
        <v>1</v>
      </c>
      <c r="S7" s="4">
        <v>1</v>
      </c>
      <c r="T7" s="4">
        <v>1</v>
      </c>
    </row>
    <row r="8" spans="1:22">
      <c r="A8" s="4" t="s">
        <v>27</v>
      </c>
      <c r="B8" s="51" t="s">
        <v>24</v>
      </c>
      <c r="C8" s="4" t="s">
        <v>386</v>
      </c>
      <c r="D8" s="5" t="s">
        <v>73</v>
      </c>
      <c r="E8" s="4" t="s">
        <v>391</v>
      </c>
      <c r="F8" s="4">
        <f t="shared" si="0"/>
        <v>6</v>
      </c>
      <c r="G8" s="4" t="s">
        <v>54</v>
      </c>
      <c r="H8" s="21" t="s">
        <v>392</v>
      </c>
      <c r="I8" s="21" t="s">
        <v>394</v>
      </c>
      <c r="J8" s="21" t="s">
        <v>393</v>
      </c>
      <c r="L8" s="4">
        <v>1</v>
      </c>
      <c r="M8" s="4">
        <v>1</v>
      </c>
      <c r="N8" s="4" t="str">
        <f t="shared" si="1"/>
        <v/>
      </c>
      <c r="O8" s="4">
        <v>1</v>
      </c>
      <c r="P8" s="4">
        <v>1</v>
      </c>
      <c r="S8" s="4">
        <v>1</v>
      </c>
      <c r="T8" s="4">
        <v>1</v>
      </c>
    </row>
    <row r="9" spans="1:22">
      <c r="A9" s="4" t="s">
        <v>27</v>
      </c>
      <c r="B9" s="51" t="s">
        <v>22</v>
      </c>
      <c r="C9" s="4" t="s">
        <v>386</v>
      </c>
      <c r="D9" s="5" t="s">
        <v>71</v>
      </c>
      <c r="F9" s="4">
        <f t="shared" si="0"/>
        <v>6</v>
      </c>
      <c r="G9" s="4" t="s">
        <v>54</v>
      </c>
      <c r="H9" s="21" t="s">
        <v>392</v>
      </c>
      <c r="I9" s="21" t="s">
        <v>403</v>
      </c>
      <c r="J9" s="21" t="s">
        <v>398</v>
      </c>
      <c r="M9" s="4">
        <v>1</v>
      </c>
      <c r="N9" s="4" t="str">
        <f t="shared" si="1"/>
        <v/>
      </c>
      <c r="P9" s="4">
        <v>1</v>
      </c>
      <c r="Q9" s="4">
        <v>1</v>
      </c>
      <c r="R9" s="4">
        <v>1</v>
      </c>
      <c r="S9" s="4">
        <v>1</v>
      </c>
      <c r="T9" s="4">
        <v>1</v>
      </c>
    </row>
    <row r="10" spans="1:22">
      <c r="A10" s="4" t="s">
        <v>202</v>
      </c>
      <c r="B10" s="51" t="s">
        <v>162</v>
      </c>
      <c r="C10" s="4" t="s">
        <v>219</v>
      </c>
      <c r="D10" s="5" t="s">
        <v>163</v>
      </c>
      <c r="F10" s="4">
        <f t="shared" si="0"/>
        <v>5</v>
      </c>
      <c r="G10" s="4" t="s">
        <v>54</v>
      </c>
      <c r="H10" s="21" t="s">
        <v>392</v>
      </c>
      <c r="I10" s="21" t="s">
        <v>82</v>
      </c>
      <c r="J10" s="21" t="s">
        <v>401</v>
      </c>
      <c r="L10" s="4">
        <v>1</v>
      </c>
      <c r="M10" s="4">
        <v>1</v>
      </c>
      <c r="N10" s="4" t="str">
        <f t="shared" si="1"/>
        <v/>
      </c>
      <c r="R10" s="4">
        <v>1</v>
      </c>
      <c r="S10" s="4">
        <v>1</v>
      </c>
      <c r="T10" s="4">
        <v>1</v>
      </c>
    </row>
    <row r="11" spans="1:22">
      <c r="A11" s="4" t="s">
        <v>134</v>
      </c>
      <c r="B11" s="51" t="s">
        <v>133</v>
      </c>
      <c r="C11" s="4" t="s">
        <v>137</v>
      </c>
      <c r="D11" s="5" t="s">
        <v>142</v>
      </c>
      <c r="E11" s="4" t="s">
        <v>143</v>
      </c>
      <c r="F11" s="4">
        <f t="shared" si="0"/>
        <v>5</v>
      </c>
      <c r="G11" s="4" t="s">
        <v>54</v>
      </c>
      <c r="H11" s="21" t="s">
        <v>388</v>
      </c>
      <c r="I11" s="21" t="s">
        <v>55</v>
      </c>
      <c r="J11" s="21" t="s">
        <v>393</v>
      </c>
      <c r="N11" s="4" t="str">
        <f t="shared" si="1"/>
        <v/>
      </c>
      <c r="O11" s="4">
        <v>1</v>
      </c>
      <c r="P11" s="4">
        <v>1</v>
      </c>
      <c r="Q11" s="4">
        <v>1</v>
      </c>
      <c r="R11" s="4">
        <v>1</v>
      </c>
      <c r="T11" s="4">
        <v>1</v>
      </c>
    </row>
    <row r="12" spans="1:22">
      <c r="A12" s="4" t="s">
        <v>134</v>
      </c>
      <c r="B12" s="51" t="s">
        <v>130</v>
      </c>
      <c r="C12" s="4" t="s">
        <v>137</v>
      </c>
      <c r="D12" s="5" t="s">
        <v>138</v>
      </c>
      <c r="F12" s="4">
        <f t="shared" si="0"/>
        <v>5</v>
      </c>
      <c r="G12" s="4" t="s">
        <v>54</v>
      </c>
      <c r="H12" s="21" t="s">
        <v>392</v>
      </c>
      <c r="I12" s="21" t="s">
        <v>394</v>
      </c>
      <c r="J12" s="21" t="s">
        <v>393</v>
      </c>
      <c r="N12" s="4">
        <f t="shared" si="1"/>
        <v>1</v>
      </c>
      <c r="O12" s="4">
        <v>1</v>
      </c>
      <c r="Q12" s="4">
        <v>1</v>
      </c>
      <c r="S12" s="4">
        <v>1</v>
      </c>
      <c r="T12" s="4">
        <v>1</v>
      </c>
      <c r="V12" t="s">
        <v>507</v>
      </c>
    </row>
    <row r="13" spans="1:22">
      <c r="A13" s="4" t="s">
        <v>27</v>
      </c>
      <c r="B13" s="51" t="s">
        <v>1</v>
      </c>
      <c r="C13" s="4" t="s">
        <v>119</v>
      </c>
      <c r="D13" s="5" t="s">
        <v>74</v>
      </c>
      <c r="F13" s="4">
        <f t="shared" si="0"/>
        <v>4</v>
      </c>
      <c r="G13" s="4" t="s">
        <v>53</v>
      </c>
      <c r="H13" s="21" t="s">
        <v>392</v>
      </c>
      <c r="I13" s="21" t="s">
        <v>55</v>
      </c>
      <c r="J13" s="21" t="s">
        <v>56</v>
      </c>
      <c r="L13" s="4">
        <v>1</v>
      </c>
      <c r="N13" s="4" t="str">
        <f t="shared" si="1"/>
        <v/>
      </c>
      <c r="P13" s="4">
        <v>1</v>
      </c>
      <c r="Q13" s="4">
        <v>1</v>
      </c>
      <c r="S13" s="4">
        <v>1</v>
      </c>
    </row>
    <row r="14" spans="1:22">
      <c r="A14" s="4" t="s">
        <v>134</v>
      </c>
      <c r="B14" s="51" t="s">
        <v>185</v>
      </c>
      <c r="C14" s="4" t="s">
        <v>137</v>
      </c>
      <c r="D14" s="5" t="s">
        <v>141</v>
      </c>
      <c r="F14" s="4">
        <f t="shared" si="0"/>
        <v>4</v>
      </c>
      <c r="G14" s="4" t="s">
        <v>54</v>
      </c>
      <c r="H14" s="21" t="s">
        <v>388</v>
      </c>
      <c r="I14" s="21" t="s">
        <v>394</v>
      </c>
      <c r="J14" s="21" t="s">
        <v>56</v>
      </c>
      <c r="N14" s="4" t="str">
        <f t="shared" si="1"/>
        <v/>
      </c>
      <c r="O14" s="4">
        <v>1</v>
      </c>
      <c r="P14" s="4">
        <v>1</v>
      </c>
      <c r="R14" s="4">
        <v>1</v>
      </c>
      <c r="T14" s="4">
        <v>1</v>
      </c>
    </row>
    <row r="15" spans="1:22">
      <c r="A15" s="4" t="s">
        <v>48</v>
      </c>
      <c r="B15" s="51" t="s">
        <v>362</v>
      </c>
      <c r="C15" s="4" t="s">
        <v>47</v>
      </c>
      <c r="D15" s="5" t="s">
        <v>369</v>
      </c>
      <c r="F15" s="4">
        <f t="shared" si="0"/>
        <v>4</v>
      </c>
      <c r="G15" s="4" t="s">
        <v>54</v>
      </c>
      <c r="H15" s="21" t="s">
        <v>392</v>
      </c>
      <c r="I15" s="21" t="s">
        <v>394</v>
      </c>
      <c r="J15" s="21" t="s">
        <v>56</v>
      </c>
      <c r="N15" s="4" t="str">
        <f t="shared" si="1"/>
        <v/>
      </c>
      <c r="O15" s="4">
        <v>1</v>
      </c>
      <c r="P15" s="4">
        <v>1</v>
      </c>
      <c r="Q15" s="4">
        <v>1</v>
      </c>
      <c r="R15" s="4">
        <v>1</v>
      </c>
    </row>
    <row r="16" spans="1:22">
      <c r="A16" s="4" t="s">
        <v>61</v>
      </c>
      <c r="B16" s="53" t="s">
        <v>6</v>
      </c>
      <c r="C16" s="4" t="s">
        <v>81</v>
      </c>
      <c r="D16" s="5" t="s">
        <v>79</v>
      </c>
      <c r="E16" s="4" t="s">
        <v>80</v>
      </c>
      <c r="F16" s="4">
        <f t="shared" si="0"/>
        <v>4</v>
      </c>
      <c r="G16" s="4" t="s">
        <v>54</v>
      </c>
      <c r="H16" s="21" t="s">
        <v>396</v>
      </c>
      <c r="I16" s="21" t="s">
        <v>394</v>
      </c>
      <c r="J16" s="21" t="s">
        <v>56</v>
      </c>
      <c r="K16" s="4"/>
      <c r="L16" s="8"/>
      <c r="N16" s="4" t="str">
        <f t="shared" si="1"/>
        <v/>
      </c>
      <c r="P16" s="4">
        <v>1</v>
      </c>
      <c r="R16" s="4">
        <v>1</v>
      </c>
      <c r="S16" s="4">
        <v>1</v>
      </c>
      <c r="T16" s="4">
        <v>1</v>
      </c>
    </row>
    <row r="17" spans="1:22">
      <c r="A17" s="4" t="s">
        <v>61</v>
      </c>
      <c r="B17" s="51" t="s">
        <v>18</v>
      </c>
      <c r="C17" s="4" t="s">
        <v>63</v>
      </c>
      <c r="D17" s="5" t="s">
        <v>62</v>
      </c>
      <c r="F17" s="4">
        <f t="shared" si="0"/>
        <v>4</v>
      </c>
      <c r="G17" s="4" t="s">
        <v>54</v>
      </c>
      <c r="H17" s="21" t="s">
        <v>388</v>
      </c>
      <c r="I17" s="21" t="s">
        <v>82</v>
      </c>
      <c r="J17" s="21" t="s">
        <v>56</v>
      </c>
      <c r="K17" s="4" t="s">
        <v>524</v>
      </c>
      <c r="N17" s="4" t="str">
        <f t="shared" si="1"/>
        <v/>
      </c>
      <c r="P17" s="4">
        <v>1</v>
      </c>
      <c r="R17" s="4">
        <v>1</v>
      </c>
      <c r="S17" s="4">
        <v>1</v>
      </c>
      <c r="T17" s="4">
        <v>1</v>
      </c>
    </row>
    <row r="18" spans="1:22">
      <c r="A18" s="4" t="s">
        <v>134</v>
      </c>
      <c r="B18" s="51" t="s">
        <v>129</v>
      </c>
      <c r="C18" s="4" t="s">
        <v>137</v>
      </c>
      <c r="D18" s="5" t="s">
        <v>135</v>
      </c>
      <c r="E18" s="4" t="s">
        <v>136</v>
      </c>
      <c r="F18" s="4">
        <f t="shared" si="0"/>
        <v>4</v>
      </c>
      <c r="G18" s="4" t="s">
        <v>53</v>
      </c>
      <c r="H18" s="21" t="s">
        <v>392</v>
      </c>
      <c r="I18" s="21" t="s">
        <v>55</v>
      </c>
      <c r="J18" s="21" t="s">
        <v>393</v>
      </c>
      <c r="L18" s="4">
        <v>1</v>
      </c>
      <c r="N18" s="4" t="str">
        <f t="shared" si="1"/>
        <v/>
      </c>
      <c r="O18" s="4">
        <v>1</v>
      </c>
      <c r="S18" s="4">
        <v>1</v>
      </c>
      <c r="T18" s="4">
        <v>1</v>
      </c>
    </row>
    <row r="19" spans="1:22">
      <c r="A19" s="4" t="s">
        <v>48</v>
      </c>
      <c r="B19" s="51" t="s">
        <v>3</v>
      </c>
      <c r="C19" s="4" t="s">
        <v>47</v>
      </c>
      <c r="D19" s="5" t="s">
        <v>46</v>
      </c>
      <c r="F19" s="4">
        <f t="shared" si="0"/>
        <v>4</v>
      </c>
      <c r="G19" s="4" t="s">
        <v>54</v>
      </c>
      <c r="H19" s="21" t="s">
        <v>392</v>
      </c>
      <c r="I19" s="21" t="s">
        <v>55</v>
      </c>
      <c r="J19" s="21" t="s">
        <v>393</v>
      </c>
      <c r="M19" s="4">
        <v>1</v>
      </c>
      <c r="N19" s="4" t="str">
        <f t="shared" si="1"/>
        <v/>
      </c>
      <c r="P19" s="4">
        <v>1</v>
      </c>
      <c r="R19" s="4">
        <v>1</v>
      </c>
      <c r="S19" s="4">
        <v>1</v>
      </c>
    </row>
    <row r="20" spans="1:22">
      <c r="A20" s="4" t="s">
        <v>27</v>
      </c>
      <c r="B20" s="51" t="s">
        <v>20</v>
      </c>
      <c r="C20" s="4" t="s">
        <v>67</v>
      </c>
      <c r="D20" s="5" t="s">
        <v>8</v>
      </c>
      <c r="E20" s="4" t="s">
        <v>68</v>
      </c>
      <c r="F20" s="4">
        <f t="shared" si="0"/>
        <v>4</v>
      </c>
      <c r="G20" s="4" t="s">
        <v>53</v>
      </c>
      <c r="H20" s="21" t="s">
        <v>392</v>
      </c>
      <c r="I20" s="21" t="s">
        <v>55</v>
      </c>
      <c r="J20" s="21" t="s">
        <v>393</v>
      </c>
      <c r="N20" s="4" t="str">
        <f t="shared" si="1"/>
        <v/>
      </c>
      <c r="O20" s="4">
        <v>1</v>
      </c>
      <c r="P20" s="4">
        <v>1</v>
      </c>
      <c r="S20" s="4">
        <v>1</v>
      </c>
      <c r="T20" s="4">
        <v>1</v>
      </c>
    </row>
    <row r="21" spans="1:22">
      <c r="A21" s="4" t="s">
        <v>202</v>
      </c>
      <c r="B21" s="51" t="s">
        <v>144</v>
      </c>
      <c r="C21" s="4" t="s">
        <v>149</v>
      </c>
      <c r="D21" s="5" t="s">
        <v>160</v>
      </c>
      <c r="E21" s="4" t="s">
        <v>161</v>
      </c>
      <c r="F21" s="4">
        <f t="shared" si="0"/>
        <v>4</v>
      </c>
      <c r="G21" s="4" t="s">
        <v>54</v>
      </c>
      <c r="H21" s="21" t="s">
        <v>388</v>
      </c>
      <c r="I21" s="21" t="s">
        <v>394</v>
      </c>
      <c r="J21" s="21" t="s">
        <v>393</v>
      </c>
      <c r="M21" s="4">
        <v>-1</v>
      </c>
      <c r="N21" s="4" t="str">
        <f t="shared" si="1"/>
        <v/>
      </c>
      <c r="O21" s="4">
        <v>1</v>
      </c>
      <c r="P21" s="4">
        <v>1</v>
      </c>
      <c r="R21" s="4">
        <v>1</v>
      </c>
      <c r="S21" s="4">
        <v>1</v>
      </c>
      <c r="T21" s="4">
        <v>1</v>
      </c>
    </row>
    <row r="22" spans="1:22">
      <c r="A22" s="4" t="s">
        <v>202</v>
      </c>
      <c r="B22" s="51" t="s">
        <v>223</v>
      </c>
      <c r="C22" s="4" t="s">
        <v>226</v>
      </c>
      <c r="D22" s="5" t="s">
        <v>225</v>
      </c>
      <c r="E22" s="4" t="s">
        <v>224</v>
      </c>
      <c r="F22" s="4">
        <f t="shared" si="0"/>
        <v>4</v>
      </c>
      <c r="G22" s="4" t="s">
        <v>54</v>
      </c>
      <c r="H22" s="21" t="s">
        <v>392</v>
      </c>
      <c r="I22" s="21" t="s">
        <v>394</v>
      </c>
      <c r="J22" s="21" t="s">
        <v>393</v>
      </c>
      <c r="L22" s="4">
        <v>1</v>
      </c>
      <c r="N22" s="4">
        <f t="shared" si="1"/>
        <v>1</v>
      </c>
      <c r="P22" s="4">
        <v>1</v>
      </c>
      <c r="S22" s="4">
        <v>1</v>
      </c>
      <c r="V22" t="s">
        <v>501</v>
      </c>
    </row>
    <row r="23" spans="1:22">
      <c r="A23" s="4" t="s">
        <v>202</v>
      </c>
      <c r="B23" s="51" t="s">
        <v>174</v>
      </c>
      <c r="C23" s="4" t="s">
        <v>87</v>
      </c>
      <c r="D23" s="5" t="s">
        <v>175</v>
      </c>
      <c r="F23" s="4">
        <f t="shared" si="0"/>
        <v>4</v>
      </c>
      <c r="G23" s="4" t="s">
        <v>54</v>
      </c>
      <c r="H23" s="21" t="s">
        <v>392</v>
      </c>
      <c r="I23" s="21" t="s">
        <v>82</v>
      </c>
      <c r="J23" s="21" t="s">
        <v>393</v>
      </c>
      <c r="L23" s="4">
        <v>1</v>
      </c>
      <c r="N23" s="4" t="str">
        <f t="shared" si="1"/>
        <v/>
      </c>
      <c r="O23" s="4">
        <v>1</v>
      </c>
      <c r="P23" s="4">
        <v>1</v>
      </c>
      <c r="Q23" s="4">
        <v>1</v>
      </c>
    </row>
    <row r="24" spans="1:22">
      <c r="A24" s="4" t="s">
        <v>202</v>
      </c>
      <c r="B24" s="51" t="s">
        <v>153</v>
      </c>
      <c r="C24" s="4" t="s">
        <v>52</v>
      </c>
      <c r="D24" s="5" t="s">
        <v>152</v>
      </c>
      <c r="E24" s="4" t="s">
        <v>154</v>
      </c>
      <c r="F24" s="4">
        <f t="shared" si="0"/>
        <v>4</v>
      </c>
      <c r="G24" s="4" t="s">
        <v>54</v>
      </c>
      <c r="H24" s="21" t="s">
        <v>396</v>
      </c>
      <c r="I24" s="21" t="s">
        <v>82</v>
      </c>
      <c r="J24" s="21" t="s">
        <v>393</v>
      </c>
      <c r="L24" s="4">
        <v>1</v>
      </c>
      <c r="M24" s="4">
        <v>1</v>
      </c>
      <c r="N24" s="4" t="str">
        <f t="shared" si="1"/>
        <v/>
      </c>
      <c r="S24" s="4">
        <v>1</v>
      </c>
      <c r="T24" s="4">
        <v>1</v>
      </c>
    </row>
    <row r="25" spans="1:22">
      <c r="A25" s="4" t="s">
        <v>202</v>
      </c>
      <c r="B25" s="51" t="s">
        <v>181</v>
      </c>
      <c r="C25" s="4" t="s">
        <v>205</v>
      </c>
      <c r="D25" s="5" t="s">
        <v>182</v>
      </c>
      <c r="F25" s="4">
        <f t="shared" si="0"/>
        <v>4</v>
      </c>
      <c r="G25" s="4" t="s">
        <v>54</v>
      </c>
      <c r="H25" s="21" t="s">
        <v>388</v>
      </c>
      <c r="I25" s="21" t="s">
        <v>394</v>
      </c>
      <c r="J25" s="21" t="s">
        <v>398</v>
      </c>
      <c r="L25" s="4">
        <v>1</v>
      </c>
      <c r="N25" s="4" t="str">
        <f t="shared" si="1"/>
        <v/>
      </c>
      <c r="O25" s="4">
        <v>1</v>
      </c>
      <c r="P25" s="4">
        <v>1</v>
      </c>
      <c r="S25" s="4">
        <v>1</v>
      </c>
    </row>
    <row r="26" spans="1:22">
      <c r="A26" s="4" t="s">
        <v>202</v>
      </c>
      <c r="B26" s="51" t="s">
        <v>150</v>
      </c>
      <c r="C26" s="4" t="s">
        <v>50</v>
      </c>
      <c r="D26" s="5" t="s">
        <v>151</v>
      </c>
      <c r="F26" s="4">
        <f t="shared" si="0"/>
        <v>4</v>
      </c>
      <c r="G26" s="4" t="s">
        <v>54</v>
      </c>
      <c r="H26" s="21" t="s">
        <v>392</v>
      </c>
      <c r="I26" s="21" t="s">
        <v>394</v>
      </c>
      <c r="J26" s="21" t="s">
        <v>398</v>
      </c>
      <c r="M26" s="4">
        <v>1</v>
      </c>
      <c r="N26" s="4" t="str">
        <f t="shared" si="1"/>
        <v/>
      </c>
      <c r="O26" s="4">
        <v>1</v>
      </c>
      <c r="Q26" s="4">
        <v>1</v>
      </c>
      <c r="T26" s="4">
        <v>1</v>
      </c>
    </row>
    <row r="27" spans="1:22">
      <c r="A27" s="4" t="s">
        <v>48</v>
      </c>
      <c r="B27" s="51" t="s">
        <v>17</v>
      </c>
      <c r="C27" s="4" t="s">
        <v>52</v>
      </c>
      <c r="D27" s="5" t="s">
        <v>58</v>
      </c>
      <c r="E27" s="4" t="s">
        <v>527</v>
      </c>
      <c r="F27" s="4">
        <f t="shared" si="0"/>
        <v>4</v>
      </c>
      <c r="G27" s="4" t="s">
        <v>397</v>
      </c>
      <c r="H27" s="21" t="s">
        <v>392</v>
      </c>
      <c r="I27" s="21" t="s">
        <v>394</v>
      </c>
      <c r="J27" s="21" t="s">
        <v>398</v>
      </c>
      <c r="L27" s="4">
        <v>1</v>
      </c>
      <c r="N27" s="4" t="str">
        <f t="shared" si="1"/>
        <v/>
      </c>
      <c r="P27" s="4">
        <v>1</v>
      </c>
      <c r="R27" s="4">
        <v>1</v>
      </c>
      <c r="T27" s="4">
        <v>1</v>
      </c>
    </row>
    <row r="28" spans="1:22">
      <c r="A28" s="4" t="s">
        <v>48</v>
      </c>
      <c r="B28" s="51" t="s">
        <v>111</v>
      </c>
      <c r="C28" s="4" t="s">
        <v>76</v>
      </c>
      <c r="D28" s="5" t="s">
        <v>112</v>
      </c>
      <c r="E28" s="4" t="s">
        <v>446</v>
      </c>
      <c r="F28" s="4">
        <f t="shared" si="0"/>
        <v>3</v>
      </c>
      <c r="G28" s="4" t="s">
        <v>54</v>
      </c>
      <c r="H28" s="21" t="s">
        <v>392</v>
      </c>
      <c r="I28" s="21" t="s">
        <v>55</v>
      </c>
      <c r="J28" s="21" t="s">
        <v>57</v>
      </c>
      <c r="N28" s="4" t="str">
        <f t="shared" si="1"/>
        <v/>
      </c>
      <c r="R28" s="4">
        <v>1</v>
      </c>
      <c r="S28" s="4">
        <v>1</v>
      </c>
      <c r="T28" s="4">
        <v>1</v>
      </c>
    </row>
    <row r="29" spans="1:22">
      <c r="A29" s="4" t="s">
        <v>48</v>
      </c>
      <c r="B29" s="51" t="s">
        <v>5</v>
      </c>
      <c r="C29" s="4" t="s">
        <v>50</v>
      </c>
      <c r="D29" s="5" t="s">
        <v>49</v>
      </c>
      <c r="E29" s="4" t="s">
        <v>525</v>
      </c>
      <c r="F29" s="4">
        <f t="shared" si="0"/>
        <v>3</v>
      </c>
      <c r="G29" s="4" t="s">
        <v>54</v>
      </c>
      <c r="H29" s="21" t="s">
        <v>388</v>
      </c>
      <c r="I29" s="21" t="s">
        <v>55</v>
      </c>
      <c r="J29" s="21" t="s">
        <v>57</v>
      </c>
      <c r="M29" s="4">
        <v>1</v>
      </c>
      <c r="N29" s="4">
        <f t="shared" si="1"/>
        <v>1</v>
      </c>
      <c r="R29" s="4">
        <v>1</v>
      </c>
      <c r="V29" t="s">
        <v>517</v>
      </c>
    </row>
    <row r="30" spans="1:22">
      <c r="A30" s="4" t="s">
        <v>27</v>
      </c>
      <c r="B30" s="51" t="s">
        <v>0</v>
      </c>
      <c r="C30" s="4" t="s">
        <v>44</v>
      </c>
      <c r="D30" s="5" t="s">
        <v>42</v>
      </c>
      <c r="E30" s="4" t="s">
        <v>43</v>
      </c>
      <c r="F30" s="4">
        <f t="shared" si="0"/>
        <v>3</v>
      </c>
      <c r="G30" s="4" t="s">
        <v>54</v>
      </c>
      <c r="H30" s="21" t="s">
        <v>388</v>
      </c>
      <c r="I30" s="21" t="s">
        <v>55</v>
      </c>
      <c r="J30" s="21" t="s">
        <v>57</v>
      </c>
      <c r="N30" s="4" t="str">
        <f t="shared" si="1"/>
        <v/>
      </c>
      <c r="Q30" s="4">
        <v>1</v>
      </c>
      <c r="R30" s="4">
        <v>1</v>
      </c>
      <c r="S30" s="4">
        <v>1</v>
      </c>
    </row>
    <row r="31" spans="1:22">
      <c r="A31" s="4" t="s">
        <v>202</v>
      </c>
      <c r="B31" s="51" t="s">
        <v>147</v>
      </c>
      <c r="C31" s="4" t="s">
        <v>149</v>
      </c>
      <c r="D31" s="5" t="s">
        <v>148</v>
      </c>
      <c r="E31" s="4" t="s">
        <v>400</v>
      </c>
      <c r="F31" s="4">
        <f t="shared" si="0"/>
        <v>3</v>
      </c>
      <c r="G31" s="4" t="s">
        <v>54</v>
      </c>
      <c r="H31" s="21" t="s">
        <v>396</v>
      </c>
      <c r="I31" s="21" t="s">
        <v>394</v>
      </c>
      <c r="J31" s="21" t="s">
        <v>57</v>
      </c>
      <c r="N31" s="4" t="str">
        <f t="shared" si="1"/>
        <v/>
      </c>
      <c r="O31" s="4">
        <v>1</v>
      </c>
      <c r="Q31" s="4">
        <v>1</v>
      </c>
      <c r="T31" s="4">
        <v>1</v>
      </c>
    </row>
    <row r="32" spans="1:22">
      <c r="A32" s="4" t="s">
        <v>134</v>
      </c>
      <c r="B32" s="51" t="s">
        <v>15</v>
      </c>
      <c r="C32" s="4" t="s">
        <v>137</v>
      </c>
      <c r="D32" s="5" t="s">
        <v>140</v>
      </c>
      <c r="E32" s="4" t="s">
        <v>132</v>
      </c>
      <c r="F32" s="4">
        <f t="shared" si="0"/>
        <v>3</v>
      </c>
      <c r="G32" s="4" t="s">
        <v>54</v>
      </c>
      <c r="H32" s="21" t="s">
        <v>388</v>
      </c>
      <c r="I32" s="21" t="s">
        <v>55</v>
      </c>
      <c r="J32" s="21" t="s">
        <v>56</v>
      </c>
      <c r="N32" s="4" t="str">
        <f t="shared" si="1"/>
        <v/>
      </c>
      <c r="P32" s="4">
        <v>1</v>
      </c>
      <c r="S32" s="4">
        <v>1</v>
      </c>
      <c r="T32" s="4">
        <v>1</v>
      </c>
    </row>
    <row r="33" spans="1:20">
      <c r="A33" s="4" t="s">
        <v>202</v>
      </c>
      <c r="B33" s="51" t="s">
        <v>352</v>
      </c>
      <c r="C33" s="4" t="s">
        <v>382</v>
      </c>
      <c r="D33" s="5" t="s">
        <v>353</v>
      </c>
      <c r="E33" s="4" t="s">
        <v>435</v>
      </c>
      <c r="F33" s="4">
        <f t="shared" si="0"/>
        <v>3</v>
      </c>
      <c r="G33" s="4" t="s">
        <v>54</v>
      </c>
      <c r="H33" s="21" t="s">
        <v>388</v>
      </c>
      <c r="I33" s="21" t="s">
        <v>55</v>
      </c>
      <c r="J33" s="21" t="s">
        <v>56</v>
      </c>
      <c r="N33" s="4" t="str">
        <f t="shared" si="1"/>
        <v/>
      </c>
      <c r="O33" s="4">
        <v>1</v>
      </c>
      <c r="P33" s="4">
        <v>1</v>
      </c>
      <c r="Q33" s="4">
        <v>1</v>
      </c>
    </row>
    <row r="34" spans="1:20">
      <c r="A34" s="4" t="s">
        <v>27</v>
      </c>
      <c r="B34" s="51" t="s">
        <v>26</v>
      </c>
      <c r="C34" s="4" t="s">
        <v>108</v>
      </c>
      <c r="D34" s="7" t="s">
        <v>472</v>
      </c>
      <c r="F34" s="4">
        <f t="shared" ref="F34:F65" si="2">SUM(L34:T34)</f>
        <v>3</v>
      </c>
      <c r="G34" s="4" t="s">
        <v>54</v>
      </c>
      <c r="H34" s="21" t="s">
        <v>392</v>
      </c>
      <c r="I34" s="21" t="s">
        <v>55</v>
      </c>
      <c r="J34" s="21" t="s">
        <v>56</v>
      </c>
      <c r="N34" s="4" t="str">
        <f t="shared" ref="N34:N65" si="3">IF(ISBLANK(V34), "", 1)</f>
        <v/>
      </c>
      <c r="P34" s="4">
        <v>1</v>
      </c>
      <c r="R34" s="4">
        <v>1</v>
      </c>
      <c r="S34" s="4">
        <v>1</v>
      </c>
    </row>
    <row r="35" spans="1:20">
      <c r="A35" s="4" t="s">
        <v>27</v>
      </c>
      <c r="B35" s="51" t="s">
        <v>188</v>
      </c>
      <c r="C35" s="4" t="s">
        <v>105</v>
      </c>
      <c r="D35" s="5" t="s">
        <v>190</v>
      </c>
      <c r="E35" s="4" t="s">
        <v>189</v>
      </c>
      <c r="F35" s="4">
        <f t="shared" si="2"/>
        <v>3</v>
      </c>
      <c r="G35" s="4" t="s">
        <v>54</v>
      </c>
      <c r="H35" s="21" t="s">
        <v>392</v>
      </c>
      <c r="I35" s="21" t="s">
        <v>394</v>
      </c>
      <c r="J35" s="21" t="s">
        <v>56</v>
      </c>
      <c r="M35" s="4">
        <v>1</v>
      </c>
      <c r="N35" s="4" t="str">
        <f t="shared" si="3"/>
        <v/>
      </c>
      <c r="O35" s="4">
        <v>1</v>
      </c>
      <c r="Q35" s="4">
        <v>1</v>
      </c>
    </row>
    <row r="36" spans="1:20">
      <c r="A36" s="4" t="s">
        <v>61</v>
      </c>
      <c r="B36" s="51" t="s">
        <v>113</v>
      </c>
      <c r="C36" s="4" t="s">
        <v>63</v>
      </c>
      <c r="D36" s="5" t="s">
        <v>115</v>
      </c>
      <c r="F36" s="4">
        <f t="shared" si="2"/>
        <v>3</v>
      </c>
      <c r="G36" s="4" t="s">
        <v>54</v>
      </c>
      <c r="H36" s="21" t="s">
        <v>388</v>
      </c>
      <c r="I36" s="21" t="s">
        <v>394</v>
      </c>
      <c r="J36" s="21" t="s">
        <v>56</v>
      </c>
      <c r="L36" s="4">
        <v>-1</v>
      </c>
      <c r="N36" s="4" t="str">
        <f t="shared" si="3"/>
        <v/>
      </c>
      <c r="P36" s="4">
        <v>1</v>
      </c>
      <c r="Q36" s="4">
        <v>1</v>
      </c>
      <c r="S36" s="4">
        <v>1</v>
      </c>
      <c r="T36" s="4">
        <v>1</v>
      </c>
    </row>
    <row r="37" spans="1:20">
      <c r="A37" s="4" t="s">
        <v>61</v>
      </c>
      <c r="B37" s="51" t="s">
        <v>520</v>
      </c>
      <c r="C37" s="4" t="s">
        <v>117</v>
      </c>
      <c r="D37" s="5" t="s">
        <v>116</v>
      </c>
      <c r="E37" s="4" t="s">
        <v>521</v>
      </c>
      <c r="F37" s="4">
        <f t="shared" si="2"/>
        <v>3</v>
      </c>
      <c r="G37" s="4" t="s">
        <v>54</v>
      </c>
      <c r="H37" s="21" t="s">
        <v>392</v>
      </c>
      <c r="I37" s="21" t="s">
        <v>82</v>
      </c>
      <c r="J37" s="21" t="s">
        <v>56</v>
      </c>
      <c r="K37" t="s">
        <v>524</v>
      </c>
      <c r="M37" s="4">
        <v>1</v>
      </c>
      <c r="N37" s="4" t="str">
        <f t="shared" si="3"/>
        <v/>
      </c>
      <c r="P37" s="4">
        <v>1</v>
      </c>
      <c r="T37" s="4">
        <v>1</v>
      </c>
    </row>
    <row r="38" spans="1:20">
      <c r="A38" s="4" t="s">
        <v>202</v>
      </c>
      <c r="B38" s="51" t="s">
        <v>176</v>
      </c>
      <c r="C38" s="4" t="s">
        <v>149</v>
      </c>
      <c r="D38" s="5" t="s">
        <v>177</v>
      </c>
      <c r="E38" s="4" t="s">
        <v>280</v>
      </c>
      <c r="F38" s="4">
        <f t="shared" si="2"/>
        <v>3</v>
      </c>
      <c r="G38" s="4" t="s">
        <v>54</v>
      </c>
      <c r="H38" s="21" t="s">
        <v>388</v>
      </c>
      <c r="I38" s="21" t="s">
        <v>55</v>
      </c>
      <c r="J38" s="21" t="s">
        <v>393</v>
      </c>
      <c r="M38" s="4">
        <v>1</v>
      </c>
      <c r="N38" s="4" t="str">
        <f t="shared" si="3"/>
        <v/>
      </c>
      <c r="O38" s="4">
        <v>1</v>
      </c>
      <c r="Q38" s="4">
        <v>1</v>
      </c>
    </row>
    <row r="39" spans="1:20">
      <c r="A39" s="4" t="s">
        <v>202</v>
      </c>
      <c r="B39" s="51" t="s">
        <v>179</v>
      </c>
      <c r="C39" s="4" t="s">
        <v>457</v>
      </c>
      <c r="D39" s="5" t="s">
        <v>180</v>
      </c>
      <c r="F39" s="4">
        <f t="shared" si="2"/>
        <v>3</v>
      </c>
      <c r="G39" s="4" t="s">
        <v>54</v>
      </c>
      <c r="H39" s="21" t="s">
        <v>388</v>
      </c>
      <c r="I39" s="21" t="s">
        <v>55</v>
      </c>
      <c r="J39" s="21" t="s">
        <v>393</v>
      </c>
      <c r="L39" s="4">
        <v>1</v>
      </c>
      <c r="N39" s="4" t="str">
        <f t="shared" si="3"/>
        <v/>
      </c>
      <c r="O39" s="4">
        <v>1</v>
      </c>
      <c r="Q39" s="4">
        <v>1</v>
      </c>
    </row>
    <row r="40" spans="1:20">
      <c r="A40" s="4" t="s">
        <v>48</v>
      </c>
      <c r="B40" s="51" t="s">
        <v>461</v>
      </c>
      <c r="C40" s="4" t="s">
        <v>450</v>
      </c>
      <c r="D40" s="7" t="s">
        <v>471</v>
      </c>
      <c r="E40" s="6" t="s">
        <v>462</v>
      </c>
      <c r="F40" s="4">
        <f t="shared" si="2"/>
        <v>3</v>
      </c>
      <c r="G40" s="4" t="s">
        <v>54</v>
      </c>
      <c r="H40" s="21" t="s">
        <v>396</v>
      </c>
      <c r="I40" s="21" t="s">
        <v>55</v>
      </c>
      <c r="J40" s="21" t="s">
        <v>393</v>
      </c>
      <c r="M40" s="4">
        <v>1</v>
      </c>
      <c r="N40" s="4" t="str">
        <f t="shared" si="3"/>
        <v/>
      </c>
      <c r="R40" s="4">
        <v>1</v>
      </c>
      <c r="S40" s="4">
        <v>1</v>
      </c>
    </row>
    <row r="41" spans="1:20">
      <c r="A41" s="4" t="s">
        <v>48</v>
      </c>
      <c r="B41" s="51" t="s">
        <v>463</v>
      </c>
      <c r="C41" s="4" t="s">
        <v>457</v>
      </c>
      <c r="D41" s="7" t="s">
        <v>464</v>
      </c>
      <c r="E41" s="4" t="s">
        <v>465</v>
      </c>
      <c r="F41" s="4">
        <f t="shared" si="2"/>
        <v>3</v>
      </c>
      <c r="G41" s="4" t="s">
        <v>54</v>
      </c>
      <c r="H41" s="21" t="s">
        <v>388</v>
      </c>
      <c r="I41" s="21" t="s">
        <v>55</v>
      </c>
      <c r="J41" s="21" t="s">
        <v>393</v>
      </c>
      <c r="M41" s="4">
        <v>1</v>
      </c>
      <c r="N41" s="4" t="str">
        <f t="shared" si="3"/>
        <v/>
      </c>
      <c r="Q41" s="4">
        <v>1</v>
      </c>
      <c r="R41" s="4">
        <v>1</v>
      </c>
    </row>
    <row r="42" spans="1:20">
      <c r="A42" s="4" t="s">
        <v>202</v>
      </c>
      <c r="B42" s="51" t="s">
        <v>59</v>
      </c>
      <c r="C42" s="4" t="s">
        <v>52</v>
      </c>
      <c r="D42" s="5" t="s">
        <v>60</v>
      </c>
      <c r="E42" s="4" t="s">
        <v>321</v>
      </c>
      <c r="F42" s="4">
        <f t="shared" si="2"/>
        <v>3</v>
      </c>
      <c r="G42" s="4" t="s">
        <v>54</v>
      </c>
      <c r="H42" s="21" t="s">
        <v>388</v>
      </c>
      <c r="I42" s="21" t="s">
        <v>394</v>
      </c>
      <c r="J42" s="21" t="s">
        <v>393</v>
      </c>
      <c r="M42" s="4">
        <v>1</v>
      </c>
      <c r="N42" s="4" t="str">
        <f t="shared" si="3"/>
        <v/>
      </c>
      <c r="R42" s="4">
        <v>1</v>
      </c>
      <c r="S42" s="4">
        <v>1</v>
      </c>
    </row>
    <row r="43" spans="1:20">
      <c r="A43" s="4" t="s">
        <v>27</v>
      </c>
      <c r="B43" s="51" t="s">
        <v>33</v>
      </c>
      <c r="C43" s="4" t="s">
        <v>386</v>
      </c>
      <c r="D43" s="5" t="s">
        <v>34</v>
      </c>
      <c r="E43" s="4" t="s">
        <v>418</v>
      </c>
      <c r="F43" s="4">
        <f t="shared" si="2"/>
        <v>3</v>
      </c>
      <c r="G43" s="4" t="s">
        <v>54</v>
      </c>
      <c r="H43" s="21" t="s">
        <v>396</v>
      </c>
      <c r="I43" s="21" t="s">
        <v>394</v>
      </c>
      <c r="J43" s="21" t="s">
        <v>393</v>
      </c>
      <c r="M43" s="4">
        <v>1</v>
      </c>
      <c r="N43" s="4" t="str">
        <f t="shared" si="3"/>
        <v/>
      </c>
      <c r="P43" s="4">
        <v>1</v>
      </c>
      <c r="S43" s="4">
        <v>1</v>
      </c>
    </row>
    <row r="44" spans="1:20">
      <c r="A44" s="4" t="s">
        <v>27</v>
      </c>
      <c r="B44" s="51" t="s">
        <v>28</v>
      </c>
      <c r="C44" s="4" t="s">
        <v>386</v>
      </c>
      <c r="D44" s="5" t="s">
        <v>29</v>
      </c>
      <c r="E44" s="4" t="s">
        <v>32</v>
      </c>
      <c r="F44" s="4">
        <f t="shared" si="2"/>
        <v>3</v>
      </c>
      <c r="G44" s="4" t="s">
        <v>54</v>
      </c>
      <c r="H44" s="21" t="s">
        <v>388</v>
      </c>
      <c r="I44" s="21" t="s">
        <v>394</v>
      </c>
      <c r="J44" s="21" t="s">
        <v>393</v>
      </c>
      <c r="L44" s="4">
        <v>1</v>
      </c>
      <c r="N44" s="4" t="str">
        <f t="shared" si="3"/>
        <v/>
      </c>
      <c r="R44" s="4">
        <v>1</v>
      </c>
      <c r="S44" s="4">
        <v>1</v>
      </c>
    </row>
    <row r="45" spans="1:20">
      <c r="A45" s="4" t="s">
        <v>61</v>
      </c>
      <c r="B45" s="51" t="s">
        <v>84</v>
      </c>
      <c r="C45" s="4" t="s">
        <v>81</v>
      </c>
      <c r="D45" s="5" t="s">
        <v>83</v>
      </c>
      <c r="E45" s="4" t="s">
        <v>85</v>
      </c>
      <c r="F45" s="4">
        <f t="shared" si="2"/>
        <v>3</v>
      </c>
      <c r="G45" s="4" t="s">
        <v>54</v>
      </c>
      <c r="H45" s="21" t="s">
        <v>392</v>
      </c>
      <c r="I45" s="21" t="s">
        <v>394</v>
      </c>
      <c r="J45" s="21" t="s">
        <v>393</v>
      </c>
      <c r="L45" s="4">
        <v>1</v>
      </c>
      <c r="M45" s="4">
        <v>1</v>
      </c>
      <c r="N45" s="4" t="str">
        <f t="shared" si="3"/>
        <v/>
      </c>
      <c r="S45" s="4">
        <v>1</v>
      </c>
    </row>
    <row r="46" spans="1:20">
      <c r="A46" s="4" t="s">
        <v>27</v>
      </c>
      <c r="B46" s="51" t="s">
        <v>10</v>
      </c>
      <c r="C46" s="4" t="s">
        <v>386</v>
      </c>
      <c r="D46" s="5" t="s">
        <v>35</v>
      </c>
      <c r="E46" s="4" t="s">
        <v>36</v>
      </c>
      <c r="F46" s="4">
        <f t="shared" si="2"/>
        <v>3</v>
      </c>
      <c r="G46" s="4" t="s">
        <v>54</v>
      </c>
      <c r="H46" s="21" t="s">
        <v>392</v>
      </c>
      <c r="I46" s="21" t="s">
        <v>82</v>
      </c>
      <c r="J46" s="21" t="s">
        <v>393</v>
      </c>
      <c r="M46" s="4">
        <v>1</v>
      </c>
      <c r="N46" s="4" t="str">
        <f t="shared" si="3"/>
        <v/>
      </c>
      <c r="O46" s="4">
        <v>1</v>
      </c>
      <c r="Q46" s="4">
        <v>1</v>
      </c>
    </row>
    <row r="47" spans="1:20">
      <c r="A47" s="4" t="s">
        <v>27</v>
      </c>
      <c r="B47" s="51" t="s">
        <v>2</v>
      </c>
      <c r="C47" s="4" t="s">
        <v>108</v>
      </c>
      <c r="D47" s="5" t="s">
        <v>69</v>
      </c>
      <c r="E47" s="4" t="s">
        <v>70</v>
      </c>
      <c r="F47" s="4">
        <f t="shared" si="2"/>
        <v>3</v>
      </c>
      <c r="G47" s="4" t="s">
        <v>54</v>
      </c>
      <c r="H47" s="21" t="s">
        <v>392</v>
      </c>
      <c r="I47" s="21" t="s">
        <v>82</v>
      </c>
      <c r="J47" s="21" t="s">
        <v>393</v>
      </c>
      <c r="N47" s="4" t="str">
        <f t="shared" si="3"/>
        <v/>
      </c>
      <c r="P47" s="4">
        <v>1</v>
      </c>
      <c r="R47" s="4">
        <v>1</v>
      </c>
      <c r="S47" s="4">
        <v>1</v>
      </c>
    </row>
    <row r="48" spans="1:20">
      <c r="A48" s="4" t="s">
        <v>61</v>
      </c>
      <c r="B48" s="51" t="s">
        <v>14</v>
      </c>
      <c r="C48" s="4" t="s">
        <v>282</v>
      </c>
      <c r="D48" s="5" t="s">
        <v>281</v>
      </c>
      <c r="E48" s="4" t="s">
        <v>522</v>
      </c>
      <c r="F48" s="4">
        <f t="shared" si="2"/>
        <v>3</v>
      </c>
      <c r="G48" s="4" t="s">
        <v>54</v>
      </c>
      <c r="H48" s="21" t="s">
        <v>392</v>
      </c>
      <c r="I48" s="21" t="s">
        <v>82</v>
      </c>
      <c r="J48" s="21" t="s">
        <v>393</v>
      </c>
      <c r="K48" s="4" t="s">
        <v>524</v>
      </c>
      <c r="L48" s="4">
        <v>1</v>
      </c>
      <c r="N48" s="4" t="str">
        <f t="shared" si="3"/>
        <v/>
      </c>
      <c r="P48" s="4">
        <v>1</v>
      </c>
      <c r="S48" s="4">
        <v>1</v>
      </c>
    </row>
    <row r="49" spans="1:22">
      <c r="A49" s="4" t="s">
        <v>202</v>
      </c>
      <c r="B49" s="51" t="s">
        <v>171</v>
      </c>
      <c r="C49" s="4" t="s">
        <v>149</v>
      </c>
      <c r="D49" s="5" t="s">
        <v>172</v>
      </c>
      <c r="F49" s="4">
        <f t="shared" si="2"/>
        <v>3</v>
      </c>
      <c r="G49" s="4" t="s">
        <v>54</v>
      </c>
      <c r="H49" s="21" t="s">
        <v>395</v>
      </c>
      <c r="I49" s="21" t="s">
        <v>402</v>
      </c>
      <c r="J49" s="21" t="s">
        <v>393</v>
      </c>
      <c r="L49" s="4">
        <v>-1</v>
      </c>
      <c r="N49" s="4" t="str">
        <f t="shared" si="3"/>
        <v/>
      </c>
      <c r="O49" s="4">
        <v>1</v>
      </c>
      <c r="P49" s="4">
        <v>1</v>
      </c>
      <c r="Q49" s="4">
        <v>1</v>
      </c>
      <c r="S49" s="4">
        <v>1</v>
      </c>
    </row>
    <row r="50" spans="1:22">
      <c r="A50" s="4" t="s">
        <v>48</v>
      </c>
      <c r="B50" s="51" t="s">
        <v>19</v>
      </c>
      <c r="C50" s="4" t="s">
        <v>455</v>
      </c>
      <c r="D50" s="5" t="s">
        <v>78</v>
      </c>
      <c r="E50" s="4" t="s">
        <v>526</v>
      </c>
      <c r="F50" s="4">
        <f t="shared" si="2"/>
        <v>3</v>
      </c>
      <c r="G50" s="4" t="s">
        <v>54</v>
      </c>
      <c r="H50" s="21" t="s">
        <v>388</v>
      </c>
      <c r="I50" s="21" t="s">
        <v>55</v>
      </c>
      <c r="J50" s="21" t="s">
        <v>398</v>
      </c>
      <c r="N50" s="4" t="str">
        <f t="shared" si="3"/>
        <v/>
      </c>
      <c r="P50" s="4">
        <v>1</v>
      </c>
      <c r="R50" s="4">
        <v>1</v>
      </c>
      <c r="S50" s="4">
        <v>1</v>
      </c>
    </row>
    <row r="51" spans="1:22">
      <c r="A51" s="4" t="s">
        <v>134</v>
      </c>
      <c r="B51" s="51" t="s">
        <v>186</v>
      </c>
      <c r="C51" s="4" t="s">
        <v>137</v>
      </c>
      <c r="D51" s="5" t="s">
        <v>187</v>
      </c>
      <c r="F51" s="4">
        <f t="shared" si="2"/>
        <v>2</v>
      </c>
      <c r="G51" s="4" t="s">
        <v>54</v>
      </c>
      <c r="H51" s="21" t="s">
        <v>388</v>
      </c>
      <c r="I51" s="21" t="s">
        <v>55</v>
      </c>
      <c r="J51" s="21" t="s">
        <v>57</v>
      </c>
      <c r="N51" s="4" t="str">
        <f t="shared" si="3"/>
        <v/>
      </c>
      <c r="O51" s="4">
        <v>1</v>
      </c>
      <c r="R51" s="4">
        <v>1</v>
      </c>
    </row>
    <row r="52" spans="1:22">
      <c r="A52" s="4" t="s">
        <v>202</v>
      </c>
      <c r="B52" s="51" t="s">
        <v>313</v>
      </c>
      <c r="C52" s="4" t="s">
        <v>52</v>
      </c>
      <c r="D52" s="5" t="s">
        <v>314</v>
      </c>
      <c r="E52" s="4" t="s">
        <v>315</v>
      </c>
      <c r="F52" s="4">
        <f t="shared" si="2"/>
        <v>2</v>
      </c>
      <c r="G52" s="4" t="s">
        <v>54</v>
      </c>
      <c r="H52" s="21" t="s">
        <v>388</v>
      </c>
      <c r="I52" s="21" t="s">
        <v>55</v>
      </c>
      <c r="J52" s="21" t="s">
        <v>57</v>
      </c>
      <c r="N52" s="4" t="str">
        <f t="shared" si="3"/>
        <v/>
      </c>
      <c r="P52" s="4">
        <v>1</v>
      </c>
      <c r="S52" s="4">
        <v>1</v>
      </c>
    </row>
    <row r="53" spans="1:22">
      <c r="A53" s="4" t="s">
        <v>202</v>
      </c>
      <c r="B53" s="51" t="s">
        <v>145</v>
      </c>
      <c r="C53" s="4" t="s">
        <v>156</v>
      </c>
      <c r="D53" s="5" t="s">
        <v>155</v>
      </c>
      <c r="F53" s="4">
        <f t="shared" si="2"/>
        <v>2</v>
      </c>
      <c r="G53" s="4" t="s">
        <v>54</v>
      </c>
      <c r="H53" s="21" t="s">
        <v>395</v>
      </c>
      <c r="I53" s="21" t="s">
        <v>55</v>
      </c>
      <c r="J53" s="21" t="s">
        <v>57</v>
      </c>
      <c r="N53" s="4" t="str">
        <f t="shared" si="3"/>
        <v/>
      </c>
      <c r="O53" s="4">
        <v>1</v>
      </c>
      <c r="T53" s="4">
        <v>1</v>
      </c>
    </row>
    <row r="54" spans="1:22">
      <c r="A54" s="4" t="s">
        <v>202</v>
      </c>
      <c r="B54" s="51" t="s">
        <v>466</v>
      </c>
      <c r="C54" s="4" t="s">
        <v>149</v>
      </c>
      <c r="D54" s="7" t="s">
        <v>467</v>
      </c>
      <c r="E54" s="4" t="s">
        <v>468</v>
      </c>
      <c r="F54" s="4">
        <f t="shared" si="2"/>
        <v>2</v>
      </c>
      <c r="G54" s="4" t="s">
        <v>54</v>
      </c>
      <c r="H54" s="21" t="s">
        <v>388</v>
      </c>
      <c r="I54" s="21" t="s">
        <v>55</v>
      </c>
      <c r="J54" s="21" t="s">
        <v>57</v>
      </c>
      <c r="M54" s="4">
        <v>1</v>
      </c>
      <c r="N54" s="4" t="str">
        <f t="shared" si="3"/>
        <v/>
      </c>
      <c r="R54" s="4">
        <v>1</v>
      </c>
    </row>
    <row r="55" spans="1:22">
      <c r="A55" s="4" t="s">
        <v>48</v>
      </c>
      <c r="B55" s="51" t="s">
        <v>159</v>
      </c>
      <c r="C55" s="4" t="s">
        <v>108</v>
      </c>
      <c r="D55" s="5" t="s">
        <v>157</v>
      </c>
      <c r="E55" s="4" t="s">
        <v>158</v>
      </c>
      <c r="F55" s="4">
        <f t="shared" si="2"/>
        <v>2</v>
      </c>
      <c r="G55" s="4" t="s">
        <v>54</v>
      </c>
      <c r="I55" s="21" t="s">
        <v>55</v>
      </c>
      <c r="J55" s="21" t="s">
        <v>57</v>
      </c>
      <c r="M55" s="4">
        <v>1</v>
      </c>
      <c r="N55" s="4" t="str">
        <f t="shared" si="3"/>
        <v/>
      </c>
      <c r="T55" s="4">
        <v>1</v>
      </c>
    </row>
    <row r="56" spans="1:22">
      <c r="A56" s="4" t="s">
        <v>27</v>
      </c>
      <c r="B56" s="51" t="s">
        <v>23</v>
      </c>
      <c r="C56" s="4" t="s">
        <v>386</v>
      </c>
      <c r="D56" s="5" t="s">
        <v>72</v>
      </c>
      <c r="F56" s="4">
        <f t="shared" si="2"/>
        <v>2</v>
      </c>
      <c r="G56" s="4" t="s">
        <v>54</v>
      </c>
      <c r="I56" s="21" t="s">
        <v>55</v>
      </c>
      <c r="J56" s="21" t="s">
        <v>57</v>
      </c>
      <c r="N56" s="4" t="str">
        <f t="shared" si="3"/>
        <v/>
      </c>
      <c r="P56" s="4">
        <v>1</v>
      </c>
      <c r="S56" s="4">
        <v>1</v>
      </c>
    </row>
    <row r="57" spans="1:22">
      <c r="A57" s="4" t="s">
        <v>196</v>
      </c>
      <c r="B57" s="51" t="s">
        <v>193</v>
      </c>
      <c r="C57" s="4" t="s">
        <v>195</v>
      </c>
      <c r="D57" s="5" t="s">
        <v>194</v>
      </c>
      <c r="E57" s="4" t="s">
        <v>445</v>
      </c>
      <c r="F57" s="4">
        <f t="shared" si="2"/>
        <v>2</v>
      </c>
      <c r="G57" s="4" t="s">
        <v>54</v>
      </c>
      <c r="H57" s="21" t="s">
        <v>392</v>
      </c>
      <c r="I57" s="21" t="s">
        <v>82</v>
      </c>
      <c r="J57" s="21" t="s">
        <v>57</v>
      </c>
      <c r="M57" s="4">
        <v>1</v>
      </c>
      <c r="N57" s="4" t="str">
        <f t="shared" si="3"/>
        <v/>
      </c>
      <c r="Q57" s="4">
        <v>1</v>
      </c>
    </row>
    <row r="58" spans="1:22">
      <c r="A58" s="4" t="s">
        <v>202</v>
      </c>
      <c r="B58" s="51" t="s">
        <v>173</v>
      </c>
      <c r="C58" s="4" t="s">
        <v>286</v>
      </c>
      <c r="D58" s="5" t="s">
        <v>178</v>
      </c>
      <c r="E58" s="4" t="s">
        <v>285</v>
      </c>
      <c r="F58" s="4">
        <f t="shared" si="2"/>
        <v>2</v>
      </c>
      <c r="G58" s="4" t="s">
        <v>54</v>
      </c>
      <c r="H58" s="21" t="s">
        <v>447</v>
      </c>
      <c r="I58" s="21" t="s">
        <v>82</v>
      </c>
      <c r="J58" s="21" t="s">
        <v>57</v>
      </c>
      <c r="L58" s="4">
        <v>1</v>
      </c>
      <c r="N58" s="4" t="str">
        <f t="shared" si="3"/>
        <v/>
      </c>
      <c r="O58" s="4">
        <v>1</v>
      </c>
    </row>
    <row r="59" spans="1:22">
      <c r="A59" s="4" t="s">
        <v>127</v>
      </c>
      <c r="B59" s="51" t="s">
        <v>266</v>
      </c>
      <c r="C59" s="4" t="s">
        <v>451</v>
      </c>
      <c r="D59" s="5" t="s">
        <v>399</v>
      </c>
      <c r="F59" s="4">
        <f t="shared" si="2"/>
        <v>2</v>
      </c>
      <c r="G59" s="4" t="s">
        <v>54</v>
      </c>
      <c r="J59" s="21" t="s">
        <v>401</v>
      </c>
      <c r="M59" s="4">
        <v>1</v>
      </c>
      <c r="N59" s="4">
        <f t="shared" si="3"/>
        <v>1</v>
      </c>
      <c r="V59" t="s">
        <v>516</v>
      </c>
    </row>
    <row r="60" spans="1:22">
      <c r="A60" s="4" t="s">
        <v>134</v>
      </c>
      <c r="B60" s="51" t="s">
        <v>169</v>
      </c>
      <c r="C60" s="4" t="s">
        <v>137</v>
      </c>
      <c r="D60" s="5" t="s">
        <v>170</v>
      </c>
      <c r="F60" s="4">
        <f t="shared" si="2"/>
        <v>2</v>
      </c>
      <c r="G60" s="4" t="s">
        <v>54</v>
      </c>
      <c r="H60" s="21" t="s">
        <v>388</v>
      </c>
      <c r="I60" s="21" t="s">
        <v>55</v>
      </c>
      <c r="J60" s="21" t="s">
        <v>56</v>
      </c>
      <c r="N60" s="4" t="str">
        <f t="shared" si="3"/>
        <v/>
      </c>
      <c r="O60" s="4">
        <v>1</v>
      </c>
      <c r="P60" s="4">
        <v>1</v>
      </c>
    </row>
    <row r="61" spans="1:22">
      <c r="A61" s="4" t="s">
        <v>202</v>
      </c>
      <c r="B61" s="51" t="s">
        <v>469</v>
      </c>
      <c r="C61" s="4" t="s">
        <v>457</v>
      </c>
      <c r="D61" s="7" t="s">
        <v>470</v>
      </c>
      <c r="F61" s="4">
        <f t="shared" si="2"/>
        <v>2</v>
      </c>
      <c r="G61" s="4" t="s">
        <v>54</v>
      </c>
      <c r="H61" s="21" t="s">
        <v>388</v>
      </c>
      <c r="I61" s="21" t="s">
        <v>55</v>
      </c>
      <c r="J61" s="21" t="s">
        <v>56</v>
      </c>
      <c r="M61" s="4">
        <v>1</v>
      </c>
      <c r="N61" s="4" t="str">
        <f t="shared" si="3"/>
        <v/>
      </c>
      <c r="R61" s="4">
        <v>1</v>
      </c>
    </row>
    <row r="62" spans="1:22">
      <c r="A62" s="4" t="s">
        <v>48</v>
      </c>
      <c r="B62" s="54" t="s">
        <v>440</v>
      </c>
      <c r="C62" s="4" t="s">
        <v>149</v>
      </c>
      <c r="D62" s="7" t="s">
        <v>441</v>
      </c>
      <c r="E62" s="6" t="s">
        <v>442</v>
      </c>
      <c r="F62" s="4">
        <f t="shared" si="2"/>
        <v>2</v>
      </c>
      <c r="G62" s="4" t="s">
        <v>54</v>
      </c>
      <c r="H62" s="21" t="s">
        <v>388</v>
      </c>
      <c r="I62" s="21" t="s">
        <v>55</v>
      </c>
      <c r="J62" s="21" t="s">
        <v>56</v>
      </c>
      <c r="M62" s="4">
        <v>1</v>
      </c>
      <c r="N62" s="4" t="str">
        <f t="shared" si="3"/>
        <v/>
      </c>
      <c r="Q62" s="4">
        <v>1</v>
      </c>
    </row>
    <row r="63" spans="1:22">
      <c r="A63" s="4" t="s">
        <v>27</v>
      </c>
      <c r="B63" s="51" t="s">
        <v>192</v>
      </c>
      <c r="C63" s="4" t="s">
        <v>108</v>
      </c>
      <c r="D63" s="5" t="s">
        <v>349</v>
      </c>
      <c r="F63" s="4">
        <f t="shared" si="2"/>
        <v>2</v>
      </c>
      <c r="G63" s="4" t="s">
        <v>54</v>
      </c>
      <c r="H63" s="21" t="s">
        <v>388</v>
      </c>
      <c r="I63" s="21" t="s">
        <v>55</v>
      </c>
      <c r="J63" s="21" t="s">
        <v>56</v>
      </c>
      <c r="N63" s="4" t="str">
        <f t="shared" si="3"/>
        <v/>
      </c>
      <c r="O63" s="4">
        <v>1</v>
      </c>
      <c r="Q63" s="4">
        <v>1</v>
      </c>
    </row>
    <row r="64" spans="1:22">
      <c r="A64" s="4" t="s">
        <v>27</v>
      </c>
      <c r="B64" s="51" t="s">
        <v>106</v>
      </c>
      <c r="C64" s="4" t="s">
        <v>108</v>
      </c>
      <c r="D64" s="5" t="s">
        <v>107</v>
      </c>
      <c r="E64" s="4" t="s">
        <v>109</v>
      </c>
      <c r="F64" s="4">
        <f t="shared" si="2"/>
        <v>2</v>
      </c>
      <c r="G64" s="4" t="s">
        <v>54</v>
      </c>
      <c r="H64" s="21" t="s">
        <v>388</v>
      </c>
      <c r="I64" s="21" t="s">
        <v>55</v>
      </c>
      <c r="J64" s="21" t="s">
        <v>56</v>
      </c>
      <c r="M64" s="4">
        <v>1</v>
      </c>
      <c r="N64" s="4" t="str">
        <f t="shared" si="3"/>
        <v/>
      </c>
      <c r="T64" s="4">
        <v>1</v>
      </c>
    </row>
    <row r="65" spans="1:20">
      <c r="A65" s="4" t="s">
        <v>48</v>
      </c>
      <c r="B65" s="51" t="s">
        <v>96</v>
      </c>
      <c r="C65" s="4" t="s">
        <v>100</v>
      </c>
      <c r="D65" s="5" t="s">
        <v>98</v>
      </c>
      <c r="E65" s="4" t="s">
        <v>99</v>
      </c>
      <c r="F65" s="4">
        <f t="shared" si="2"/>
        <v>2</v>
      </c>
      <c r="G65" s="4" t="s">
        <v>54</v>
      </c>
      <c r="H65" s="21" t="s">
        <v>388</v>
      </c>
      <c r="I65" s="21" t="s">
        <v>394</v>
      </c>
      <c r="J65" s="21" t="s">
        <v>56</v>
      </c>
      <c r="N65" s="4" t="str">
        <f t="shared" si="3"/>
        <v/>
      </c>
      <c r="P65" s="4">
        <v>1</v>
      </c>
      <c r="T65" s="4">
        <v>1</v>
      </c>
    </row>
    <row r="66" spans="1:20">
      <c r="A66" s="4" t="s">
        <v>202</v>
      </c>
      <c r="B66" s="51" t="s">
        <v>183</v>
      </c>
      <c r="C66" s="4" t="s">
        <v>149</v>
      </c>
      <c r="D66" s="5" t="s">
        <v>184</v>
      </c>
      <c r="E66" s="6" t="s">
        <v>448</v>
      </c>
      <c r="F66" s="4">
        <f t="shared" ref="F66:F97" si="4">SUM(L66:T66)</f>
        <v>2</v>
      </c>
      <c r="G66" s="4" t="s">
        <v>54</v>
      </c>
      <c r="J66" s="21" t="s">
        <v>56</v>
      </c>
      <c r="N66" s="4" t="str">
        <f t="shared" ref="N66:N97" si="5">IF(ISBLANK(V66), "", 1)</f>
        <v/>
      </c>
      <c r="O66" s="4">
        <v>1</v>
      </c>
      <c r="Q66" s="4">
        <v>1</v>
      </c>
    </row>
    <row r="67" spans="1:20">
      <c r="A67" s="4" t="s">
        <v>202</v>
      </c>
      <c r="B67" s="51" t="s">
        <v>246</v>
      </c>
      <c r="C67" s="4" t="s">
        <v>248</v>
      </c>
      <c r="D67" s="5" t="s">
        <v>247</v>
      </c>
      <c r="F67" s="4">
        <f t="shared" si="4"/>
        <v>2</v>
      </c>
      <c r="G67" s="4" t="s">
        <v>53</v>
      </c>
      <c r="H67" s="21" t="s">
        <v>388</v>
      </c>
      <c r="I67" s="21" t="s">
        <v>55</v>
      </c>
      <c r="J67" s="21" t="s">
        <v>393</v>
      </c>
      <c r="L67" s="4">
        <v>1</v>
      </c>
      <c r="M67" s="4">
        <v>1</v>
      </c>
      <c r="N67" s="4" t="str">
        <f t="shared" si="5"/>
        <v/>
      </c>
    </row>
    <row r="68" spans="1:20">
      <c r="A68" s="4" t="s">
        <v>202</v>
      </c>
      <c r="B68" s="51" t="s">
        <v>209</v>
      </c>
      <c r="C68" s="4" t="s">
        <v>382</v>
      </c>
      <c r="D68" s="5" t="s">
        <v>210</v>
      </c>
      <c r="E68" s="4" t="s">
        <v>411</v>
      </c>
      <c r="F68" s="4">
        <f t="shared" si="4"/>
        <v>2</v>
      </c>
      <c r="G68" s="4" t="s">
        <v>54</v>
      </c>
      <c r="H68" s="21" t="s">
        <v>396</v>
      </c>
      <c r="I68" s="21" t="s">
        <v>394</v>
      </c>
      <c r="J68" s="21" t="s">
        <v>393</v>
      </c>
      <c r="M68" s="4">
        <v>1</v>
      </c>
      <c r="N68" s="4" t="str">
        <f t="shared" si="5"/>
        <v/>
      </c>
      <c r="P68" s="4">
        <v>1</v>
      </c>
    </row>
    <row r="69" spans="1:20">
      <c r="A69" s="4" t="s">
        <v>404</v>
      </c>
      <c r="B69" s="51" t="s">
        <v>114</v>
      </c>
      <c r="C69" s="4" t="s">
        <v>119</v>
      </c>
      <c r="D69" s="5" t="s">
        <v>118</v>
      </c>
      <c r="F69" s="4">
        <f t="shared" si="4"/>
        <v>2</v>
      </c>
      <c r="G69" s="4" t="s">
        <v>54</v>
      </c>
      <c r="H69" s="21" t="s">
        <v>396</v>
      </c>
      <c r="I69" s="21" t="s">
        <v>394</v>
      </c>
      <c r="J69" s="21" t="s">
        <v>393</v>
      </c>
      <c r="M69" s="4">
        <v>1</v>
      </c>
      <c r="N69" s="4" t="str">
        <f t="shared" si="5"/>
        <v/>
      </c>
      <c r="T69" s="4">
        <v>1</v>
      </c>
    </row>
    <row r="70" spans="1:20">
      <c r="A70" s="4" t="s">
        <v>27</v>
      </c>
      <c r="B70" s="51" t="s">
        <v>191</v>
      </c>
      <c r="C70" s="4" t="s">
        <v>371</v>
      </c>
      <c r="D70" s="5" t="s">
        <v>361</v>
      </c>
      <c r="E70" s="4" t="s">
        <v>370</v>
      </c>
      <c r="F70" s="4">
        <f t="shared" si="4"/>
        <v>2</v>
      </c>
      <c r="G70" s="4" t="s">
        <v>54</v>
      </c>
      <c r="H70" s="21" t="s">
        <v>392</v>
      </c>
      <c r="I70" s="21" t="s">
        <v>82</v>
      </c>
      <c r="J70" s="21" t="s">
        <v>393</v>
      </c>
      <c r="N70" s="4" t="str">
        <f t="shared" si="5"/>
        <v/>
      </c>
      <c r="O70" s="4">
        <v>1</v>
      </c>
      <c r="Q70" s="4">
        <v>1</v>
      </c>
    </row>
    <row r="71" spans="1:20">
      <c r="A71" s="4" t="s">
        <v>202</v>
      </c>
      <c r="B71" s="51" t="s">
        <v>284</v>
      </c>
      <c r="C71" s="4" t="s">
        <v>149</v>
      </c>
      <c r="D71" s="5" t="s">
        <v>481</v>
      </c>
      <c r="F71" s="4">
        <f t="shared" si="4"/>
        <v>2</v>
      </c>
      <c r="G71" s="4" t="s">
        <v>54</v>
      </c>
      <c r="H71" s="21" t="s">
        <v>392</v>
      </c>
      <c r="I71" s="21" t="s">
        <v>55</v>
      </c>
      <c r="J71" s="21" t="s">
        <v>398</v>
      </c>
      <c r="L71" s="4">
        <v>1</v>
      </c>
      <c r="N71" s="4" t="str">
        <f t="shared" si="5"/>
        <v/>
      </c>
      <c r="R71" s="4">
        <v>1</v>
      </c>
    </row>
    <row r="72" spans="1:20">
      <c r="A72" s="4" t="s">
        <v>202</v>
      </c>
      <c r="B72" s="51" t="s">
        <v>436</v>
      </c>
      <c r="C72" s="4" t="s">
        <v>248</v>
      </c>
      <c r="D72" s="11" t="s">
        <v>437</v>
      </c>
      <c r="E72" s="4" t="s">
        <v>444</v>
      </c>
      <c r="F72" s="4">
        <f t="shared" si="4"/>
        <v>2</v>
      </c>
      <c r="G72" s="4" t="s">
        <v>54</v>
      </c>
      <c r="H72" s="21" t="s">
        <v>396</v>
      </c>
      <c r="I72" s="21" t="s">
        <v>394</v>
      </c>
      <c r="J72" s="21" t="s">
        <v>398</v>
      </c>
      <c r="M72" s="4">
        <v>1</v>
      </c>
      <c r="N72" s="4" t="str">
        <f t="shared" si="5"/>
        <v/>
      </c>
      <c r="Q72" s="4">
        <v>1</v>
      </c>
    </row>
    <row r="73" spans="1:20">
      <c r="A73" s="4" t="s">
        <v>61</v>
      </c>
      <c r="B73" s="51" t="s">
        <v>220</v>
      </c>
      <c r="C73" s="4" t="s">
        <v>219</v>
      </c>
      <c r="D73" s="5" t="s">
        <v>221</v>
      </c>
      <c r="E73" s="4" t="s">
        <v>222</v>
      </c>
      <c r="F73" s="4">
        <f t="shared" si="4"/>
        <v>2</v>
      </c>
      <c r="G73" s="4" t="s">
        <v>54</v>
      </c>
      <c r="H73" s="21" t="s">
        <v>388</v>
      </c>
      <c r="I73" s="21" t="s">
        <v>402</v>
      </c>
      <c r="J73" s="21" t="s">
        <v>398</v>
      </c>
      <c r="N73" s="4" t="str">
        <f t="shared" si="5"/>
        <v/>
      </c>
      <c r="Q73" s="4">
        <v>1</v>
      </c>
      <c r="S73" s="4">
        <v>1</v>
      </c>
    </row>
    <row r="74" spans="1:20">
      <c r="A74" s="4" t="s">
        <v>61</v>
      </c>
      <c r="B74" s="51" t="s">
        <v>364</v>
      </c>
      <c r="C74" s="4" t="s">
        <v>102</v>
      </c>
      <c r="D74" s="5" t="s">
        <v>365</v>
      </c>
      <c r="F74" s="4">
        <f t="shared" si="4"/>
        <v>2</v>
      </c>
      <c r="N74" s="4" t="str">
        <f t="shared" si="5"/>
        <v/>
      </c>
      <c r="O74" s="4">
        <v>1</v>
      </c>
      <c r="Q74" s="4">
        <v>1</v>
      </c>
    </row>
    <row r="75" spans="1:20">
      <c r="A75" s="4" t="s">
        <v>202</v>
      </c>
      <c r="B75" s="51" t="s">
        <v>231</v>
      </c>
      <c r="C75" s="4" t="s">
        <v>219</v>
      </c>
      <c r="D75" s="5" t="s">
        <v>377</v>
      </c>
      <c r="E75" s="4" t="s">
        <v>232</v>
      </c>
      <c r="F75" s="4">
        <f t="shared" si="4"/>
        <v>1</v>
      </c>
      <c r="G75" s="4" t="s">
        <v>54</v>
      </c>
      <c r="H75" s="21" t="s">
        <v>395</v>
      </c>
      <c r="I75" s="21" t="s">
        <v>402</v>
      </c>
      <c r="J75" s="21" t="s">
        <v>401</v>
      </c>
      <c r="N75" s="4" t="str">
        <f t="shared" si="5"/>
        <v/>
      </c>
      <c r="Q75" s="4">
        <v>1</v>
      </c>
    </row>
    <row r="76" spans="1:20">
      <c r="A76" s="4" t="s">
        <v>202</v>
      </c>
      <c r="B76" s="51" t="s">
        <v>412</v>
      </c>
      <c r="C76" s="4" t="s">
        <v>414</v>
      </c>
      <c r="D76" s="5" t="s">
        <v>413</v>
      </c>
      <c r="F76" s="4">
        <f t="shared" si="4"/>
        <v>1</v>
      </c>
      <c r="G76" s="4" t="s">
        <v>54</v>
      </c>
      <c r="H76" s="21" t="s">
        <v>395</v>
      </c>
      <c r="I76" s="21" t="s">
        <v>394</v>
      </c>
      <c r="J76" s="21" t="s">
        <v>56</v>
      </c>
      <c r="N76" s="4" t="str">
        <f t="shared" si="5"/>
        <v/>
      </c>
      <c r="P76" s="4">
        <v>1</v>
      </c>
    </row>
    <row r="77" spans="1:20">
      <c r="A77" s="4" t="s">
        <v>48</v>
      </c>
      <c r="B77" s="51" t="s">
        <v>438</v>
      </c>
      <c r="C77" s="4" t="s">
        <v>81</v>
      </c>
      <c r="D77" s="11" t="s">
        <v>439</v>
      </c>
      <c r="E77" s="4" t="s">
        <v>458</v>
      </c>
      <c r="F77" s="4">
        <f t="shared" si="4"/>
        <v>1</v>
      </c>
      <c r="G77" s="4" t="s">
        <v>54</v>
      </c>
      <c r="H77" s="21" t="s">
        <v>388</v>
      </c>
      <c r="I77" s="21" t="s">
        <v>55</v>
      </c>
      <c r="J77" s="21" t="s">
        <v>56</v>
      </c>
      <c r="N77" s="4" t="str">
        <f t="shared" si="5"/>
        <v/>
      </c>
      <c r="Q77" s="4">
        <v>1</v>
      </c>
    </row>
    <row r="78" spans="1:20">
      <c r="A78" s="4" t="s">
        <v>202</v>
      </c>
      <c r="B78" s="51" t="s">
        <v>276</v>
      </c>
      <c r="C78" s="4" t="s">
        <v>278</v>
      </c>
      <c r="D78" s="5" t="s">
        <v>277</v>
      </c>
      <c r="F78" s="4">
        <f t="shared" si="4"/>
        <v>1</v>
      </c>
      <c r="G78" s="4" t="s">
        <v>54</v>
      </c>
      <c r="H78" s="21" t="s">
        <v>392</v>
      </c>
      <c r="I78" s="21" t="s">
        <v>55</v>
      </c>
      <c r="J78" s="21" t="s">
        <v>393</v>
      </c>
      <c r="M78" s="4">
        <v>1</v>
      </c>
      <c r="N78" s="4" t="str">
        <f t="shared" si="5"/>
        <v/>
      </c>
    </row>
    <row r="79" spans="1:20">
      <c r="A79" s="4" t="s">
        <v>134</v>
      </c>
      <c r="B79" s="51" t="s">
        <v>358</v>
      </c>
      <c r="C79" s="4" t="s">
        <v>453</v>
      </c>
      <c r="D79" s="5" t="s">
        <v>359</v>
      </c>
      <c r="F79" s="4">
        <f t="shared" si="4"/>
        <v>1</v>
      </c>
      <c r="N79" s="4" t="str">
        <f t="shared" si="5"/>
        <v/>
      </c>
      <c r="S79" s="4">
        <v>1</v>
      </c>
    </row>
    <row r="80" spans="1:20">
      <c r="A80" s="4" t="s">
        <v>134</v>
      </c>
      <c r="B80" s="51" t="s">
        <v>356</v>
      </c>
      <c r="C80" s="4" t="s">
        <v>137</v>
      </c>
      <c r="D80" s="5" t="s">
        <v>357</v>
      </c>
      <c r="F80" s="4">
        <f t="shared" si="4"/>
        <v>1</v>
      </c>
      <c r="N80" s="4" t="str">
        <f t="shared" si="5"/>
        <v/>
      </c>
      <c r="O80" s="4">
        <v>1</v>
      </c>
    </row>
    <row r="81" spans="1:20">
      <c r="A81" s="4" t="s">
        <v>134</v>
      </c>
      <c r="B81" s="51" t="s">
        <v>354</v>
      </c>
      <c r="C81" s="4" t="s">
        <v>137</v>
      </c>
      <c r="D81" s="5" t="s">
        <v>355</v>
      </c>
      <c r="F81" s="4">
        <f t="shared" si="4"/>
        <v>1</v>
      </c>
      <c r="N81" s="4" t="str">
        <f t="shared" si="5"/>
        <v/>
      </c>
      <c r="O81" s="4">
        <v>1</v>
      </c>
    </row>
    <row r="82" spans="1:20">
      <c r="A82" s="4" t="s">
        <v>134</v>
      </c>
      <c r="B82" s="51" t="s">
        <v>131</v>
      </c>
      <c r="C82" s="4" t="s">
        <v>137</v>
      </c>
      <c r="D82" s="5" t="s">
        <v>139</v>
      </c>
      <c r="F82" s="4">
        <f t="shared" si="4"/>
        <v>1</v>
      </c>
      <c r="N82" s="4" t="str">
        <f t="shared" si="5"/>
        <v/>
      </c>
      <c r="T82" s="4">
        <v>1</v>
      </c>
    </row>
    <row r="83" spans="1:20">
      <c r="A83" s="4" t="s">
        <v>202</v>
      </c>
      <c r="B83" s="51" t="s">
        <v>236</v>
      </c>
      <c r="C83" s="4" t="s">
        <v>238</v>
      </c>
      <c r="D83" s="5" t="s">
        <v>237</v>
      </c>
      <c r="E83" s="4" t="s">
        <v>240</v>
      </c>
      <c r="F83" s="4">
        <f t="shared" si="4"/>
        <v>1</v>
      </c>
      <c r="N83" s="4" t="str">
        <f t="shared" si="5"/>
        <v/>
      </c>
      <c r="Q83" s="4">
        <v>1</v>
      </c>
    </row>
    <row r="84" spans="1:20">
      <c r="A84" s="4" t="s">
        <v>202</v>
      </c>
      <c r="B84" s="51" t="s">
        <v>213</v>
      </c>
      <c r="C84" s="4" t="s">
        <v>149</v>
      </c>
      <c r="D84" s="5" t="s">
        <v>214</v>
      </c>
      <c r="E84" s="4" t="s">
        <v>212</v>
      </c>
      <c r="F84" s="4">
        <f t="shared" si="4"/>
        <v>1</v>
      </c>
      <c r="N84" s="4" t="str">
        <f t="shared" si="5"/>
        <v/>
      </c>
      <c r="Q84" s="4">
        <v>1</v>
      </c>
    </row>
    <row r="85" spans="1:20">
      <c r="A85" s="4" t="s">
        <v>202</v>
      </c>
      <c r="B85" s="51" t="s">
        <v>258</v>
      </c>
      <c r="C85" s="4" t="s">
        <v>149</v>
      </c>
      <c r="D85" s="5" t="s">
        <v>260</v>
      </c>
      <c r="E85" s="4" t="s">
        <v>259</v>
      </c>
      <c r="F85" s="4">
        <f t="shared" si="4"/>
        <v>1</v>
      </c>
      <c r="N85" s="4" t="str">
        <f t="shared" si="5"/>
        <v/>
      </c>
      <c r="Q85" s="4">
        <v>1</v>
      </c>
    </row>
    <row r="86" spans="1:20">
      <c r="A86" s="4" t="s">
        <v>202</v>
      </c>
      <c r="B86" s="51" t="s">
        <v>241</v>
      </c>
      <c r="C86" s="4" t="s">
        <v>454</v>
      </c>
      <c r="D86" s="5" t="s">
        <v>378</v>
      </c>
      <c r="F86" s="4">
        <f t="shared" si="4"/>
        <v>1</v>
      </c>
      <c r="N86" s="4" t="str">
        <f t="shared" si="5"/>
        <v/>
      </c>
      <c r="Q86" s="4">
        <v>1</v>
      </c>
    </row>
    <row r="87" spans="1:20">
      <c r="A87" s="4" t="s">
        <v>202</v>
      </c>
      <c r="B87" s="53" t="s">
        <v>16</v>
      </c>
      <c r="C87" s="4" t="s">
        <v>286</v>
      </c>
      <c r="D87" s="5" t="s">
        <v>290</v>
      </c>
      <c r="F87" s="4">
        <f t="shared" si="4"/>
        <v>1</v>
      </c>
      <c r="L87" s="4">
        <v>1</v>
      </c>
      <c r="N87" s="4" t="str">
        <f t="shared" si="5"/>
        <v/>
      </c>
    </row>
    <row r="88" spans="1:20">
      <c r="A88" s="4" t="s">
        <v>202</v>
      </c>
      <c r="B88" s="51" t="s">
        <v>264</v>
      </c>
      <c r="C88" s="4" t="s">
        <v>50</v>
      </c>
      <c r="D88" s="5" t="s">
        <v>265</v>
      </c>
      <c r="F88" s="4">
        <f t="shared" si="4"/>
        <v>1</v>
      </c>
      <c r="M88" s="4">
        <v>1</v>
      </c>
      <c r="N88" s="4" t="str">
        <f t="shared" si="5"/>
        <v/>
      </c>
    </row>
    <row r="89" spans="1:20">
      <c r="A89" s="4" t="s">
        <v>202</v>
      </c>
      <c r="B89" s="51" t="s">
        <v>273</v>
      </c>
      <c r="C89" s="4" t="s">
        <v>50</v>
      </c>
      <c r="D89" s="5" t="s">
        <v>275</v>
      </c>
      <c r="E89" s="4" t="s">
        <v>274</v>
      </c>
      <c r="F89" s="4">
        <f t="shared" si="4"/>
        <v>1</v>
      </c>
      <c r="N89" s="4" t="str">
        <f t="shared" si="5"/>
        <v/>
      </c>
      <c r="Q89" s="4">
        <v>1</v>
      </c>
    </row>
    <row r="90" spans="1:20">
      <c r="A90" s="4" t="s">
        <v>202</v>
      </c>
      <c r="B90" s="54" t="s">
        <v>434</v>
      </c>
      <c r="C90" s="4" t="s">
        <v>433</v>
      </c>
      <c r="D90" s="7" t="s">
        <v>432</v>
      </c>
      <c r="E90" s="4" t="s">
        <v>443</v>
      </c>
      <c r="F90" s="4">
        <f t="shared" si="4"/>
        <v>1</v>
      </c>
      <c r="N90" s="4" t="str">
        <f t="shared" si="5"/>
        <v/>
      </c>
      <c r="Q90" s="4">
        <v>1</v>
      </c>
    </row>
    <row r="91" spans="1:20">
      <c r="A91" s="4" t="s">
        <v>48</v>
      </c>
      <c r="B91" s="51" t="s">
        <v>228</v>
      </c>
      <c r="C91" s="4" t="s">
        <v>108</v>
      </c>
      <c r="D91" s="5" t="s">
        <v>229</v>
      </c>
      <c r="E91" s="4" t="s">
        <v>230</v>
      </c>
      <c r="F91" s="4">
        <f t="shared" si="4"/>
        <v>1</v>
      </c>
      <c r="M91" s="4">
        <v>1</v>
      </c>
      <c r="N91" s="4" t="str">
        <f t="shared" si="5"/>
        <v/>
      </c>
    </row>
    <row r="92" spans="1:20">
      <c r="A92" s="4" t="s">
        <v>48</v>
      </c>
      <c r="B92" s="51" t="s">
        <v>110</v>
      </c>
      <c r="C92" s="4" t="s">
        <v>44</v>
      </c>
      <c r="D92" s="5" t="s">
        <v>380</v>
      </c>
      <c r="F92" s="4">
        <f t="shared" si="4"/>
        <v>1</v>
      </c>
      <c r="N92" s="4" t="str">
        <f t="shared" si="5"/>
        <v/>
      </c>
      <c r="T92" s="4">
        <v>1</v>
      </c>
    </row>
    <row r="93" spans="1:20">
      <c r="A93" s="4" t="s">
        <v>48</v>
      </c>
      <c r="B93" s="51" t="s">
        <v>97</v>
      </c>
      <c r="C93" s="4" t="s">
        <v>102</v>
      </c>
      <c r="D93" s="5" t="s">
        <v>101</v>
      </c>
      <c r="F93" s="4">
        <f t="shared" si="4"/>
        <v>1</v>
      </c>
      <c r="N93" s="4" t="str">
        <f t="shared" si="5"/>
        <v/>
      </c>
      <c r="T93" s="4">
        <v>1</v>
      </c>
    </row>
    <row r="94" spans="1:20">
      <c r="A94" s="4" t="s">
        <v>127</v>
      </c>
      <c r="B94" s="51" t="s">
        <v>126</v>
      </c>
      <c r="C94" s="4" t="s">
        <v>269</v>
      </c>
      <c r="D94" s="5" t="s">
        <v>128</v>
      </c>
      <c r="F94" s="4">
        <f t="shared" si="4"/>
        <v>1</v>
      </c>
      <c r="N94" s="4" t="str">
        <f t="shared" si="5"/>
        <v/>
      </c>
      <c r="T94" s="4">
        <v>1</v>
      </c>
    </row>
    <row r="95" spans="1:20">
      <c r="A95" s="4" t="s">
        <v>27</v>
      </c>
      <c r="B95" s="51" t="s">
        <v>287</v>
      </c>
      <c r="C95" s="4" t="s">
        <v>452</v>
      </c>
      <c r="D95" s="5" t="s">
        <v>288</v>
      </c>
      <c r="F95" s="4">
        <f t="shared" si="4"/>
        <v>1</v>
      </c>
      <c r="L95" s="4">
        <v>1</v>
      </c>
      <c r="N95" s="4" t="str">
        <f t="shared" si="5"/>
        <v/>
      </c>
    </row>
    <row r="96" spans="1:20">
      <c r="A96" s="4" t="s">
        <v>27</v>
      </c>
      <c r="B96" s="51" t="s">
        <v>13</v>
      </c>
      <c r="C96" s="4" t="s">
        <v>67</v>
      </c>
      <c r="D96" s="5" t="s">
        <v>64</v>
      </c>
      <c r="F96" s="4">
        <f t="shared" si="4"/>
        <v>1</v>
      </c>
      <c r="N96" s="4" t="str">
        <f t="shared" si="5"/>
        <v/>
      </c>
      <c r="S96" s="4">
        <v>1</v>
      </c>
    </row>
    <row r="97" spans="1:20">
      <c r="A97" s="4" t="s">
        <v>27</v>
      </c>
      <c r="B97" s="51" t="s">
        <v>21</v>
      </c>
      <c r="C97" s="4" t="s">
        <v>348</v>
      </c>
      <c r="D97" s="5" t="s">
        <v>347</v>
      </c>
      <c r="F97" s="4">
        <f t="shared" si="4"/>
        <v>1</v>
      </c>
      <c r="L97" s="4">
        <v>1</v>
      </c>
      <c r="N97" s="4" t="str">
        <f t="shared" si="5"/>
        <v/>
      </c>
    </row>
    <row r="98" spans="1:20">
      <c r="A98" s="4" t="s">
        <v>27</v>
      </c>
      <c r="B98" s="51" t="s">
        <v>366</v>
      </c>
      <c r="C98" s="4" t="s">
        <v>372</v>
      </c>
      <c r="D98" s="5" t="s">
        <v>367</v>
      </c>
      <c r="F98" s="4">
        <f t="shared" ref="F98:F129" si="6">SUM(L98:T98)</f>
        <v>1</v>
      </c>
      <c r="N98" s="4" t="str">
        <f t="shared" ref="N98:N110" si="7">IF(ISBLANK(V98), "", 1)</f>
        <v/>
      </c>
      <c r="O98" s="4">
        <v>1</v>
      </c>
    </row>
    <row r="99" spans="1:20">
      <c r="A99" s="4" t="s">
        <v>27</v>
      </c>
      <c r="B99" s="51" t="s">
        <v>12</v>
      </c>
      <c r="C99" s="4" t="s">
        <v>76</v>
      </c>
      <c r="D99" s="5" t="s">
        <v>40</v>
      </c>
      <c r="F99" s="4">
        <f t="shared" si="6"/>
        <v>1</v>
      </c>
      <c r="L99" s="4">
        <v>1</v>
      </c>
      <c r="N99" s="4" t="str">
        <f t="shared" si="7"/>
        <v/>
      </c>
    </row>
    <row r="100" spans="1:20">
      <c r="A100" s="4" t="s">
        <v>27</v>
      </c>
      <c r="B100" s="51" t="s">
        <v>7</v>
      </c>
      <c r="C100" s="4" t="s">
        <v>76</v>
      </c>
      <c r="D100" s="5" t="s">
        <v>77</v>
      </c>
      <c r="F100" s="4">
        <f t="shared" si="6"/>
        <v>1</v>
      </c>
      <c r="N100" s="4" t="str">
        <f t="shared" si="7"/>
        <v/>
      </c>
      <c r="S100" s="4">
        <v>1</v>
      </c>
    </row>
    <row r="101" spans="1:20">
      <c r="A101" s="4" t="s">
        <v>27</v>
      </c>
      <c r="B101" s="51" t="s">
        <v>120</v>
      </c>
      <c r="C101" s="4" t="s">
        <v>95</v>
      </c>
      <c r="D101" s="5" t="s">
        <v>121</v>
      </c>
      <c r="F101" s="4">
        <f t="shared" si="6"/>
        <v>1</v>
      </c>
      <c r="N101" s="4" t="str">
        <f t="shared" si="7"/>
        <v/>
      </c>
      <c r="T101" s="4">
        <v>1</v>
      </c>
    </row>
    <row r="102" spans="1:20">
      <c r="A102" s="4" t="s">
        <v>27</v>
      </c>
      <c r="B102" s="51" t="s">
        <v>103</v>
      </c>
      <c r="C102" s="4" t="s">
        <v>105</v>
      </c>
      <c r="D102" s="5" t="s">
        <v>104</v>
      </c>
      <c r="F102" s="4">
        <f t="shared" si="6"/>
        <v>1</v>
      </c>
      <c r="N102" s="4" t="str">
        <f t="shared" si="7"/>
        <v/>
      </c>
      <c r="T102" s="4">
        <v>1</v>
      </c>
    </row>
    <row r="103" spans="1:20">
      <c r="A103" s="4" t="s">
        <v>27</v>
      </c>
      <c r="B103" s="51" t="s">
        <v>123</v>
      </c>
      <c r="C103" s="4" t="s">
        <v>124</v>
      </c>
      <c r="D103" s="5" t="s">
        <v>122</v>
      </c>
      <c r="E103" s="4" t="s">
        <v>125</v>
      </c>
      <c r="F103" s="4">
        <f t="shared" si="6"/>
        <v>1</v>
      </c>
      <c r="N103" s="4" t="str">
        <f t="shared" si="7"/>
        <v/>
      </c>
      <c r="T103" s="4">
        <v>1</v>
      </c>
    </row>
    <row r="104" spans="1:20">
      <c r="B104" s="51" t="s">
        <v>305</v>
      </c>
      <c r="C104" s="4" t="s">
        <v>450</v>
      </c>
      <c r="D104" s="5" t="s">
        <v>307</v>
      </c>
      <c r="E104" s="4" t="s">
        <v>306</v>
      </c>
      <c r="F104" s="4">
        <f t="shared" si="6"/>
        <v>1</v>
      </c>
      <c r="L104" s="4">
        <v>1</v>
      </c>
      <c r="N104" s="4" t="str">
        <f t="shared" si="7"/>
        <v/>
      </c>
    </row>
    <row r="105" spans="1:20">
      <c r="B105" s="51" t="s">
        <v>332</v>
      </c>
      <c r="C105" s="4" t="s">
        <v>149</v>
      </c>
      <c r="D105" s="5" t="s">
        <v>333</v>
      </c>
      <c r="E105" s="4" t="s">
        <v>334</v>
      </c>
      <c r="F105" s="4">
        <f t="shared" si="6"/>
        <v>1</v>
      </c>
      <c r="N105" s="4" t="str">
        <f t="shared" si="7"/>
        <v/>
      </c>
      <c r="S105" s="4">
        <v>1</v>
      </c>
    </row>
    <row r="106" spans="1:20">
      <c r="B106" s="51" t="s">
        <v>341</v>
      </c>
      <c r="C106" s="4" t="s">
        <v>149</v>
      </c>
      <c r="D106" s="5" t="s">
        <v>342</v>
      </c>
      <c r="E106" s="4" t="s">
        <v>343</v>
      </c>
      <c r="F106" s="4">
        <f t="shared" si="6"/>
        <v>1</v>
      </c>
      <c r="M106" s="4">
        <v>1</v>
      </c>
      <c r="N106" s="4" t="str">
        <f t="shared" si="7"/>
        <v/>
      </c>
    </row>
    <row r="107" spans="1:20">
      <c r="B107" s="51" t="s">
        <v>249</v>
      </c>
      <c r="C107" s="4" t="s">
        <v>286</v>
      </c>
      <c r="D107" s="5" t="s">
        <v>251</v>
      </c>
      <c r="E107" s="4" t="s">
        <v>252</v>
      </c>
      <c r="F107" s="4">
        <f t="shared" si="6"/>
        <v>1</v>
      </c>
      <c r="M107" s="4">
        <v>1</v>
      </c>
      <c r="N107" s="4" t="str">
        <f t="shared" si="7"/>
        <v/>
      </c>
    </row>
    <row r="108" spans="1:20">
      <c r="B108" s="51" t="s">
        <v>363</v>
      </c>
      <c r="C108" s="4" t="s">
        <v>376</v>
      </c>
      <c r="D108" s="5" t="s">
        <v>368</v>
      </c>
      <c r="E108" s="4" t="s">
        <v>375</v>
      </c>
      <c r="F108" s="4">
        <f t="shared" si="6"/>
        <v>1</v>
      </c>
      <c r="N108" s="4" t="str">
        <f t="shared" si="7"/>
        <v/>
      </c>
      <c r="O108" s="4">
        <v>1</v>
      </c>
    </row>
    <row r="109" spans="1:20">
      <c r="B109" s="51" t="s">
        <v>329</v>
      </c>
      <c r="C109" s="4" t="s">
        <v>226</v>
      </c>
      <c r="D109" s="5" t="s">
        <v>330</v>
      </c>
      <c r="E109" s="4" t="s">
        <v>331</v>
      </c>
      <c r="F109" s="4">
        <f t="shared" si="6"/>
        <v>1</v>
      </c>
      <c r="N109" s="4" t="str">
        <f t="shared" si="7"/>
        <v/>
      </c>
      <c r="Q109" s="4">
        <v>1</v>
      </c>
    </row>
    <row r="110" spans="1:20">
      <c r="B110" s="51" t="s">
        <v>337</v>
      </c>
      <c r="C110" s="4" t="s">
        <v>457</v>
      </c>
      <c r="D110" s="5" t="s">
        <v>338</v>
      </c>
      <c r="F110" s="4">
        <f t="shared" si="6"/>
        <v>1</v>
      </c>
      <c r="N110" s="4" t="str">
        <f t="shared" si="7"/>
        <v/>
      </c>
      <c r="Q110" s="4">
        <v>1</v>
      </c>
    </row>
    <row r="111" spans="1:20">
      <c r="A111" s="4" t="s">
        <v>202</v>
      </c>
      <c r="B111" s="51" t="s">
        <v>510</v>
      </c>
      <c r="C111" s="4" t="s">
        <v>433</v>
      </c>
      <c r="D111" s="16" t="s">
        <v>512</v>
      </c>
      <c r="E111" s="4" t="s">
        <v>511</v>
      </c>
      <c r="F111" s="4">
        <f t="shared" si="6"/>
        <v>0</v>
      </c>
      <c r="G111" s="4" t="s">
        <v>54</v>
      </c>
      <c r="I111" s="21" t="s">
        <v>82</v>
      </c>
      <c r="J111" s="21" t="s">
        <v>56</v>
      </c>
    </row>
    <row r="112" spans="1:20">
      <c r="A112" s="4" t="s">
        <v>202</v>
      </c>
      <c r="B112" s="51" t="s">
        <v>508</v>
      </c>
      <c r="C112" s="4" t="s">
        <v>226</v>
      </c>
      <c r="D112" s="17" t="s">
        <v>513</v>
      </c>
      <c r="E112" s="4" t="s">
        <v>509</v>
      </c>
      <c r="F112" s="4">
        <f t="shared" si="6"/>
        <v>0</v>
      </c>
      <c r="H112" s="21" t="s">
        <v>388</v>
      </c>
      <c r="I112" s="21" t="s">
        <v>82</v>
      </c>
      <c r="J112" s="21" t="s">
        <v>393</v>
      </c>
    </row>
    <row r="113" spans="1:22">
      <c r="A113" s="4" t="s">
        <v>91</v>
      </c>
      <c r="B113" s="51" t="s">
        <v>90</v>
      </c>
      <c r="C113" s="4" t="s">
        <v>384</v>
      </c>
      <c r="D113" s="5" t="s">
        <v>92</v>
      </c>
      <c r="F113" s="4">
        <f t="shared" si="6"/>
        <v>0</v>
      </c>
      <c r="N113" s="4" t="str">
        <f t="shared" ref="N113:N125" si="8">IF(ISBLANK(V113), "", 1)</f>
        <v/>
      </c>
    </row>
    <row r="114" spans="1:22">
      <c r="A114" s="4" t="s">
        <v>134</v>
      </c>
      <c r="B114" s="51" t="s">
        <v>207</v>
      </c>
      <c r="C114" s="4" t="s">
        <v>137</v>
      </c>
      <c r="D114" s="5" t="s">
        <v>208</v>
      </c>
      <c r="F114" s="4">
        <f t="shared" si="6"/>
        <v>0</v>
      </c>
      <c r="N114" s="4" t="str">
        <f t="shared" si="8"/>
        <v/>
      </c>
    </row>
    <row r="115" spans="1:22">
      <c r="A115" s="4" t="s">
        <v>202</v>
      </c>
      <c r="B115" s="51" t="s">
        <v>203</v>
      </c>
      <c r="C115" s="4" t="s">
        <v>205</v>
      </c>
      <c r="D115" s="5" t="s">
        <v>204</v>
      </c>
      <c r="F115" s="4">
        <f t="shared" si="6"/>
        <v>0</v>
      </c>
      <c r="N115" s="4" t="str">
        <f t="shared" si="8"/>
        <v/>
      </c>
    </row>
    <row r="116" spans="1:22">
      <c r="A116" s="4" t="s">
        <v>202</v>
      </c>
      <c r="B116" s="51" t="s">
        <v>215</v>
      </c>
      <c r="C116" s="4" t="s">
        <v>149</v>
      </c>
      <c r="D116" s="5" t="s">
        <v>379</v>
      </c>
      <c r="F116" s="4">
        <f t="shared" si="6"/>
        <v>0</v>
      </c>
      <c r="L116" s="4">
        <v>-1</v>
      </c>
      <c r="N116" s="4" t="str">
        <f t="shared" si="8"/>
        <v/>
      </c>
      <c r="Q116" s="4">
        <v>1</v>
      </c>
    </row>
    <row r="117" spans="1:22">
      <c r="A117" s="4" t="s">
        <v>196</v>
      </c>
      <c r="B117" s="51" t="s">
        <v>197</v>
      </c>
      <c r="C117" s="4" t="s">
        <v>149</v>
      </c>
      <c r="D117" s="5" t="s">
        <v>198</v>
      </c>
      <c r="F117" s="4">
        <f t="shared" si="6"/>
        <v>0</v>
      </c>
      <c r="N117" s="4" t="str">
        <f t="shared" si="8"/>
        <v/>
      </c>
    </row>
    <row r="118" spans="1:22">
      <c r="A118" s="4" t="s">
        <v>202</v>
      </c>
      <c r="B118" s="51" t="s">
        <v>243</v>
      </c>
      <c r="C118" s="4" t="s">
        <v>454</v>
      </c>
      <c r="D118" s="5" t="s">
        <v>245</v>
      </c>
      <c r="E118" s="4" t="s">
        <v>244</v>
      </c>
      <c r="F118" s="4">
        <f t="shared" si="6"/>
        <v>0</v>
      </c>
      <c r="N118" s="4" t="str">
        <f t="shared" si="8"/>
        <v/>
      </c>
    </row>
    <row r="119" spans="1:22">
      <c r="A119" s="4" t="s">
        <v>202</v>
      </c>
      <c r="B119" s="51" t="s">
        <v>253</v>
      </c>
      <c r="C119" s="4" t="s">
        <v>255</v>
      </c>
      <c r="D119" s="5" t="s">
        <v>254</v>
      </c>
      <c r="E119" s="4" t="s">
        <v>257</v>
      </c>
      <c r="F119" s="4">
        <f t="shared" si="6"/>
        <v>0</v>
      </c>
      <c r="N119" s="4" t="str">
        <f t="shared" si="8"/>
        <v/>
      </c>
    </row>
    <row r="120" spans="1:22">
      <c r="A120" s="4" t="s">
        <v>202</v>
      </c>
      <c r="B120" s="51" t="s">
        <v>296</v>
      </c>
      <c r="C120" s="4" t="s">
        <v>298</v>
      </c>
      <c r="D120" s="5" t="s">
        <v>297</v>
      </c>
      <c r="F120" s="4">
        <f t="shared" si="6"/>
        <v>0</v>
      </c>
      <c r="N120" s="4" t="str">
        <f t="shared" si="8"/>
        <v/>
      </c>
    </row>
    <row r="121" spans="1:22">
      <c r="A121" s="4" t="s">
        <v>202</v>
      </c>
      <c r="B121" s="51" t="s">
        <v>233</v>
      </c>
      <c r="C121" s="4" t="s">
        <v>456</v>
      </c>
      <c r="D121" s="5" t="s">
        <v>234</v>
      </c>
      <c r="F121" s="4">
        <f t="shared" si="6"/>
        <v>0</v>
      </c>
      <c r="N121" s="4" t="str">
        <f t="shared" si="8"/>
        <v/>
      </c>
    </row>
    <row r="122" spans="1:22">
      <c r="A122" s="4" t="s">
        <v>202</v>
      </c>
      <c r="B122" s="51" t="s">
        <v>425</v>
      </c>
      <c r="C122" s="4" t="s">
        <v>219</v>
      </c>
      <c r="D122" s="5" t="s">
        <v>426</v>
      </c>
      <c r="E122" s="4" t="s">
        <v>427</v>
      </c>
      <c r="F122" s="4">
        <f t="shared" si="6"/>
        <v>0</v>
      </c>
      <c r="N122" s="4" t="str">
        <f t="shared" si="8"/>
        <v/>
      </c>
    </row>
    <row r="123" spans="1:22">
      <c r="A123" s="4" t="s">
        <v>48</v>
      </c>
      <c r="B123" s="51" t="s">
        <v>293</v>
      </c>
      <c r="C123" s="4" t="s">
        <v>119</v>
      </c>
      <c r="D123" s="5" t="s">
        <v>294</v>
      </c>
      <c r="E123" s="4" t="s">
        <v>295</v>
      </c>
      <c r="F123" s="4">
        <f t="shared" si="6"/>
        <v>0</v>
      </c>
      <c r="N123" s="4" t="str">
        <f t="shared" si="8"/>
        <v/>
      </c>
    </row>
    <row r="124" spans="1:22">
      <c r="A124" s="4" t="s">
        <v>127</v>
      </c>
      <c r="B124" s="51" t="s">
        <v>272</v>
      </c>
      <c r="C124" s="4" t="s">
        <v>451</v>
      </c>
      <c r="D124" s="5" t="s">
        <v>270</v>
      </c>
      <c r="E124" s="4" t="s">
        <v>271</v>
      </c>
      <c r="F124" s="4">
        <f t="shared" si="6"/>
        <v>0</v>
      </c>
      <c r="N124" s="4" t="str">
        <f t="shared" si="8"/>
        <v/>
      </c>
    </row>
    <row r="125" spans="1:22">
      <c r="A125" s="4" t="s">
        <v>27</v>
      </c>
      <c r="B125" s="51" t="s">
        <v>11</v>
      </c>
      <c r="C125" s="4" t="s">
        <v>67</v>
      </c>
      <c r="D125" s="5" t="s">
        <v>65</v>
      </c>
      <c r="E125" s="4" t="s">
        <v>66</v>
      </c>
      <c r="F125" s="4">
        <f t="shared" si="6"/>
        <v>0</v>
      </c>
      <c r="N125" s="4" t="str">
        <f t="shared" si="8"/>
        <v/>
      </c>
    </row>
    <row r="126" spans="1:22">
      <c r="A126" s="4" t="s">
        <v>27</v>
      </c>
      <c r="B126" s="51" t="s">
        <v>504</v>
      </c>
      <c r="C126" s="4" t="s">
        <v>87</v>
      </c>
      <c r="D126" s="16" t="s">
        <v>505</v>
      </c>
      <c r="F126" s="4">
        <f t="shared" si="6"/>
        <v>0</v>
      </c>
      <c r="V126" t="s">
        <v>506</v>
      </c>
    </row>
    <row r="127" spans="1:22">
      <c r="A127" s="4" t="s">
        <v>61</v>
      </c>
      <c r="B127" s="51" t="s">
        <v>216</v>
      </c>
      <c r="C127" s="4" t="s">
        <v>219</v>
      </c>
      <c r="D127" s="5" t="s">
        <v>218</v>
      </c>
      <c r="E127" s="4" t="s">
        <v>217</v>
      </c>
      <c r="F127" s="4">
        <f t="shared" si="6"/>
        <v>0</v>
      </c>
      <c r="N127" s="4" t="str">
        <f t="shared" ref="N127:N139" si="9">IF(ISBLANK(V127), "", 1)</f>
        <v/>
      </c>
    </row>
    <row r="128" spans="1:22">
      <c r="B128" s="51" t="s">
        <v>261</v>
      </c>
      <c r="C128" s="4" t="s">
        <v>149</v>
      </c>
      <c r="D128" s="5" t="s">
        <v>262</v>
      </c>
      <c r="E128" s="4" t="s">
        <v>263</v>
      </c>
      <c r="F128" s="4">
        <f t="shared" si="6"/>
        <v>0</v>
      </c>
      <c r="N128" s="4" t="str">
        <f t="shared" si="9"/>
        <v/>
      </c>
    </row>
    <row r="129" spans="2:22">
      <c r="B129" s="51" t="s">
        <v>323</v>
      </c>
      <c r="C129" s="4" t="s">
        <v>149</v>
      </c>
      <c r="D129" s="5" t="s">
        <v>322</v>
      </c>
      <c r="E129" s="4" t="s">
        <v>324</v>
      </c>
      <c r="F129" s="4">
        <f t="shared" si="6"/>
        <v>0</v>
      </c>
      <c r="N129" s="4" t="str">
        <f t="shared" si="9"/>
        <v/>
      </c>
    </row>
    <row r="130" spans="2:22">
      <c r="B130" s="51" t="s">
        <v>327</v>
      </c>
      <c r="C130" s="4" t="s">
        <v>149</v>
      </c>
      <c r="D130" s="5" t="s">
        <v>326</v>
      </c>
      <c r="E130" s="4" t="s">
        <v>328</v>
      </c>
      <c r="F130" s="4">
        <f t="shared" ref="F130:F139" si="10">SUM(L130:T130)</f>
        <v>0</v>
      </c>
      <c r="N130" s="4" t="str">
        <f t="shared" si="9"/>
        <v/>
      </c>
    </row>
    <row r="131" spans="2:22">
      <c r="B131" s="51" t="s">
        <v>344</v>
      </c>
      <c r="C131" s="4" t="s">
        <v>149</v>
      </c>
      <c r="D131" s="5" t="s">
        <v>346</v>
      </c>
      <c r="E131" s="4" t="s">
        <v>345</v>
      </c>
      <c r="F131" s="4">
        <f t="shared" si="10"/>
        <v>0</v>
      </c>
      <c r="N131" s="4" t="str">
        <f t="shared" si="9"/>
        <v/>
      </c>
    </row>
    <row r="132" spans="2:22">
      <c r="B132" s="51" t="s">
        <v>339</v>
      </c>
      <c r="C132" s="4" t="s">
        <v>149</v>
      </c>
      <c r="D132" s="5" t="s">
        <v>340</v>
      </c>
      <c r="F132" s="4">
        <f t="shared" si="10"/>
        <v>0</v>
      </c>
      <c r="N132" s="4" t="str">
        <f t="shared" si="9"/>
        <v/>
      </c>
    </row>
    <row r="133" spans="2:22">
      <c r="B133" s="51" t="s">
        <v>316</v>
      </c>
      <c r="C133" s="4" t="s">
        <v>318</v>
      </c>
      <c r="D133" s="5" t="s">
        <v>317</v>
      </c>
      <c r="E133" s="4" t="s">
        <v>320</v>
      </c>
      <c r="F133" s="4">
        <f t="shared" si="10"/>
        <v>0</v>
      </c>
      <c r="N133" s="4" t="str">
        <f t="shared" si="9"/>
        <v/>
      </c>
    </row>
    <row r="134" spans="2:22">
      <c r="B134" s="51" t="s">
        <v>199</v>
      </c>
      <c r="C134" s="4" t="s">
        <v>201</v>
      </c>
      <c r="D134" s="5" t="s">
        <v>200</v>
      </c>
      <c r="F134" s="4">
        <f t="shared" si="10"/>
        <v>0</v>
      </c>
      <c r="N134" s="4" t="str">
        <f t="shared" si="9"/>
        <v/>
      </c>
    </row>
    <row r="135" spans="2:22">
      <c r="B135" s="51" t="s">
        <v>325</v>
      </c>
      <c r="C135" s="4" t="s">
        <v>201</v>
      </c>
      <c r="D135" s="5" t="s">
        <v>381</v>
      </c>
      <c r="F135" s="4">
        <f t="shared" si="10"/>
        <v>0</v>
      </c>
      <c r="N135" s="4" t="str">
        <f t="shared" si="9"/>
        <v/>
      </c>
    </row>
    <row r="136" spans="2:22">
      <c r="B136" s="51" t="s">
        <v>309</v>
      </c>
      <c r="C136" s="4" t="s">
        <v>311</v>
      </c>
      <c r="D136" s="5" t="s">
        <v>310</v>
      </c>
      <c r="F136" s="4">
        <f t="shared" si="10"/>
        <v>0</v>
      </c>
      <c r="N136" s="4" t="str">
        <f t="shared" si="9"/>
        <v/>
      </c>
    </row>
    <row r="137" spans="2:22">
      <c r="B137" s="51" t="s">
        <v>300</v>
      </c>
      <c r="C137" s="4" t="s">
        <v>303</v>
      </c>
      <c r="D137" s="5" t="s">
        <v>302</v>
      </c>
      <c r="E137" s="4" t="s">
        <v>301</v>
      </c>
      <c r="F137" s="4">
        <f t="shared" si="10"/>
        <v>0</v>
      </c>
      <c r="N137" s="4" t="str">
        <f t="shared" si="9"/>
        <v/>
      </c>
    </row>
    <row r="138" spans="2:22">
      <c r="B138" s="51" t="s">
        <v>291</v>
      </c>
      <c r="C138" s="4" t="s">
        <v>286</v>
      </c>
      <c r="D138" s="5" t="s">
        <v>292</v>
      </c>
      <c r="F138" s="4">
        <f t="shared" si="10"/>
        <v>0</v>
      </c>
      <c r="N138" s="4" t="str">
        <f t="shared" si="9"/>
        <v/>
      </c>
    </row>
    <row r="139" spans="2:22">
      <c r="B139" s="51" t="s">
        <v>335</v>
      </c>
      <c r="C139" s="4" t="s">
        <v>219</v>
      </c>
      <c r="D139" s="5" t="s">
        <v>336</v>
      </c>
      <c r="F139" s="4">
        <f t="shared" si="10"/>
        <v>0</v>
      </c>
      <c r="N139" s="4" t="str">
        <f t="shared" si="9"/>
        <v/>
      </c>
    </row>
    <row r="140" spans="2:22">
      <c r="B140" s="51" t="s">
        <v>514</v>
      </c>
      <c r="C140" s="18" t="s">
        <v>519</v>
      </c>
      <c r="D140" s="19" t="s">
        <v>518</v>
      </c>
      <c r="V140" t="s">
        <v>515</v>
      </c>
    </row>
    <row r="141" spans="2:22">
      <c r="B141" s="55" t="s">
        <v>534</v>
      </c>
      <c r="D141" s="23"/>
    </row>
    <row r="142" spans="2:22">
      <c r="B142" s="55" t="s">
        <v>550</v>
      </c>
      <c r="D142" s="23"/>
    </row>
    <row r="143" spans="2:22">
      <c r="B143" s="55" t="s">
        <v>551</v>
      </c>
      <c r="D143" s="23"/>
    </row>
    <row r="144" spans="2:22">
      <c r="B144" s="55" t="s">
        <v>552</v>
      </c>
      <c r="D144" s="23"/>
    </row>
    <row r="145" spans="2:4">
      <c r="B145" s="55" t="s">
        <v>554</v>
      </c>
      <c r="D145" s="23" t="s">
        <v>555</v>
      </c>
    </row>
    <row r="146" spans="2:4">
      <c r="B146" s="55" t="s">
        <v>557</v>
      </c>
      <c r="D146" s="23" t="s">
        <v>558</v>
      </c>
    </row>
    <row r="147" spans="2:4">
      <c r="B147" s="55" t="s">
        <v>533</v>
      </c>
      <c r="D147" s="23"/>
    </row>
    <row r="148" spans="2:4">
      <c r="B148" s="55" t="s">
        <v>531</v>
      </c>
      <c r="D148"/>
    </row>
    <row r="149" spans="2:4">
      <c r="B149" s="55" t="s">
        <v>535</v>
      </c>
      <c r="D149" s="23"/>
    </row>
    <row r="150" spans="2:4">
      <c r="B150" s="55" t="s">
        <v>562</v>
      </c>
      <c r="D150" s="23" t="s">
        <v>563</v>
      </c>
    </row>
  </sheetData>
  <sortState xmlns:xlrd2="http://schemas.microsoft.com/office/spreadsheetml/2017/richdata2" ref="A2:Y142">
    <sortCondition descending="1" ref="F2:F1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4904-1AE8-D84E-A3AE-B641DC9BEF67}">
  <dimension ref="A1:N140"/>
  <sheetViews>
    <sheetView workbookViewId="0">
      <selection activeCell="A85" sqref="A85"/>
    </sheetView>
  </sheetViews>
  <sheetFormatPr baseColWidth="10" defaultRowHeight="16"/>
  <cols>
    <col min="1" max="1" width="23" bestFit="1" customWidth="1"/>
    <col min="2" max="2" width="29.5" bestFit="1" customWidth="1"/>
    <col min="3" max="13" width="4.1640625" customWidth="1"/>
    <col min="14" max="14" width="4.83203125" customWidth="1"/>
  </cols>
  <sheetData>
    <row r="1" spans="1:14">
      <c r="C1" t="s">
        <v>538</v>
      </c>
      <c r="D1" t="s">
        <v>539</v>
      </c>
      <c r="E1" t="s">
        <v>540</v>
      </c>
      <c r="F1" t="s">
        <v>542</v>
      </c>
      <c r="G1" t="s">
        <v>543</v>
      </c>
      <c r="H1" t="s">
        <v>541</v>
      </c>
      <c r="I1" t="s">
        <v>544</v>
      </c>
      <c r="J1" t="s">
        <v>545</v>
      </c>
      <c r="K1" t="s">
        <v>546</v>
      </c>
      <c r="L1" t="s">
        <v>549</v>
      </c>
      <c r="M1" t="s">
        <v>547</v>
      </c>
      <c r="N1" t="s">
        <v>548</v>
      </c>
    </row>
    <row r="2" spans="1:14">
      <c r="A2" s="26" t="s">
        <v>213</v>
      </c>
      <c r="B2" s="23" t="s">
        <v>214</v>
      </c>
      <c r="D2" t="s">
        <v>524</v>
      </c>
      <c r="E2" t="s">
        <v>524</v>
      </c>
      <c r="F2" t="s">
        <v>524</v>
      </c>
      <c r="G2" t="s">
        <v>524</v>
      </c>
      <c r="H2" t="s">
        <v>524</v>
      </c>
      <c r="I2" t="s">
        <v>524</v>
      </c>
      <c r="J2" t="s">
        <v>524</v>
      </c>
    </row>
    <row r="3" spans="1:14">
      <c r="A3" s="24" t="s">
        <v>4</v>
      </c>
      <c r="B3" s="23" t="s">
        <v>51</v>
      </c>
      <c r="G3" t="s">
        <v>524</v>
      </c>
      <c r="H3" t="s">
        <v>524</v>
      </c>
      <c r="I3" t="s">
        <v>524</v>
      </c>
    </row>
    <row r="4" spans="1:14">
      <c r="A4" s="22" t="s">
        <v>17</v>
      </c>
      <c r="B4" s="23" t="s">
        <v>58</v>
      </c>
      <c r="E4" t="s">
        <v>524</v>
      </c>
      <c r="F4" t="s">
        <v>524</v>
      </c>
      <c r="G4" t="s">
        <v>524</v>
      </c>
      <c r="H4" t="s">
        <v>524</v>
      </c>
      <c r="I4" t="s">
        <v>524</v>
      </c>
      <c r="J4" t="s">
        <v>524</v>
      </c>
      <c r="K4" t="s">
        <v>524</v>
      </c>
      <c r="L4" t="s">
        <v>524</v>
      </c>
      <c r="M4" t="s">
        <v>524</v>
      </c>
    </row>
    <row r="5" spans="1:14">
      <c r="A5" s="26" t="s">
        <v>536</v>
      </c>
      <c r="B5" s="23" t="s">
        <v>537</v>
      </c>
      <c r="I5" t="s">
        <v>524</v>
      </c>
      <c r="J5" t="s">
        <v>524</v>
      </c>
      <c r="K5" t="s">
        <v>524</v>
      </c>
      <c r="L5" t="s">
        <v>524</v>
      </c>
      <c r="M5" t="s">
        <v>524</v>
      </c>
    </row>
    <row r="6" spans="1:14">
      <c r="A6" s="28" t="s">
        <v>313</v>
      </c>
      <c r="B6" s="23" t="s">
        <v>314</v>
      </c>
      <c r="I6" t="s">
        <v>524</v>
      </c>
      <c r="J6" t="s">
        <v>524</v>
      </c>
      <c r="K6" t="s">
        <v>524</v>
      </c>
      <c r="L6" t="s">
        <v>524</v>
      </c>
      <c r="M6" t="s">
        <v>524</v>
      </c>
    </row>
    <row r="7" spans="1:14">
      <c r="A7" s="22" t="s">
        <v>530</v>
      </c>
      <c r="B7" s="23" t="s">
        <v>42</v>
      </c>
      <c r="F7" t="s">
        <v>524</v>
      </c>
      <c r="G7" t="s">
        <v>524</v>
      </c>
    </row>
    <row r="8" spans="1:14">
      <c r="A8" s="22" t="s">
        <v>183</v>
      </c>
      <c r="B8" s="23" t="s">
        <v>184</v>
      </c>
      <c r="J8" t="s">
        <v>524</v>
      </c>
      <c r="K8" t="s">
        <v>524</v>
      </c>
      <c r="L8" t="s">
        <v>524</v>
      </c>
      <c r="M8" t="s">
        <v>524</v>
      </c>
      <c r="N8" t="s">
        <v>524</v>
      </c>
    </row>
    <row r="9" spans="1:14">
      <c r="A9" s="22" t="s">
        <v>153</v>
      </c>
      <c r="B9" s="23" t="s">
        <v>152</v>
      </c>
      <c r="C9" t="s">
        <v>524</v>
      </c>
      <c r="D9" t="s">
        <v>524</v>
      </c>
      <c r="E9" t="s">
        <v>524</v>
      </c>
      <c r="F9" t="s">
        <v>524</v>
      </c>
      <c r="G9" t="s">
        <v>524</v>
      </c>
      <c r="H9" t="s">
        <v>524</v>
      </c>
      <c r="I9" t="s">
        <v>524</v>
      </c>
      <c r="J9" t="s">
        <v>524</v>
      </c>
      <c r="K9" t="s">
        <v>524</v>
      </c>
      <c r="L9" t="s">
        <v>524</v>
      </c>
      <c r="M9" t="s">
        <v>524</v>
      </c>
      <c r="N9" t="s">
        <v>524</v>
      </c>
    </row>
    <row r="10" spans="1:14">
      <c r="A10" s="28" t="s">
        <v>147</v>
      </c>
      <c r="B10" s="23" t="s">
        <v>148</v>
      </c>
      <c r="H10" t="s">
        <v>524</v>
      </c>
      <c r="I10" t="s">
        <v>524</v>
      </c>
      <c r="J10" t="s">
        <v>524</v>
      </c>
      <c r="K10" t="s">
        <v>524</v>
      </c>
      <c r="L10" t="s">
        <v>524</v>
      </c>
      <c r="M10" t="s">
        <v>524</v>
      </c>
    </row>
    <row r="11" spans="1:14">
      <c r="A11" s="28" t="s">
        <v>181</v>
      </c>
      <c r="B11" s="23" t="s">
        <v>182</v>
      </c>
      <c r="G11" t="s">
        <v>524</v>
      </c>
      <c r="H11" t="s">
        <v>524</v>
      </c>
      <c r="I11" t="s">
        <v>524</v>
      </c>
      <c r="J11" t="s">
        <v>524</v>
      </c>
      <c r="K11" t="s">
        <v>524</v>
      </c>
    </row>
    <row r="12" spans="1:14">
      <c r="A12" s="28" t="s">
        <v>145</v>
      </c>
      <c r="B12" s="23" t="s">
        <v>155</v>
      </c>
      <c r="G12" t="s">
        <v>524</v>
      </c>
      <c r="H12" t="s">
        <v>524</v>
      </c>
      <c r="I12" t="s">
        <v>524</v>
      </c>
      <c r="J12" t="s">
        <v>524</v>
      </c>
      <c r="K12" t="s">
        <v>524</v>
      </c>
      <c r="L12" t="s">
        <v>524</v>
      </c>
    </row>
    <row r="13" spans="1:14">
      <c r="A13" s="28" t="s">
        <v>159</v>
      </c>
      <c r="B13" s="23" t="s">
        <v>157</v>
      </c>
      <c r="E13" t="s">
        <v>524</v>
      </c>
      <c r="F13" t="s">
        <v>524</v>
      </c>
      <c r="G13" t="s">
        <v>524</v>
      </c>
      <c r="H13" t="s">
        <v>524</v>
      </c>
    </row>
    <row r="14" spans="1:14">
      <c r="A14" s="22" t="s">
        <v>508</v>
      </c>
      <c r="B14" s="17" t="s">
        <v>513</v>
      </c>
      <c r="G14" t="s">
        <v>524</v>
      </c>
      <c r="H14" t="s">
        <v>524</v>
      </c>
      <c r="I14" t="s">
        <v>524</v>
      </c>
      <c r="J14" t="s">
        <v>524</v>
      </c>
      <c r="K14" t="s">
        <v>524</v>
      </c>
      <c r="L14" t="s">
        <v>524</v>
      </c>
    </row>
    <row r="15" spans="1:14">
      <c r="A15" s="22" t="s">
        <v>438</v>
      </c>
      <c r="B15" s="31" t="s">
        <v>439</v>
      </c>
      <c r="F15" t="s">
        <v>524</v>
      </c>
      <c r="G15" t="s">
        <v>524</v>
      </c>
      <c r="H15" t="s">
        <v>524</v>
      </c>
      <c r="I15" t="s">
        <v>524</v>
      </c>
      <c r="J15" t="s">
        <v>524</v>
      </c>
      <c r="K15" t="s">
        <v>524</v>
      </c>
    </row>
    <row r="16" spans="1:14">
      <c r="A16" s="27" t="s">
        <v>6</v>
      </c>
      <c r="B16" s="23" t="s">
        <v>79</v>
      </c>
      <c r="E16" t="s">
        <v>524</v>
      </c>
      <c r="F16" t="s">
        <v>524</v>
      </c>
      <c r="G16" t="s">
        <v>524</v>
      </c>
      <c r="H16" t="s">
        <v>524</v>
      </c>
    </row>
    <row r="17" spans="1:14">
      <c r="A17" s="25" t="s">
        <v>514</v>
      </c>
      <c r="B17" s="19" t="s">
        <v>518</v>
      </c>
    </row>
    <row r="18" spans="1:14">
      <c r="A18" s="28" t="s">
        <v>436</v>
      </c>
      <c r="B18" s="31" t="s">
        <v>437</v>
      </c>
      <c r="E18" t="s">
        <v>524</v>
      </c>
      <c r="F18" t="s">
        <v>524</v>
      </c>
      <c r="G18" t="s">
        <v>524</v>
      </c>
      <c r="H18" t="s">
        <v>524</v>
      </c>
      <c r="I18" t="s">
        <v>524</v>
      </c>
      <c r="J18" t="s">
        <v>524</v>
      </c>
      <c r="K18" t="s">
        <v>524</v>
      </c>
      <c r="L18" t="s">
        <v>524</v>
      </c>
      <c r="M18" t="s">
        <v>524</v>
      </c>
      <c r="N18" t="s">
        <v>524</v>
      </c>
    </row>
    <row r="19" spans="1:14">
      <c r="A19" s="22" t="s">
        <v>173</v>
      </c>
      <c r="B19" s="23" t="s">
        <v>178</v>
      </c>
      <c r="E19" t="s">
        <v>524</v>
      </c>
      <c r="F19" t="s">
        <v>524</v>
      </c>
      <c r="G19" t="s">
        <v>524</v>
      </c>
      <c r="H19" t="s">
        <v>524</v>
      </c>
    </row>
    <row r="20" spans="1:14">
      <c r="A20" s="26" t="s">
        <v>20</v>
      </c>
      <c r="B20" s="23" t="s">
        <v>8</v>
      </c>
    </row>
    <row r="21" spans="1:14">
      <c r="A21" s="28" t="s">
        <v>425</v>
      </c>
      <c r="B21" s="23" t="s">
        <v>426</v>
      </c>
      <c r="D21" t="s">
        <v>524</v>
      </c>
      <c r="E21" t="s">
        <v>524</v>
      </c>
      <c r="F21" t="s">
        <v>524</v>
      </c>
      <c r="G21" t="s">
        <v>524</v>
      </c>
      <c r="H21" t="s">
        <v>524</v>
      </c>
      <c r="I21" t="s">
        <v>524</v>
      </c>
    </row>
    <row r="22" spans="1:14">
      <c r="A22" s="22" t="s">
        <v>461</v>
      </c>
      <c r="B22" s="29" t="s">
        <v>529</v>
      </c>
      <c r="H22" t="s">
        <v>524</v>
      </c>
      <c r="I22" t="s">
        <v>524</v>
      </c>
      <c r="J22" t="s">
        <v>524</v>
      </c>
      <c r="K22" t="s">
        <v>524</v>
      </c>
      <c r="L22" t="s">
        <v>524</v>
      </c>
    </row>
    <row r="23" spans="1:14">
      <c r="A23" s="22" t="s">
        <v>332</v>
      </c>
      <c r="B23" s="23" t="s">
        <v>333</v>
      </c>
      <c r="C23" t="s">
        <v>524</v>
      </c>
      <c r="D23" t="s">
        <v>524</v>
      </c>
      <c r="E23" t="s">
        <v>524</v>
      </c>
      <c r="F23" t="s">
        <v>524</v>
      </c>
      <c r="G23" t="s">
        <v>524</v>
      </c>
      <c r="H23" t="s">
        <v>524</v>
      </c>
      <c r="I23" t="s">
        <v>524</v>
      </c>
      <c r="J23" t="s">
        <v>524</v>
      </c>
      <c r="K23" t="s">
        <v>524</v>
      </c>
      <c r="L23" t="s">
        <v>524</v>
      </c>
      <c r="M23" t="s">
        <v>524</v>
      </c>
      <c r="N23" t="s">
        <v>524</v>
      </c>
    </row>
    <row r="24" spans="1:14">
      <c r="A24" s="22" t="s">
        <v>97</v>
      </c>
      <c r="B24" s="23" t="s">
        <v>101</v>
      </c>
      <c r="F24" t="s">
        <v>524</v>
      </c>
      <c r="G24" t="s">
        <v>524</v>
      </c>
      <c r="H24" t="s">
        <v>524</v>
      </c>
    </row>
    <row r="25" spans="1:14">
      <c r="A25" s="26" t="s">
        <v>341</v>
      </c>
      <c r="B25" s="23" t="s">
        <v>342</v>
      </c>
      <c r="I25" t="s">
        <v>524</v>
      </c>
      <c r="J25" t="s">
        <v>524</v>
      </c>
      <c r="K25" t="s">
        <v>524</v>
      </c>
      <c r="L25" t="s">
        <v>524</v>
      </c>
      <c r="M25" t="s">
        <v>524</v>
      </c>
      <c r="N25" t="s">
        <v>524</v>
      </c>
    </row>
    <row r="26" spans="1:14">
      <c r="A26" s="34" t="s">
        <v>434</v>
      </c>
      <c r="B26" s="29" t="s">
        <v>432</v>
      </c>
      <c r="F26" t="s">
        <v>524</v>
      </c>
      <c r="G26" t="s">
        <v>524</v>
      </c>
      <c r="H26" t="s">
        <v>524</v>
      </c>
      <c r="I26" t="s">
        <v>524</v>
      </c>
      <c r="J26" t="s">
        <v>524</v>
      </c>
      <c r="K26" t="s">
        <v>524</v>
      </c>
    </row>
    <row r="27" spans="1:14">
      <c r="A27" s="26" t="s">
        <v>466</v>
      </c>
      <c r="B27" s="29" t="s">
        <v>467</v>
      </c>
    </row>
    <row r="28" spans="1:14">
      <c r="A28" s="22" t="s">
        <v>106</v>
      </c>
      <c r="B28" s="23" t="s">
        <v>107</v>
      </c>
    </row>
    <row r="29" spans="1:14">
      <c r="A29" s="22" t="s">
        <v>176</v>
      </c>
      <c r="B29" s="23" t="s">
        <v>177</v>
      </c>
      <c r="C29" t="s">
        <v>524</v>
      </c>
      <c r="D29" t="s">
        <v>524</v>
      </c>
      <c r="E29" t="s">
        <v>524</v>
      </c>
      <c r="F29" t="s">
        <v>524</v>
      </c>
      <c r="G29" t="s">
        <v>524</v>
      </c>
      <c r="H29" t="s">
        <v>524</v>
      </c>
      <c r="I29" t="s">
        <v>524</v>
      </c>
      <c r="J29" t="s">
        <v>524</v>
      </c>
      <c r="K29" t="s">
        <v>524</v>
      </c>
      <c r="L29" t="s">
        <v>524</v>
      </c>
      <c r="M29" t="s">
        <v>524</v>
      </c>
      <c r="N29" t="s">
        <v>524</v>
      </c>
    </row>
    <row r="30" spans="1:14">
      <c r="A30" s="22" t="s">
        <v>284</v>
      </c>
      <c r="B30" s="23" t="s">
        <v>481</v>
      </c>
      <c r="E30" t="s">
        <v>524</v>
      </c>
      <c r="F30" t="s">
        <v>524</v>
      </c>
      <c r="G30" t="s">
        <v>524</v>
      </c>
      <c r="H30" t="s">
        <v>524</v>
      </c>
      <c r="I30" t="s">
        <v>524</v>
      </c>
      <c r="J30" t="s">
        <v>524</v>
      </c>
    </row>
    <row r="31" spans="1:14">
      <c r="A31" s="26" t="s">
        <v>193</v>
      </c>
      <c r="B31" s="23" t="s">
        <v>194</v>
      </c>
    </row>
    <row r="32" spans="1:14">
      <c r="A32" s="22" t="s">
        <v>532</v>
      </c>
      <c r="B32" s="23" t="s">
        <v>60</v>
      </c>
      <c r="F32" t="s">
        <v>524</v>
      </c>
      <c r="G32" t="s">
        <v>524</v>
      </c>
      <c r="H32" t="s">
        <v>524</v>
      </c>
      <c r="I32" t="s">
        <v>524</v>
      </c>
      <c r="J32" t="s">
        <v>524</v>
      </c>
      <c r="K32" t="s">
        <v>524</v>
      </c>
      <c r="L32" t="s">
        <v>524</v>
      </c>
    </row>
    <row r="33" spans="1:13">
      <c r="A33" s="28" t="s">
        <v>553</v>
      </c>
      <c r="B33" s="23" t="s">
        <v>172</v>
      </c>
      <c r="G33" t="s">
        <v>524</v>
      </c>
      <c r="H33" t="s">
        <v>524</v>
      </c>
      <c r="I33" t="s">
        <v>524</v>
      </c>
      <c r="J33" t="s">
        <v>524</v>
      </c>
      <c r="K33" t="s">
        <v>524</v>
      </c>
      <c r="L33" t="s">
        <v>524</v>
      </c>
    </row>
    <row r="34" spans="1:13">
      <c r="A34" s="22" t="s">
        <v>1</v>
      </c>
      <c r="B34" s="23" t="s">
        <v>74</v>
      </c>
      <c r="D34" t="s">
        <v>524</v>
      </c>
      <c r="E34" t="s">
        <v>524</v>
      </c>
      <c r="F34" t="s">
        <v>524</v>
      </c>
    </row>
    <row r="35" spans="1:13">
      <c r="A35" s="22" t="s">
        <v>26</v>
      </c>
      <c r="B35" s="29" t="s">
        <v>528</v>
      </c>
    </row>
    <row r="36" spans="1:13">
      <c r="A36" s="28" t="s">
        <v>293</v>
      </c>
      <c r="B36" s="23" t="s">
        <v>294</v>
      </c>
    </row>
    <row r="37" spans="1:13">
      <c r="A37" s="22" t="s">
        <v>93</v>
      </c>
      <c r="B37" s="23" t="s">
        <v>94</v>
      </c>
    </row>
    <row r="38" spans="1:13">
      <c r="A38" s="26" t="s">
        <v>352</v>
      </c>
      <c r="B38" s="23" t="s">
        <v>353</v>
      </c>
      <c r="D38" t="s">
        <v>524</v>
      </c>
      <c r="E38" t="s">
        <v>524</v>
      </c>
      <c r="F38" t="s">
        <v>524</v>
      </c>
      <c r="G38" t="s">
        <v>524</v>
      </c>
      <c r="H38" t="s">
        <v>524</v>
      </c>
      <c r="I38" t="s">
        <v>524</v>
      </c>
      <c r="J38" t="s">
        <v>524</v>
      </c>
      <c r="K38" t="s">
        <v>524</v>
      </c>
      <c r="L38" t="s">
        <v>524</v>
      </c>
    </row>
    <row r="39" spans="1:13">
      <c r="A39" s="28" t="s">
        <v>220</v>
      </c>
      <c r="B39" s="23" t="s">
        <v>221</v>
      </c>
      <c r="E39" t="s">
        <v>524</v>
      </c>
      <c r="F39" t="s">
        <v>524</v>
      </c>
      <c r="G39" t="s">
        <v>524</v>
      </c>
      <c r="H39" t="s">
        <v>524</v>
      </c>
      <c r="I39" t="s">
        <v>524</v>
      </c>
      <c r="J39" t="s">
        <v>524</v>
      </c>
      <c r="K39" t="s">
        <v>524</v>
      </c>
      <c r="L39" t="s">
        <v>524</v>
      </c>
    </row>
    <row r="40" spans="1:13">
      <c r="A40" s="22" t="s">
        <v>364</v>
      </c>
      <c r="B40" s="23" t="s">
        <v>365</v>
      </c>
    </row>
    <row r="41" spans="1:13">
      <c r="A41" s="22" t="s">
        <v>362</v>
      </c>
      <c r="B41" s="23" t="s">
        <v>369</v>
      </c>
      <c r="E41" t="s">
        <v>524</v>
      </c>
      <c r="F41" t="s">
        <v>524</v>
      </c>
      <c r="G41" t="s">
        <v>524</v>
      </c>
    </row>
    <row r="42" spans="1:13">
      <c r="A42" s="30" t="s">
        <v>556</v>
      </c>
      <c r="B42" s="29" t="s">
        <v>441</v>
      </c>
      <c r="J42" t="s">
        <v>524</v>
      </c>
      <c r="K42" t="s">
        <v>524</v>
      </c>
      <c r="L42" t="s">
        <v>524</v>
      </c>
      <c r="M42" t="s">
        <v>524</v>
      </c>
    </row>
    <row r="43" spans="1:13">
      <c r="A43" s="28" t="s">
        <v>114</v>
      </c>
      <c r="B43" s="23" t="s">
        <v>118</v>
      </c>
      <c r="G43" t="s">
        <v>524</v>
      </c>
      <c r="H43" t="s">
        <v>524</v>
      </c>
      <c r="I43" t="s">
        <v>524</v>
      </c>
      <c r="J43" t="s">
        <v>524</v>
      </c>
      <c r="K43" t="s">
        <v>524</v>
      </c>
    </row>
    <row r="44" spans="1:13">
      <c r="A44" s="22" t="s">
        <v>179</v>
      </c>
      <c r="B44" s="23" t="s">
        <v>180</v>
      </c>
      <c r="E44" t="s">
        <v>524</v>
      </c>
      <c r="F44" t="s">
        <v>524</v>
      </c>
      <c r="G44" t="s">
        <v>524</v>
      </c>
      <c r="H44" t="s">
        <v>524</v>
      </c>
      <c r="I44" t="s">
        <v>524</v>
      </c>
      <c r="J44" t="s">
        <v>524</v>
      </c>
      <c r="K44" t="s">
        <v>524</v>
      </c>
      <c r="L44" t="s">
        <v>524</v>
      </c>
    </row>
    <row r="45" spans="1:13">
      <c r="A45" s="26" t="s">
        <v>228</v>
      </c>
      <c r="B45" s="23" t="s">
        <v>229</v>
      </c>
    </row>
    <row r="46" spans="1:13">
      <c r="A46" s="22" t="s">
        <v>144</v>
      </c>
      <c r="B46" s="23" t="s">
        <v>160</v>
      </c>
      <c r="F46" t="s">
        <v>524</v>
      </c>
      <c r="G46" t="s">
        <v>524</v>
      </c>
      <c r="H46" t="s">
        <v>524</v>
      </c>
      <c r="I46" t="s">
        <v>524</v>
      </c>
      <c r="J46" t="s">
        <v>524</v>
      </c>
      <c r="K46" t="s">
        <v>524</v>
      </c>
    </row>
    <row r="47" spans="1:13">
      <c r="A47" s="28" t="s">
        <v>520</v>
      </c>
      <c r="B47" s="23" t="s">
        <v>116</v>
      </c>
      <c r="E47" t="s">
        <v>524</v>
      </c>
      <c r="F47" t="s">
        <v>524</v>
      </c>
      <c r="G47" t="s">
        <v>524</v>
      </c>
      <c r="H47" t="s">
        <v>524</v>
      </c>
      <c r="I47" t="s">
        <v>524</v>
      </c>
      <c r="J47" t="s">
        <v>524</v>
      </c>
      <c r="K47" t="s">
        <v>524</v>
      </c>
      <c r="L47" t="s">
        <v>524</v>
      </c>
      <c r="M47" t="s">
        <v>524</v>
      </c>
    </row>
    <row r="48" spans="1:13">
      <c r="A48" s="28" t="s">
        <v>111</v>
      </c>
      <c r="B48" s="23" t="s">
        <v>112</v>
      </c>
      <c r="E48" t="s">
        <v>524</v>
      </c>
      <c r="F48" t="s">
        <v>524</v>
      </c>
      <c r="G48" t="s">
        <v>524</v>
      </c>
    </row>
    <row r="49" spans="1:14">
      <c r="A49" s="26" t="s">
        <v>531</v>
      </c>
      <c r="B49" s="23" t="s">
        <v>559</v>
      </c>
      <c r="H49" t="s">
        <v>524</v>
      </c>
      <c r="I49" t="s">
        <v>524</v>
      </c>
      <c r="J49" t="s">
        <v>524</v>
      </c>
      <c r="K49" t="s">
        <v>524</v>
      </c>
    </row>
    <row r="50" spans="1:14">
      <c r="A50" s="22" t="s">
        <v>191</v>
      </c>
      <c r="B50" s="23" t="s">
        <v>361</v>
      </c>
    </row>
    <row r="51" spans="1:14">
      <c r="A51" s="26" t="s">
        <v>533</v>
      </c>
      <c r="B51" s="23" t="s">
        <v>560</v>
      </c>
      <c r="E51" t="s">
        <v>524</v>
      </c>
      <c r="F51" t="s">
        <v>524</v>
      </c>
      <c r="G51" t="s">
        <v>524</v>
      </c>
      <c r="H51" t="s">
        <v>524</v>
      </c>
      <c r="I51" t="s">
        <v>524</v>
      </c>
      <c r="J51" t="s">
        <v>524</v>
      </c>
      <c r="K51" t="s">
        <v>524</v>
      </c>
      <c r="L51" t="s">
        <v>524</v>
      </c>
    </row>
    <row r="52" spans="1:14">
      <c r="A52" s="25" t="s">
        <v>327</v>
      </c>
      <c r="B52" s="23" t="s">
        <v>326</v>
      </c>
      <c r="J52" t="s">
        <v>524</v>
      </c>
      <c r="K52" t="s">
        <v>524</v>
      </c>
      <c r="L52" t="s">
        <v>524</v>
      </c>
      <c r="M52" t="s">
        <v>524</v>
      </c>
    </row>
    <row r="53" spans="1:14">
      <c r="A53" s="26" t="s">
        <v>535</v>
      </c>
      <c r="B53" s="23" t="s">
        <v>561</v>
      </c>
      <c r="H53" t="s">
        <v>524</v>
      </c>
      <c r="I53" t="s">
        <v>524</v>
      </c>
      <c r="J53" t="s">
        <v>524</v>
      </c>
      <c r="K53" t="s">
        <v>524</v>
      </c>
    </row>
    <row r="54" spans="1:14">
      <c r="A54" s="22" t="s">
        <v>146</v>
      </c>
      <c r="B54" s="23" t="s">
        <v>41</v>
      </c>
      <c r="E54" t="s">
        <v>524</v>
      </c>
      <c r="F54" t="s">
        <v>524</v>
      </c>
      <c r="G54" t="s">
        <v>524</v>
      </c>
    </row>
    <row r="55" spans="1:14">
      <c r="A55" s="26" t="s">
        <v>203</v>
      </c>
      <c r="B55" s="23" t="s">
        <v>204</v>
      </c>
      <c r="H55" t="s">
        <v>524</v>
      </c>
    </row>
    <row r="56" spans="1:14">
      <c r="A56" s="26" t="s">
        <v>37</v>
      </c>
      <c r="B56" s="23" t="s">
        <v>38</v>
      </c>
    </row>
    <row r="57" spans="1:14">
      <c r="A57" s="22" t="s">
        <v>253</v>
      </c>
      <c r="B57" s="23" t="s">
        <v>254</v>
      </c>
      <c r="E57" t="s">
        <v>524</v>
      </c>
      <c r="F57" t="s">
        <v>524</v>
      </c>
      <c r="G57" t="s">
        <v>524</v>
      </c>
      <c r="H57" t="s">
        <v>524</v>
      </c>
      <c r="I57" t="s">
        <v>524</v>
      </c>
      <c r="J57" t="s">
        <v>524</v>
      </c>
      <c r="K57" t="s">
        <v>524</v>
      </c>
    </row>
    <row r="58" spans="1:14">
      <c r="A58" s="22" t="s">
        <v>469</v>
      </c>
      <c r="B58" s="29" t="s">
        <v>470</v>
      </c>
      <c r="E58" t="s">
        <v>524</v>
      </c>
      <c r="F58" t="s">
        <v>524</v>
      </c>
      <c r="G58" t="s">
        <v>524</v>
      </c>
      <c r="H58" t="s">
        <v>524</v>
      </c>
      <c r="I58" t="s">
        <v>524</v>
      </c>
      <c r="J58" t="s">
        <v>524</v>
      </c>
      <c r="K58" t="s">
        <v>524</v>
      </c>
      <c r="L58" t="s">
        <v>524</v>
      </c>
      <c r="M58" t="s">
        <v>524</v>
      </c>
    </row>
    <row r="59" spans="1:14">
      <c r="A59" s="22" t="s">
        <v>162</v>
      </c>
      <c r="B59" s="23" t="s">
        <v>163</v>
      </c>
      <c r="F59" t="s">
        <v>524</v>
      </c>
      <c r="G59" t="s">
        <v>524</v>
      </c>
      <c r="H59" t="s">
        <v>524</v>
      </c>
      <c r="I59" t="s">
        <v>524</v>
      </c>
      <c r="J59" t="s">
        <v>524</v>
      </c>
      <c r="K59" t="s">
        <v>524</v>
      </c>
    </row>
    <row r="60" spans="1:14">
      <c r="A60" s="26" t="s">
        <v>150</v>
      </c>
      <c r="B60" s="23" t="s">
        <v>151</v>
      </c>
      <c r="C60" t="s">
        <v>524</v>
      </c>
      <c r="D60" t="s">
        <v>524</v>
      </c>
      <c r="E60" t="s">
        <v>524</v>
      </c>
      <c r="F60" t="s">
        <v>524</v>
      </c>
      <c r="G60" t="s">
        <v>524</v>
      </c>
      <c r="H60" t="s">
        <v>524</v>
      </c>
      <c r="I60" t="s">
        <v>524</v>
      </c>
      <c r="J60" t="s">
        <v>524</v>
      </c>
      <c r="K60" t="s">
        <v>524</v>
      </c>
      <c r="L60" t="s">
        <v>524</v>
      </c>
      <c r="M60" t="s">
        <v>524</v>
      </c>
      <c r="N60" t="s">
        <v>524</v>
      </c>
    </row>
    <row r="61" spans="1:14">
      <c r="A61" s="22" t="s">
        <v>463</v>
      </c>
      <c r="B61" s="29" t="s">
        <v>464</v>
      </c>
      <c r="F61" t="s">
        <v>524</v>
      </c>
      <c r="G61" t="s">
        <v>524</v>
      </c>
      <c r="H61" t="s">
        <v>524</v>
      </c>
      <c r="I61" t="s">
        <v>524</v>
      </c>
      <c r="J61" t="s">
        <v>524</v>
      </c>
      <c r="K61" t="s">
        <v>524</v>
      </c>
      <c r="L61" t="s">
        <v>524</v>
      </c>
      <c r="M61" t="s">
        <v>524</v>
      </c>
    </row>
    <row r="62" spans="1:14">
      <c r="A62" s="22" t="s">
        <v>33</v>
      </c>
      <c r="B62" s="23" t="s">
        <v>34</v>
      </c>
    </row>
    <row r="63" spans="1:14">
      <c r="A63" s="26" t="s">
        <v>344</v>
      </c>
      <c r="B63" s="23" t="s">
        <v>346</v>
      </c>
      <c r="E63" t="s">
        <v>524</v>
      </c>
      <c r="F63" t="s">
        <v>524</v>
      </c>
    </row>
    <row r="64" spans="1:14">
      <c r="A64" s="25" t="s">
        <v>25</v>
      </c>
      <c r="B64" s="23" t="s">
        <v>75</v>
      </c>
    </row>
    <row r="65" spans="1:14">
      <c r="A65" s="22" t="s">
        <v>5</v>
      </c>
      <c r="B65" s="23" t="s">
        <v>49</v>
      </c>
    </row>
    <row r="66" spans="1:14">
      <c r="A66" s="28" t="s">
        <v>246</v>
      </c>
      <c r="B66" s="23" t="s">
        <v>247</v>
      </c>
    </row>
    <row r="67" spans="1:14">
      <c r="A67" s="22" t="s">
        <v>215</v>
      </c>
      <c r="B67" s="23" t="s">
        <v>379</v>
      </c>
      <c r="F67" t="s">
        <v>524</v>
      </c>
      <c r="G67" t="s">
        <v>524</v>
      </c>
      <c r="H67" t="s">
        <v>524</v>
      </c>
      <c r="I67" t="s">
        <v>524</v>
      </c>
      <c r="J67" t="s">
        <v>524</v>
      </c>
    </row>
    <row r="68" spans="1:14">
      <c r="A68" s="22" t="s">
        <v>258</v>
      </c>
      <c r="B68" s="23" t="s">
        <v>260</v>
      </c>
      <c r="E68" t="s">
        <v>524</v>
      </c>
      <c r="F68" t="s">
        <v>524</v>
      </c>
      <c r="G68" t="s">
        <v>524</v>
      </c>
    </row>
    <row r="69" spans="1:14">
      <c r="A69" s="22" t="s">
        <v>9</v>
      </c>
      <c r="B69" s="23" t="s">
        <v>86</v>
      </c>
      <c r="G69" t="s">
        <v>524</v>
      </c>
      <c r="H69" t="s">
        <v>524</v>
      </c>
      <c r="I69" t="s">
        <v>524</v>
      </c>
      <c r="J69" t="s">
        <v>524</v>
      </c>
      <c r="K69" t="s">
        <v>524</v>
      </c>
      <c r="L69" t="s">
        <v>524</v>
      </c>
      <c r="M69" t="s">
        <v>524</v>
      </c>
    </row>
    <row r="70" spans="1:14">
      <c r="A70" s="28" t="s">
        <v>504</v>
      </c>
      <c r="B70" s="16" t="s">
        <v>505</v>
      </c>
    </row>
    <row r="71" spans="1:14">
      <c r="A71" s="28" t="s">
        <v>209</v>
      </c>
      <c r="B71" s="23" t="s">
        <v>210</v>
      </c>
    </row>
    <row r="72" spans="1:14">
      <c r="A72" s="22" t="s">
        <v>197</v>
      </c>
      <c r="B72" s="23" t="s">
        <v>198</v>
      </c>
      <c r="F72" t="s">
        <v>524</v>
      </c>
      <c r="G72" t="s">
        <v>524</v>
      </c>
      <c r="H72" t="s">
        <v>524</v>
      </c>
      <c r="I72" s="32" t="s">
        <v>524</v>
      </c>
      <c r="J72" t="s">
        <v>524</v>
      </c>
      <c r="K72" t="s">
        <v>524</v>
      </c>
    </row>
    <row r="73" spans="1:14">
      <c r="A73" s="26" t="s">
        <v>323</v>
      </c>
      <c r="B73" s="23" t="s">
        <v>322</v>
      </c>
      <c r="G73" t="s">
        <v>524</v>
      </c>
      <c r="H73" t="s">
        <v>524</v>
      </c>
      <c r="I73" t="s">
        <v>524</v>
      </c>
      <c r="J73" t="s">
        <v>524</v>
      </c>
    </row>
    <row r="74" spans="1:14">
      <c r="A74" s="26" t="s">
        <v>243</v>
      </c>
      <c r="B74" s="23" t="s">
        <v>245</v>
      </c>
      <c r="G74" t="s">
        <v>524</v>
      </c>
      <c r="H74" t="s">
        <v>524</v>
      </c>
      <c r="I74" t="s">
        <v>524</v>
      </c>
      <c r="J74" t="s">
        <v>524</v>
      </c>
      <c r="K74" t="s">
        <v>524</v>
      </c>
      <c r="L74" t="s">
        <v>524</v>
      </c>
      <c r="M74" t="s">
        <v>524</v>
      </c>
    </row>
    <row r="75" spans="1:14">
      <c r="A75" s="22" t="s">
        <v>174</v>
      </c>
      <c r="B75" s="23" t="s">
        <v>175</v>
      </c>
      <c r="C75" t="s">
        <v>524</v>
      </c>
      <c r="D75" t="s">
        <v>524</v>
      </c>
      <c r="E75" t="s">
        <v>524</v>
      </c>
      <c r="F75" t="s">
        <v>524</v>
      </c>
      <c r="G75" t="s">
        <v>524</v>
      </c>
      <c r="H75" t="s">
        <v>524</v>
      </c>
      <c r="I75" t="s">
        <v>524</v>
      </c>
      <c r="J75" t="s">
        <v>524</v>
      </c>
      <c r="K75" t="s">
        <v>524</v>
      </c>
      <c r="L75" t="s">
        <v>524</v>
      </c>
      <c r="M75" t="s">
        <v>524</v>
      </c>
      <c r="N75" t="s">
        <v>524</v>
      </c>
    </row>
    <row r="76" spans="1:14">
      <c r="A76" s="22" t="s">
        <v>3</v>
      </c>
      <c r="B76" s="23" t="s">
        <v>46</v>
      </c>
      <c r="F76" t="s">
        <v>524</v>
      </c>
      <c r="G76" t="s">
        <v>524</v>
      </c>
    </row>
    <row r="77" spans="1:14">
      <c r="A77" s="26" t="s">
        <v>534</v>
      </c>
      <c r="B77" s="23"/>
    </row>
    <row r="78" spans="1:14">
      <c r="A78" s="26" t="s">
        <v>550</v>
      </c>
      <c r="B78" s="23"/>
    </row>
    <row r="79" spans="1:14">
      <c r="A79" s="26" t="s">
        <v>551</v>
      </c>
      <c r="B79" s="23"/>
    </row>
    <row r="80" spans="1:14">
      <c r="A80" s="26" t="s">
        <v>552</v>
      </c>
      <c r="B80" s="23"/>
      <c r="C80" t="s">
        <v>524</v>
      </c>
      <c r="D80" t="s">
        <v>524</v>
      </c>
      <c r="E80" t="s">
        <v>524</v>
      </c>
      <c r="F80" t="s">
        <v>524</v>
      </c>
      <c r="G80" t="s">
        <v>524</v>
      </c>
      <c r="H80" t="s">
        <v>524</v>
      </c>
      <c r="I80" t="s">
        <v>524</v>
      </c>
      <c r="J80" t="s">
        <v>524</v>
      </c>
      <c r="K80" t="s">
        <v>524</v>
      </c>
      <c r="L80" t="s">
        <v>524</v>
      </c>
      <c r="M80" t="s">
        <v>524</v>
      </c>
      <c r="N80" t="s">
        <v>524</v>
      </c>
    </row>
    <row r="81" spans="1:11">
      <c r="A81" s="25" t="s">
        <v>554</v>
      </c>
      <c r="B81" s="23" t="s">
        <v>555</v>
      </c>
      <c r="E81" t="s">
        <v>524</v>
      </c>
      <c r="F81" t="s">
        <v>524</v>
      </c>
      <c r="G81" t="s">
        <v>524</v>
      </c>
    </row>
    <row r="82" spans="1:11">
      <c r="A82" s="26" t="s">
        <v>557</v>
      </c>
      <c r="B82" s="23" t="s">
        <v>558</v>
      </c>
      <c r="E82" t="s">
        <v>524</v>
      </c>
      <c r="F82" t="s">
        <v>524</v>
      </c>
      <c r="G82" t="s">
        <v>524</v>
      </c>
      <c r="H82" t="s">
        <v>524</v>
      </c>
    </row>
    <row r="83" spans="1:11">
      <c r="A83" s="26" t="s">
        <v>562</v>
      </c>
      <c r="B83" s="23" t="s">
        <v>563</v>
      </c>
      <c r="E83" t="s">
        <v>524</v>
      </c>
      <c r="F83" t="s">
        <v>524</v>
      </c>
      <c r="G83" t="s">
        <v>524</v>
      </c>
      <c r="H83" t="s">
        <v>524</v>
      </c>
      <c r="I83" t="s">
        <v>524</v>
      </c>
      <c r="J83" t="s">
        <v>524</v>
      </c>
      <c r="K83" t="s">
        <v>524</v>
      </c>
    </row>
    <row r="84" spans="1:11">
      <c r="A84" s="26" t="s">
        <v>564</v>
      </c>
      <c r="B84" s="23"/>
      <c r="E84" t="s">
        <v>524</v>
      </c>
      <c r="F84" t="s">
        <v>524</v>
      </c>
      <c r="G84" t="s">
        <v>524</v>
      </c>
      <c r="H84" t="s">
        <v>524</v>
      </c>
    </row>
    <row r="85" spans="1:11">
      <c r="A85" s="28"/>
      <c r="B85" s="23"/>
    </row>
    <row r="86" spans="1:11">
      <c r="A86" s="26"/>
      <c r="B86" s="23"/>
    </row>
    <row r="87" spans="1:11">
      <c r="A87" s="26"/>
      <c r="B87" s="23"/>
    </row>
    <row r="88" spans="1:11">
      <c r="A88" s="26"/>
      <c r="B88" s="23"/>
    </row>
    <row r="89" spans="1:11">
      <c r="A89" s="26"/>
      <c r="B89" s="23"/>
    </row>
    <row r="90" spans="1:11">
      <c r="A90" s="22"/>
      <c r="B90" s="23"/>
    </row>
    <row r="91" spans="1:11">
      <c r="A91" s="26"/>
      <c r="B91" s="23"/>
    </row>
    <row r="92" spans="1:11">
      <c r="A92" s="28"/>
      <c r="B92" s="23"/>
    </row>
    <row r="93" spans="1:11">
      <c r="A93" s="28"/>
      <c r="B93" s="23"/>
    </row>
    <row r="94" spans="1:11">
      <c r="A94" s="26"/>
      <c r="B94" s="23"/>
    </row>
    <row r="95" spans="1:11">
      <c r="A95" s="26"/>
      <c r="B95" s="23"/>
    </row>
    <row r="96" spans="1:11">
      <c r="A96" s="26"/>
      <c r="B96" s="23"/>
    </row>
    <row r="97" spans="1:2">
      <c r="A97" s="28"/>
      <c r="B97" s="23"/>
    </row>
    <row r="98" spans="1:2">
      <c r="A98" s="26"/>
      <c r="B98" s="23"/>
    </row>
    <row r="99" spans="1:2">
      <c r="A99" s="26"/>
      <c r="B99" s="23"/>
    </row>
    <row r="100" spans="1:2">
      <c r="A100" s="26"/>
      <c r="B100" s="23"/>
    </row>
    <row r="101" spans="1:2">
      <c r="A101" s="26"/>
      <c r="B101" s="23"/>
    </row>
    <row r="102" spans="1:2">
      <c r="A102" s="26"/>
      <c r="B102" s="23"/>
    </row>
    <row r="103" spans="1:2">
      <c r="A103" s="26"/>
      <c r="B103" s="23"/>
    </row>
    <row r="104" spans="1:2">
      <c r="A104" s="26"/>
      <c r="B104" s="23"/>
    </row>
    <row r="105" spans="1:2">
      <c r="A105" s="26"/>
      <c r="B105" s="23"/>
    </row>
    <row r="106" spans="1:2">
      <c r="A106" s="26"/>
      <c r="B106" s="23"/>
    </row>
    <row r="107" spans="1:2">
      <c r="A107" s="26"/>
      <c r="B107" s="23"/>
    </row>
    <row r="108" spans="1:2">
      <c r="A108" s="26"/>
      <c r="B108" s="23"/>
    </row>
    <row r="109" spans="1:2">
      <c r="A109" s="26"/>
      <c r="B109" s="23"/>
    </row>
    <row r="110" spans="1:2">
      <c r="A110" s="33"/>
      <c r="B110" s="23"/>
    </row>
    <row r="111" spans="1:2">
      <c r="A111" s="26"/>
      <c r="B111" s="23"/>
    </row>
    <row r="112" spans="1:2">
      <c r="A112" s="26"/>
      <c r="B112" s="23"/>
    </row>
    <row r="113" spans="1:2">
      <c r="A113" s="26"/>
      <c r="B113" s="23"/>
    </row>
    <row r="114" spans="1:2">
      <c r="A114" s="26"/>
      <c r="B114" s="23"/>
    </row>
    <row r="115" spans="1:2">
      <c r="A115" s="26"/>
      <c r="B115" s="23"/>
    </row>
    <row r="116" spans="1:2">
      <c r="A116" s="26"/>
      <c r="B116" s="23"/>
    </row>
    <row r="117" spans="1:2">
      <c r="A117" s="26"/>
      <c r="B117" s="23"/>
    </row>
    <row r="118" spans="1:2">
      <c r="A118" s="26"/>
      <c r="B118" s="23"/>
    </row>
    <row r="119" spans="1:2">
      <c r="A119" s="26"/>
      <c r="B119" s="23"/>
    </row>
    <row r="120" spans="1:2">
      <c r="A120" s="26"/>
      <c r="B120" s="23"/>
    </row>
    <row r="121" spans="1:2">
      <c r="A121" s="26"/>
      <c r="B121" s="23"/>
    </row>
    <row r="122" spans="1:2">
      <c r="A122" s="26"/>
      <c r="B122" s="23"/>
    </row>
    <row r="123" spans="1:2">
      <c r="A123" s="26"/>
      <c r="B123" s="23"/>
    </row>
    <row r="124" spans="1:2">
      <c r="A124" s="26"/>
      <c r="B124" s="23"/>
    </row>
    <row r="125" spans="1:2">
      <c r="A125" s="26"/>
      <c r="B125" s="16"/>
    </row>
    <row r="126" spans="1:2">
      <c r="A126" s="26"/>
      <c r="B126" s="23"/>
    </row>
    <row r="127" spans="1:2">
      <c r="A127" s="26"/>
      <c r="B127" s="23"/>
    </row>
    <row r="128" spans="1:2">
      <c r="A128" s="26"/>
      <c r="B128" s="23"/>
    </row>
    <row r="129" spans="1:2">
      <c r="A129" s="26"/>
      <c r="B129" s="23"/>
    </row>
    <row r="130" spans="1:2">
      <c r="A130" s="26"/>
      <c r="B130" s="23"/>
    </row>
    <row r="131" spans="1:2">
      <c r="A131" s="26"/>
      <c r="B131" s="23"/>
    </row>
    <row r="132" spans="1:2">
      <c r="A132" s="26"/>
      <c r="B132" s="23"/>
    </row>
    <row r="133" spans="1:2">
      <c r="A133" s="26"/>
      <c r="B133" s="23"/>
    </row>
    <row r="134" spans="1:2">
      <c r="A134" s="26"/>
      <c r="B134" s="23"/>
    </row>
    <row r="135" spans="1:2">
      <c r="A135" s="26"/>
      <c r="B135" s="23"/>
    </row>
    <row r="136" spans="1:2">
      <c r="A136" s="26"/>
      <c r="B136" s="23"/>
    </row>
    <row r="137" spans="1:2">
      <c r="A137" s="26"/>
      <c r="B137" s="23"/>
    </row>
    <row r="138" spans="1:2">
      <c r="A138" s="26"/>
      <c r="B138" s="23"/>
    </row>
    <row r="139" spans="1:2">
      <c r="A139" s="26"/>
      <c r="B139" s="23"/>
    </row>
    <row r="140" spans="1:2">
      <c r="A140" s="26"/>
      <c r="B140" s="23"/>
    </row>
  </sheetData>
  <sortState xmlns:xlrd2="http://schemas.microsoft.com/office/spreadsheetml/2017/richdata2" ref="A2:B140">
    <sortCondition ref="A2:A1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25AA-A5AA-EB48-96DA-617D57988EAB}">
  <dimension ref="A1:C57"/>
  <sheetViews>
    <sheetView workbookViewId="0">
      <selection activeCell="B5" sqref="B5"/>
    </sheetView>
  </sheetViews>
  <sheetFormatPr baseColWidth="10" defaultRowHeight="16"/>
  <cols>
    <col min="1" max="1" width="15.6640625" style="2" bestFit="1" customWidth="1"/>
    <col min="2" max="2" width="25.83203125" style="2" bestFit="1" customWidth="1"/>
    <col min="3" max="16384" width="10.83203125" style="2"/>
  </cols>
  <sheetData>
    <row r="1" spans="1:3">
      <c r="A1" s="3" t="s">
        <v>30</v>
      </c>
      <c r="B1" s="2" t="s">
        <v>283</v>
      </c>
      <c r="C1" s="2" t="s">
        <v>499</v>
      </c>
    </row>
    <row r="2" spans="1:3">
      <c r="A2" s="12" t="s">
        <v>149</v>
      </c>
      <c r="B2" s="12" t="s">
        <v>165</v>
      </c>
      <c r="C2" s="2">
        <f>COUNTIF(species!C$2:C$136,"=" &amp; A2)</f>
        <v>19</v>
      </c>
    </row>
    <row r="3" spans="1:3">
      <c r="A3" s="12" t="s">
        <v>137</v>
      </c>
      <c r="B3" s="12" t="s">
        <v>134</v>
      </c>
      <c r="C3" s="2">
        <f>COUNTIF(species!C$2:C$136,"=" &amp; A3)</f>
        <v>11</v>
      </c>
    </row>
    <row r="4" spans="1:3">
      <c r="A4" s="12" t="s">
        <v>108</v>
      </c>
      <c r="B4" s="12" t="s">
        <v>166</v>
      </c>
      <c r="C4" s="2">
        <f>COUNTIF(species!C$2:C$136,"=" &amp; A4)</f>
        <v>8</v>
      </c>
    </row>
    <row r="5" spans="1:3">
      <c r="A5" s="12" t="s">
        <v>219</v>
      </c>
      <c r="B5" s="12" t="s">
        <v>164</v>
      </c>
      <c r="C5" s="2">
        <f>COUNTIF(species!C$2:C$136,"=" &amp; A5)</f>
        <v>5</v>
      </c>
    </row>
    <row r="6" spans="1:3">
      <c r="A6" s="12" t="s">
        <v>386</v>
      </c>
      <c r="B6" s="12" t="s">
        <v>482</v>
      </c>
      <c r="C6" s="2">
        <f>COUNTIF(species!C$2:C$136,"=" &amp; A6)</f>
        <v>6</v>
      </c>
    </row>
    <row r="7" spans="1:3">
      <c r="A7" s="12" t="s">
        <v>52</v>
      </c>
      <c r="B7" s="12" t="s">
        <v>167</v>
      </c>
      <c r="C7" s="2">
        <f>COUNTIF(species!C$2:C$136,"=" &amp; A7)</f>
        <v>5</v>
      </c>
    </row>
    <row r="8" spans="1:3">
      <c r="A8" s="12" t="s">
        <v>286</v>
      </c>
      <c r="B8" s="12" t="s">
        <v>250</v>
      </c>
      <c r="C8" s="2">
        <f>COUNTIF(species!C$2:C$136,"=" &amp; A8)</f>
        <v>3</v>
      </c>
    </row>
    <row r="9" spans="1:3">
      <c r="A9" s="12" t="s">
        <v>50</v>
      </c>
      <c r="B9" s="12" t="s">
        <v>168</v>
      </c>
      <c r="C9" s="2">
        <f>COUNTIF(species!C$2:C$136,"=" &amp; A9)</f>
        <v>4</v>
      </c>
    </row>
    <row r="10" spans="1:3">
      <c r="A10" s="12" t="s">
        <v>457</v>
      </c>
      <c r="B10" s="13" t="s">
        <v>416</v>
      </c>
      <c r="C10" s="2">
        <f>COUNTIF(species!C$2:C$136,"=" &amp; A10)</f>
        <v>4</v>
      </c>
    </row>
    <row r="11" spans="1:3">
      <c r="A11" s="12" t="s">
        <v>67</v>
      </c>
      <c r="B11" s="12" t="s">
        <v>483</v>
      </c>
      <c r="C11" s="2">
        <f>COUNTIF(species!C$2:C$136,"=" &amp; A11)</f>
        <v>3</v>
      </c>
    </row>
    <row r="12" spans="1:3">
      <c r="A12" s="12" t="s">
        <v>81</v>
      </c>
      <c r="B12" s="12" t="s">
        <v>484</v>
      </c>
      <c r="C12" s="2">
        <f>COUNTIF(species!C$2:C$136,"=" &amp; A12)</f>
        <v>3</v>
      </c>
    </row>
    <row r="13" spans="1:3">
      <c r="A13" s="12" t="s">
        <v>119</v>
      </c>
      <c r="B13" s="14" t="s">
        <v>485</v>
      </c>
      <c r="C13" s="2">
        <f>COUNTIF(species!C$2:C$136,"=" &amp; A13)</f>
        <v>3</v>
      </c>
    </row>
    <row r="14" spans="1:3">
      <c r="A14" s="12" t="s">
        <v>76</v>
      </c>
      <c r="B14" s="14" t="s">
        <v>486</v>
      </c>
      <c r="C14" s="2">
        <f>COUNTIF(species!C$2:C$136,"=" &amp; A14)</f>
        <v>3</v>
      </c>
    </row>
    <row r="15" spans="1:3">
      <c r="A15" s="12" t="s">
        <v>450</v>
      </c>
      <c r="B15" s="12" t="s">
        <v>308</v>
      </c>
      <c r="C15" s="2">
        <f>COUNTIF(species!C$2:C$136,"=" &amp; A15)</f>
        <v>2</v>
      </c>
    </row>
    <row r="16" spans="1:3">
      <c r="A16" s="15" t="s">
        <v>102</v>
      </c>
      <c r="B16" s="12" t="s">
        <v>374</v>
      </c>
      <c r="C16" s="2">
        <f>COUNTIF(species!C$2:C$136,"=" &amp; A16)</f>
        <v>2</v>
      </c>
    </row>
    <row r="17" spans="1:3">
      <c r="A17" s="12" t="s">
        <v>205</v>
      </c>
      <c r="B17" s="12" t="s">
        <v>206</v>
      </c>
      <c r="C17" s="2">
        <f>COUNTIF(species!C$2:C$136,"=" &amp; A17)</f>
        <v>2</v>
      </c>
    </row>
    <row r="18" spans="1:3">
      <c r="A18" s="12" t="s">
        <v>47</v>
      </c>
      <c r="B18" s="12" t="s">
        <v>45</v>
      </c>
      <c r="C18" s="2">
        <f>COUNTIF(species!C$2:C$136,"=" &amp; A18)</f>
        <v>2</v>
      </c>
    </row>
    <row r="19" spans="1:3">
      <c r="A19" s="12" t="s">
        <v>451</v>
      </c>
      <c r="B19" s="12" t="s">
        <v>267</v>
      </c>
      <c r="C19" s="2">
        <f>COUNTIF(species!C$2:C$136,"=" &amp; A19)</f>
        <v>2</v>
      </c>
    </row>
    <row r="20" spans="1:3">
      <c r="A20" s="12" t="s">
        <v>454</v>
      </c>
      <c r="B20" s="12" t="s">
        <v>242</v>
      </c>
      <c r="C20" s="2">
        <f>COUNTIF(species!C$2:C$136,"=" &amp; A20)</f>
        <v>2</v>
      </c>
    </row>
    <row r="21" spans="1:3">
      <c r="A21" s="12" t="s">
        <v>95</v>
      </c>
      <c r="B21" s="12" t="s">
        <v>383</v>
      </c>
      <c r="C21" s="2">
        <f>COUNTIF(species!C$2:C$136,"=" &amp; A21)</f>
        <v>2</v>
      </c>
    </row>
    <row r="22" spans="1:3">
      <c r="A22" s="15" t="s">
        <v>87</v>
      </c>
      <c r="B22" s="12" t="s">
        <v>89</v>
      </c>
      <c r="C22" s="2">
        <f>COUNTIF(species!C$2:C$136,"=" &amp; A22)</f>
        <v>3</v>
      </c>
    </row>
    <row r="23" spans="1:3">
      <c r="A23" s="12" t="s">
        <v>382</v>
      </c>
      <c r="B23" s="12" t="s">
        <v>211</v>
      </c>
      <c r="C23" s="2">
        <f>COUNTIF(species!C$2:C$136,"=" &amp; A23)</f>
        <v>2</v>
      </c>
    </row>
    <row r="24" spans="1:3">
      <c r="A24" s="12" t="s">
        <v>226</v>
      </c>
      <c r="B24" s="12" t="s">
        <v>227</v>
      </c>
      <c r="C24" s="2">
        <f>COUNTIF(species!C$2:C$136,"=" &amp; A24)</f>
        <v>3</v>
      </c>
    </row>
    <row r="25" spans="1:3">
      <c r="A25" s="12" t="s">
        <v>44</v>
      </c>
      <c r="B25" s="12" t="s">
        <v>487</v>
      </c>
      <c r="C25" s="2">
        <f>COUNTIF(species!C$2:C$136,"=" &amp; A25)</f>
        <v>2</v>
      </c>
    </row>
    <row r="26" spans="1:3">
      <c r="A26" s="12" t="s">
        <v>201</v>
      </c>
      <c r="B26" s="14" t="s">
        <v>488</v>
      </c>
      <c r="C26" s="2">
        <f>COUNTIF(species!C$2:C$136,"=" &amp; A26)</f>
        <v>2</v>
      </c>
    </row>
    <row r="27" spans="1:3">
      <c r="A27" s="12" t="s">
        <v>248</v>
      </c>
      <c r="B27" s="14" t="s">
        <v>489</v>
      </c>
      <c r="C27" s="2">
        <f>COUNTIF(species!C$2:C$136,"=" &amp; A27)</f>
        <v>2</v>
      </c>
    </row>
    <row r="28" spans="1:3">
      <c r="A28" s="12" t="s">
        <v>105</v>
      </c>
      <c r="B28" s="14" t="s">
        <v>490</v>
      </c>
      <c r="C28" s="2">
        <f>COUNTIF(species!C$2:C$136,"=" &amp; A28)</f>
        <v>2</v>
      </c>
    </row>
    <row r="29" spans="1:3">
      <c r="A29" s="12" t="s">
        <v>63</v>
      </c>
      <c r="B29" s="14" t="s">
        <v>491</v>
      </c>
      <c r="C29" s="2">
        <f>COUNTIF(species!C$2:C$136,"=" &amp; A29)</f>
        <v>2</v>
      </c>
    </row>
    <row r="30" spans="1:3">
      <c r="A30" s="12" t="s">
        <v>269</v>
      </c>
      <c r="B30" s="12" t="s">
        <v>268</v>
      </c>
      <c r="C30" s="2">
        <f>COUNTIF(species!C$2:C$136,"=" &amp; A30)</f>
        <v>1</v>
      </c>
    </row>
    <row r="31" spans="1:3">
      <c r="A31" s="12" t="s">
        <v>238</v>
      </c>
      <c r="B31" s="12" t="s">
        <v>239</v>
      </c>
      <c r="C31" s="2">
        <f>COUNTIF(species!C$2:C$136,"=" &amp; A31)</f>
        <v>1</v>
      </c>
    </row>
    <row r="32" spans="1:3">
      <c r="A32" s="12" t="s">
        <v>371</v>
      </c>
      <c r="B32" s="12" t="s">
        <v>415</v>
      </c>
      <c r="C32" s="2">
        <f>COUNTIF(species!C$2:C$136,"=" &amp; A32)</f>
        <v>1</v>
      </c>
    </row>
    <row r="33" spans="1:3">
      <c r="A33" s="12" t="s">
        <v>452</v>
      </c>
      <c r="B33" s="12" t="s">
        <v>289</v>
      </c>
      <c r="C33" s="2">
        <f>COUNTIF(species!C$2:C$136,"=" &amp; A33)</f>
        <v>1</v>
      </c>
    </row>
    <row r="34" spans="1:3">
      <c r="A34" s="12" t="s">
        <v>453</v>
      </c>
      <c r="B34" s="12" t="s">
        <v>360</v>
      </c>
      <c r="C34" s="2">
        <f>COUNTIF(species!C$2:C$136,"=" &amp; A34)</f>
        <v>1</v>
      </c>
    </row>
    <row r="35" spans="1:3">
      <c r="A35" s="12" t="s">
        <v>384</v>
      </c>
      <c r="B35" s="12" t="s">
        <v>385</v>
      </c>
      <c r="C35" s="2">
        <f>COUNTIF(species!C$2:C$136,"=" &amp; A35)</f>
        <v>1</v>
      </c>
    </row>
    <row r="36" spans="1:3">
      <c r="A36" s="12" t="s">
        <v>318</v>
      </c>
      <c r="B36" s="13" t="s">
        <v>319</v>
      </c>
      <c r="C36" s="2">
        <f>COUNTIF(species!C$2:C$136,"=" &amp; A36)</f>
        <v>1</v>
      </c>
    </row>
    <row r="37" spans="1:3">
      <c r="A37" s="15" t="s">
        <v>348</v>
      </c>
      <c r="B37" s="12" t="s">
        <v>21</v>
      </c>
      <c r="C37" s="2">
        <f>COUNTIF(species!C$2:C$136,"=" &amp; A37)</f>
        <v>1</v>
      </c>
    </row>
    <row r="38" spans="1:3">
      <c r="A38" s="12" t="s">
        <v>311</v>
      </c>
      <c r="B38" s="12" t="s">
        <v>312</v>
      </c>
      <c r="C38" s="2">
        <f>COUNTIF(species!C$2:C$136,"=" &amp; A38)</f>
        <v>1</v>
      </c>
    </row>
    <row r="39" spans="1:3">
      <c r="A39" s="12" t="s">
        <v>255</v>
      </c>
      <c r="B39" s="12" t="s">
        <v>256</v>
      </c>
      <c r="C39" s="2">
        <f>COUNTIF(species!C$2:C$136,"=" &amp; A39)</f>
        <v>1</v>
      </c>
    </row>
    <row r="40" spans="1:3">
      <c r="A40" s="12" t="s">
        <v>282</v>
      </c>
      <c r="B40" s="12" t="s">
        <v>282</v>
      </c>
      <c r="C40" s="2">
        <f>COUNTIF(species!C$2:C$136,"=" &amp; A40)</f>
        <v>1</v>
      </c>
    </row>
    <row r="41" spans="1:3">
      <c r="A41" s="12" t="s">
        <v>298</v>
      </c>
      <c r="B41" s="12" t="s">
        <v>299</v>
      </c>
      <c r="C41" s="2">
        <f>COUNTIF(species!C$2:C$136,"=" &amp; A41)</f>
        <v>1</v>
      </c>
    </row>
    <row r="42" spans="1:3">
      <c r="A42" s="12" t="s">
        <v>303</v>
      </c>
      <c r="B42" s="12" t="s">
        <v>304</v>
      </c>
      <c r="C42" s="2">
        <f>COUNTIF(species!C$2:C$136,"=" &amp; A42)</f>
        <v>0</v>
      </c>
    </row>
    <row r="43" spans="1:3">
      <c r="A43" s="12" t="s">
        <v>278</v>
      </c>
      <c r="B43" s="12" t="s">
        <v>279</v>
      </c>
      <c r="C43" s="2">
        <f>COUNTIF(species!C$2:C$136,"=" &amp; A43)</f>
        <v>1</v>
      </c>
    </row>
    <row r="44" spans="1:3">
      <c r="A44" s="12" t="s">
        <v>456</v>
      </c>
      <c r="B44" s="12" t="s">
        <v>235</v>
      </c>
      <c r="C44" s="2">
        <f>COUNTIF(species!C$2:C$136,"=" &amp; A44)</f>
        <v>1</v>
      </c>
    </row>
    <row r="45" spans="1:3">
      <c r="A45" s="15" t="s">
        <v>372</v>
      </c>
      <c r="B45" s="12" t="s">
        <v>373</v>
      </c>
      <c r="C45" s="2">
        <f>COUNTIF(species!C$2:C$136,"=" &amp; A45)</f>
        <v>1</v>
      </c>
    </row>
    <row r="46" spans="1:3">
      <c r="A46" s="15" t="s">
        <v>376</v>
      </c>
      <c r="B46" s="15" t="s">
        <v>376</v>
      </c>
      <c r="C46" s="2">
        <f>COUNTIF(species!C$2:C$136,"=" &amp; A46)</f>
        <v>1</v>
      </c>
    </row>
    <row r="47" spans="1:3">
      <c r="A47" s="12" t="s">
        <v>414</v>
      </c>
      <c r="B47" s="12" t="s">
        <v>417</v>
      </c>
      <c r="C47" s="2">
        <f>COUNTIF(species!C$2:C$136,"=" &amp; A47)</f>
        <v>1</v>
      </c>
    </row>
    <row r="48" spans="1:3">
      <c r="A48" s="12" t="s">
        <v>195</v>
      </c>
      <c r="B48" s="12" t="s">
        <v>492</v>
      </c>
      <c r="C48" s="2">
        <f>COUNTIF(species!C$2:C$136,"=" &amp; A48)</f>
        <v>1</v>
      </c>
    </row>
    <row r="49" spans="1:3">
      <c r="A49" s="12" t="s">
        <v>433</v>
      </c>
      <c r="B49" s="12" t="s">
        <v>493</v>
      </c>
      <c r="C49" s="2">
        <f>COUNTIF(species!C$2:C$136,"=" &amp; A49)</f>
        <v>2</v>
      </c>
    </row>
    <row r="50" spans="1:3">
      <c r="A50" s="12" t="s">
        <v>156</v>
      </c>
      <c r="B50" s="14" t="s">
        <v>494</v>
      </c>
      <c r="C50" s="2">
        <f>COUNTIF(species!C$2:C$136,"=" &amp; A50)</f>
        <v>1</v>
      </c>
    </row>
    <row r="51" spans="1:3">
      <c r="A51" s="12" t="s">
        <v>455</v>
      </c>
      <c r="B51" s="14" t="s">
        <v>455</v>
      </c>
      <c r="C51" s="2">
        <f>COUNTIF(species!C$2:C$136,"=" &amp; A51)</f>
        <v>1</v>
      </c>
    </row>
    <row r="52" spans="1:3">
      <c r="A52" s="12" t="s">
        <v>117</v>
      </c>
      <c r="B52" s="14" t="s">
        <v>495</v>
      </c>
      <c r="C52" s="2">
        <f>COUNTIF(species!C$2:C$136,"=" &amp; A52)</f>
        <v>1</v>
      </c>
    </row>
    <row r="53" spans="1:3">
      <c r="A53" s="12" t="s">
        <v>124</v>
      </c>
      <c r="B53" s="14" t="s">
        <v>496</v>
      </c>
      <c r="C53" s="2">
        <f>COUNTIF(species!C$2:C$136,"=" &amp; A53)</f>
        <v>1</v>
      </c>
    </row>
    <row r="54" spans="1:3">
      <c r="A54" s="12" t="s">
        <v>100</v>
      </c>
      <c r="B54" s="14" t="s">
        <v>497</v>
      </c>
      <c r="C54" s="2">
        <f>COUNTIF(species!C$2:C$136,"=" &amp; A54)</f>
        <v>1</v>
      </c>
    </row>
    <row r="55" spans="1:3">
      <c r="A55" s="12" t="s">
        <v>39</v>
      </c>
      <c r="B55" s="14" t="s">
        <v>498</v>
      </c>
      <c r="C55" s="2">
        <f>COUNTIF(species!C$2:C$136,"=" &amp; A55)</f>
        <v>1</v>
      </c>
    </row>
    <row r="57" spans="1:3">
      <c r="C57" s="2">
        <f>SUM(C2:C55)</f>
        <v>135</v>
      </c>
    </row>
  </sheetData>
  <sortState xmlns:xlrd2="http://schemas.microsoft.com/office/spreadsheetml/2017/richdata2" ref="A3:B37">
    <sortCondition ref="A3:A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FA09-D8E2-6945-85F6-1E364B2A7A97}">
  <dimension ref="A1:C9"/>
  <sheetViews>
    <sheetView tabSelected="1" workbookViewId="0">
      <selection activeCell="A9" sqref="A9"/>
    </sheetView>
  </sheetViews>
  <sheetFormatPr baseColWidth="10" defaultRowHeight="16"/>
  <cols>
    <col min="2" max="2" width="50" bestFit="1" customWidth="1"/>
  </cols>
  <sheetData>
    <row r="1" spans="1:3">
      <c r="B1" t="s">
        <v>473</v>
      </c>
      <c r="C1" t="s">
        <v>474</v>
      </c>
    </row>
    <row r="2" spans="1:3" ht="19">
      <c r="A2" s="9" t="s">
        <v>409</v>
      </c>
      <c r="B2" t="s">
        <v>479</v>
      </c>
    </row>
    <row r="3" spans="1:3" ht="19">
      <c r="A3" s="9" t="s">
        <v>410</v>
      </c>
      <c r="B3" t="s">
        <v>480</v>
      </c>
    </row>
    <row r="4" spans="1:3" ht="19">
      <c r="A4" s="9" t="s">
        <v>350</v>
      </c>
      <c r="B4" t="s">
        <v>407</v>
      </c>
      <c r="C4" s="1" t="s">
        <v>475</v>
      </c>
    </row>
    <row r="5" spans="1:3" ht="19">
      <c r="A5" s="9" t="s">
        <v>351</v>
      </c>
      <c r="B5" t="s">
        <v>408</v>
      </c>
      <c r="C5" s="1" t="s">
        <v>476</v>
      </c>
    </row>
    <row r="6" spans="1:3" ht="19">
      <c r="A6" s="9" t="s">
        <v>405</v>
      </c>
      <c r="B6" t="s">
        <v>406</v>
      </c>
      <c r="C6" s="1" t="s">
        <v>477</v>
      </c>
    </row>
    <row r="7" spans="1:3" ht="19">
      <c r="A7" s="9" t="s">
        <v>422</v>
      </c>
      <c r="B7" t="s">
        <v>424</v>
      </c>
      <c r="C7" s="1" t="s">
        <v>423</v>
      </c>
    </row>
    <row r="8" spans="1:3" ht="19">
      <c r="A8" s="9" t="s">
        <v>429</v>
      </c>
      <c r="B8" t="s">
        <v>431</v>
      </c>
      <c r="C8" s="1" t="s">
        <v>430</v>
      </c>
    </row>
    <row r="9" spans="1:3" ht="19">
      <c r="A9" s="9" t="s">
        <v>460</v>
      </c>
      <c r="B9" t="s">
        <v>459</v>
      </c>
      <c r="C9" s="1" t="s">
        <v>478</v>
      </c>
    </row>
  </sheetData>
  <hyperlinks>
    <hyperlink ref="C7" r:id="rId1" xr:uid="{5CDD806B-2FD4-734C-BA4C-C6756EF9A72F}"/>
    <hyperlink ref="C8" r:id="rId2" xr:uid="{C5072D06-B3F2-BB4D-BADA-E9120BC7BA14}"/>
    <hyperlink ref="C4" r:id="rId3" xr:uid="{FACFF226-EB96-2F43-85F9-367E371A7D11}"/>
    <hyperlink ref="C5" r:id="rId4" xr:uid="{CC3B9733-780B-AC44-A1ED-593C7416919A}"/>
    <hyperlink ref="C6" r:id="rId5" xr:uid="{43E3C0F5-757B-1C4E-9F31-CF893F700257}"/>
    <hyperlink ref="C9" r:id="rId6" xr:uid="{BE34AB32-1DE9-0847-B4BC-75450E1E5C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1841_shelmire</vt:lpstr>
      <vt:lpstr>species</vt:lpstr>
      <vt:lpstr>calendar</vt:lpstr>
      <vt:lpstr>families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Edgemon</dc:creator>
  <cp:lastModifiedBy>Chris Edgemon</cp:lastModifiedBy>
  <dcterms:created xsi:type="dcterms:W3CDTF">2020-04-22T21:02:30Z</dcterms:created>
  <dcterms:modified xsi:type="dcterms:W3CDTF">2024-08-21T18:18:23Z</dcterms:modified>
</cp:coreProperties>
</file>