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edgemon/repos/planting/"/>
    </mc:Choice>
  </mc:AlternateContent>
  <xr:revisionPtr revIDLastSave="0" documentId="13_ncr:1_{AA2DFCEA-FD4B-6C45-8EFB-697958CD2718}" xr6:coauthVersionLast="45" xr6:coauthVersionMax="45" xr10:uidLastSave="{00000000-0000-0000-0000-000000000000}"/>
  <bookViews>
    <workbookView xWindow="80" yWindow="480" windowWidth="25440" windowHeight="14120" xr2:uid="{15BA4F13-2581-9841-A9DF-6B3D6C84267C}"/>
  </bookViews>
  <sheets>
    <sheet name="species" sheetId="1" r:id="rId1"/>
    <sheet name="families" sheetId="2" r:id="rId2"/>
    <sheet name="refere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6" i="1" l="1"/>
  <c r="G112" i="1"/>
  <c r="G111" i="1"/>
  <c r="Q12" i="1"/>
  <c r="Q18" i="1"/>
  <c r="Q14" i="1"/>
  <c r="Q32" i="1"/>
  <c r="Q2" i="1"/>
  <c r="Q10" i="1"/>
  <c r="Q25" i="1"/>
  <c r="Q23" i="1"/>
  <c r="Q21" i="1"/>
  <c r="Q24" i="1"/>
  <c r="Q26" i="1"/>
  <c r="Q22" i="1"/>
  <c r="Q49" i="1"/>
  <c r="Q38" i="1"/>
  <c r="Q42" i="1"/>
  <c r="Q33" i="1"/>
  <c r="Q31" i="1"/>
  <c r="Q5" i="1"/>
  <c r="Q7" i="1"/>
  <c r="Q19" i="1"/>
  <c r="Q15" i="1"/>
  <c r="Q27" i="1"/>
  <c r="Q50" i="1"/>
  <c r="Q28" i="1"/>
  <c r="Q39" i="1"/>
  <c r="Q4" i="1"/>
  <c r="Q3" i="1"/>
  <c r="Q8" i="1"/>
  <c r="Q9" i="1"/>
  <c r="Q6" i="1"/>
  <c r="Q13" i="1"/>
  <c r="Q20" i="1"/>
  <c r="Q30" i="1"/>
  <c r="Q34" i="1"/>
  <c r="Q43" i="1"/>
  <c r="Q46" i="1"/>
  <c r="Q44" i="1"/>
  <c r="Q47" i="1"/>
  <c r="Q35" i="1"/>
  <c r="Q17" i="1"/>
  <c r="Q16" i="1"/>
  <c r="Q45" i="1"/>
  <c r="Q48" i="1"/>
  <c r="Q36" i="1"/>
  <c r="Q37" i="1"/>
  <c r="Q60" i="1"/>
  <c r="Q51" i="1"/>
  <c r="Q57" i="1"/>
  <c r="Q66" i="1"/>
  <c r="Q52" i="1"/>
  <c r="Q67" i="1"/>
  <c r="Q68" i="1"/>
  <c r="Q58" i="1"/>
  <c r="Q53" i="1"/>
  <c r="Q71" i="1"/>
  <c r="Q29" i="1"/>
  <c r="Q40" i="1"/>
  <c r="Q41" i="1"/>
  <c r="Q55" i="1"/>
  <c r="Q65" i="1"/>
  <c r="Q69" i="1"/>
  <c r="Q70" i="1"/>
  <c r="Q63" i="1"/>
  <c r="Q56" i="1"/>
  <c r="Q64" i="1"/>
  <c r="Q74" i="1"/>
  <c r="Q73" i="1"/>
  <c r="Q79" i="1"/>
  <c r="Q80" i="1"/>
  <c r="Q81" i="1"/>
  <c r="Q82" i="1"/>
  <c r="Q72" i="1"/>
  <c r="Q54" i="1"/>
  <c r="Q61" i="1"/>
  <c r="Q83" i="1"/>
  <c r="Q84" i="1"/>
  <c r="Q85" i="1"/>
  <c r="Q86" i="1"/>
  <c r="Q87" i="1"/>
  <c r="Q78" i="1"/>
  <c r="Q75" i="1"/>
  <c r="Q88" i="1"/>
  <c r="Q89" i="1"/>
  <c r="Q62" i="1"/>
  <c r="Q91" i="1"/>
  <c r="Q92" i="1"/>
  <c r="Q93" i="1"/>
  <c r="Q59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3" i="1"/>
  <c r="Q114" i="1"/>
  <c r="Q90" i="1"/>
  <c r="Q76" i="1"/>
  <c r="Q115" i="1"/>
  <c r="Q116" i="1"/>
  <c r="Q117" i="1"/>
  <c r="Q118" i="1"/>
  <c r="Q119" i="1"/>
  <c r="Q120" i="1"/>
  <c r="Q121" i="1"/>
  <c r="Q77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22" i="1"/>
  <c r="Q11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C57" i="2" l="1"/>
  <c r="G40" i="1" l="1"/>
  <c r="G41" i="1"/>
  <c r="G72" i="1"/>
  <c r="G54" i="1"/>
  <c r="G61" i="1"/>
  <c r="G62" i="1"/>
  <c r="G90" i="1"/>
  <c r="G76" i="1"/>
  <c r="G77" i="1"/>
  <c r="G122" i="1"/>
  <c r="G31" i="1"/>
  <c r="G53" i="1"/>
  <c r="G58" i="1"/>
  <c r="G38" i="1"/>
  <c r="G68" i="1"/>
  <c r="G33" i="1"/>
  <c r="G55" i="1"/>
  <c r="G29" i="1"/>
  <c r="G65" i="1"/>
  <c r="G102" i="1"/>
  <c r="G28" i="1"/>
  <c r="G34" i="1"/>
  <c r="G56" i="1"/>
  <c r="G3" i="1"/>
  <c r="G2" i="1"/>
  <c r="G18" i="1"/>
  <c r="G5" i="1"/>
  <c r="G7" i="1"/>
  <c r="G4" i="1"/>
  <c r="G24" i="1"/>
  <c r="G10" i="1"/>
  <c r="G26" i="1"/>
  <c r="G27" i="1"/>
  <c r="G11" i="1"/>
  <c r="G12" i="1"/>
  <c r="G14" i="1"/>
  <c r="G67" i="1"/>
  <c r="G22" i="1"/>
  <c r="G64" i="1"/>
  <c r="G9" i="1"/>
  <c r="G20" i="1"/>
  <c r="G6" i="1"/>
  <c r="G37" i="1"/>
  <c r="G69" i="1"/>
  <c r="G45" i="1"/>
  <c r="G21" i="1"/>
  <c r="G25" i="1"/>
  <c r="G39" i="1"/>
  <c r="G23" i="1"/>
  <c r="G46" i="1"/>
  <c r="G35" i="1"/>
  <c r="G82" i="1"/>
  <c r="G32" i="1"/>
  <c r="G87" i="1"/>
  <c r="G93" i="1"/>
  <c r="G92" i="1"/>
  <c r="G13" i="1"/>
  <c r="G94" i="1"/>
  <c r="G103" i="1"/>
  <c r="G101" i="1"/>
  <c r="G95" i="1"/>
  <c r="G97" i="1"/>
  <c r="G99" i="1"/>
  <c r="G44" i="1"/>
  <c r="G17" i="1"/>
  <c r="G16" i="1"/>
  <c r="G48" i="1"/>
  <c r="G104" i="1"/>
  <c r="G71" i="1"/>
  <c r="G80" i="1"/>
  <c r="G60" i="1"/>
  <c r="G81" i="1"/>
  <c r="G51" i="1"/>
  <c r="G57" i="1"/>
  <c r="G78" i="1"/>
  <c r="G88" i="1"/>
  <c r="G19" i="1"/>
  <c r="G91" i="1"/>
  <c r="G59" i="1"/>
  <c r="G43" i="1"/>
  <c r="G70" i="1"/>
  <c r="G63" i="1"/>
  <c r="G98" i="1"/>
  <c r="G49" i="1"/>
  <c r="G106" i="1"/>
  <c r="G107" i="1"/>
  <c r="G74" i="1"/>
  <c r="G15" i="1"/>
  <c r="G66" i="1"/>
  <c r="G108" i="1"/>
  <c r="G113" i="1"/>
  <c r="G79" i="1"/>
  <c r="G114" i="1"/>
  <c r="G83" i="1"/>
  <c r="G115" i="1"/>
  <c r="G84" i="1"/>
  <c r="G85" i="1"/>
  <c r="G118" i="1"/>
  <c r="G119" i="1"/>
  <c r="G120" i="1"/>
  <c r="G121" i="1"/>
  <c r="G75" i="1"/>
  <c r="G89" i="1"/>
  <c r="G123" i="1"/>
  <c r="G30" i="1"/>
  <c r="G47" i="1"/>
  <c r="G50" i="1"/>
  <c r="G100" i="1"/>
  <c r="G124" i="1"/>
  <c r="G125" i="1"/>
  <c r="G96" i="1"/>
  <c r="G36" i="1"/>
  <c r="G73" i="1"/>
  <c r="G127" i="1"/>
  <c r="G134" i="1"/>
  <c r="G105" i="1"/>
  <c r="G128" i="1"/>
  <c r="G129" i="1"/>
  <c r="G130" i="1"/>
  <c r="G131" i="1"/>
  <c r="G132" i="1"/>
  <c r="G133" i="1"/>
  <c r="G135" i="1"/>
  <c r="G52" i="1"/>
  <c r="G42" i="1"/>
  <c r="G136" i="1"/>
  <c r="G137" i="1"/>
  <c r="G138" i="1"/>
  <c r="G139" i="1"/>
  <c r="G109" i="1"/>
  <c r="G110" i="1"/>
  <c r="G116" i="1"/>
  <c r="G117" i="1"/>
  <c r="G86" i="1"/>
  <c r="G8" i="1"/>
</calcChain>
</file>

<file path=xl/sharedStrings.xml><?xml version="1.0" encoding="utf-8"?>
<sst xmlns="http://schemas.openxmlformats.org/spreadsheetml/2006/main" count="1089" uniqueCount="532">
  <si>
    <t>Southern blackhaw</t>
  </si>
  <si>
    <t>Mexican plum</t>
  </si>
  <si>
    <t>Eve's necklace</t>
  </si>
  <si>
    <t>Yaupon holly</t>
  </si>
  <si>
    <t>American beautyberry</t>
  </si>
  <si>
    <t>Texas sage</t>
  </si>
  <si>
    <t>Coral honeysuckle</t>
  </si>
  <si>
    <t>Western soapberry</t>
  </si>
  <si>
    <t>Juniperus virginiana</t>
  </si>
  <si>
    <t>Turk's cap</t>
  </si>
  <si>
    <t>Post oak</t>
  </si>
  <si>
    <t>Ashe juniper</t>
  </si>
  <si>
    <t>Red maple</t>
  </si>
  <si>
    <t>Bald cypress</t>
  </si>
  <si>
    <t>Carolina jessamine</t>
  </si>
  <si>
    <t>Lindheimer's muhly</t>
  </si>
  <si>
    <t>John Fanick phlox</t>
  </si>
  <si>
    <t>Autumn sage salvia</t>
  </si>
  <si>
    <t>Crossvine</t>
  </si>
  <si>
    <t>Wax myrtle</t>
  </si>
  <si>
    <t>Eastern red cedar</t>
  </si>
  <si>
    <t>Gingko</t>
  </si>
  <si>
    <t>Bur oak</t>
  </si>
  <si>
    <t>Lacey oak</t>
  </si>
  <si>
    <t>Shumard oak</t>
  </si>
  <si>
    <t>Texas Redbud</t>
  </si>
  <si>
    <t>Mexican Redbud</t>
  </si>
  <si>
    <t>tree</t>
  </si>
  <si>
    <t>Texas red oak</t>
  </si>
  <si>
    <t>Quercus buckleyi</t>
  </si>
  <si>
    <t>family</t>
  </si>
  <si>
    <t>alternate names</t>
  </si>
  <si>
    <t>Buckley's oak</t>
  </si>
  <si>
    <t>Texas live oak</t>
  </si>
  <si>
    <t>Quercus fusiformis</t>
  </si>
  <si>
    <t>Quercus stellata</t>
  </si>
  <si>
    <t>iron oak</t>
  </si>
  <si>
    <t>Texas cedar elm</t>
  </si>
  <si>
    <t>Ulmus crassifolia</t>
  </si>
  <si>
    <t>Ulmaceae</t>
  </si>
  <si>
    <t>Acer rubrum</t>
  </si>
  <si>
    <t>Lupinus texensis</t>
  </si>
  <si>
    <t>Viburnum rufidulum</t>
  </si>
  <si>
    <t>rusty blackhaw</t>
  </si>
  <si>
    <t>Adoxaceae</t>
  </si>
  <si>
    <t>holly</t>
  </si>
  <si>
    <t>Ilex vomitoria</t>
  </si>
  <si>
    <t>Aquifoliaceae</t>
  </si>
  <si>
    <t>shrub</t>
  </si>
  <si>
    <t>Leucophyllum frutescens</t>
  </si>
  <si>
    <t>Scrophulariaceae</t>
  </si>
  <si>
    <t>Callicarpa americana</t>
  </si>
  <si>
    <t>Lamiaceae</t>
  </si>
  <si>
    <t>annual</t>
  </si>
  <si>
    <t>perennial</t>
  </si>
  <si>
    <t>dry</t>
  </si>
  <si>
    <t>sun</t>
  </si>
  <si>
    <t>part shade</t>
  </si>
  <si>
    <t>Salvia greggii</t>
  </si>
  <si>
    <t>Henry Duelberg salvia</t>
  </si>
  <si>
    <t>Salvia farinacea</t>
  </si>
  <si>
    <t>vine</t>
  </si>
  <si>
    <t>Bignonia capreolata</t>
  </si>
  <si>
    <t>Bignoniaceae</t>
  </si>
  <si>
    <t>Taxodium distichum</t>
  </si>
  <si>
    <t>Juniperus ashei</t>
  </si>
  <si>
    <t>post cedar, mountain juniper</t>
  </si>
  <si>
    <t>Cupressaceae</t>
  </si>
  <si>
    <t>red cedar, aromatic cedar</t>
  </si>
  <si>
    <t>Sophora affinis</t>
  </si>
  <si>
    <t>Texas Sophora</t>
  </si>
  <si>
    <t>Quercus macrocarpa</t>
  </si>
  <si>
    <t>Quercus laceyi</t>
  </si>
  <si>
    <t>Quercus shumardii</t>
  </si>
  <si>
    <t>Prunus mexicana</t>
  </si>
  <si>
    <t>Cercis canadensis texensis</t>
  </si>
  <si>
    <t>Sapindaceae</t>
  </si>
  <si>
    <t>Sapindus saponaria</t>
  </si>
  <si>
    <t>Myrica cerifera</t>
  </si>
  <si>
    <t>Lonicera sempervirens</t>
  </si>
  <si>
    <t>scarlet honeysuckle</t>
  </si>
  <si>
    <t>Caprifoliaceae</t>
  </si>
  <si>
    <t>moist</t>
  </si>
  <si>
    <t>Lonicera albiflora</t>
  </si>
  <si>
    <t>White Honeysuckle</t>
  </si>
  <si>
    <t>Texas honeysuckle</t>
  </si>
  <si>
    <t>Malvaviscus drummondii</t>
  </si>
  <si>
    <t>Malvaceae</t>
  </si>
  <si>
    <t>Texas mallow</t>
  </si>
  <si>
    <t>mallow</t>
  </si>
  <si>
    <t>Scouring-rush Horsetail</t>
  </si>
  <si>
    <t>fern</t>
  </si>
  <si>
    <t>Equisetum hyemale</t>
  </si>
  <si>
    <t>Pecan</t>
  </si>
  <si>
    <t>Carya illinoinensis</t>
  </si>
  <si>
    <t>Juglandaceae</t>
  </si>
  <si>
    <t>Buttonbush</t>
  </si>
  <si>
    <t>Fragrant Sumac</t>
  </si>
  <si>
    <t>Cephalanthus occidentalis</t>
  </si>
  <si>
    <t>button-willow</t>
  </si>
  <si>
    <t>Rubiaceae</t>
  </si>
  <si>
    <t>Rhus aromatica</t>
  </si>
  <si>
    <t>Anacardiaceae</t>
  </si>
  <si>
    <t>Red mulberry</t>
  </si>
  <si>
    <t>Morus rubra</t>
  </si>
  <si>
    <t>Moraceae</t>
  </si>
  <si>
    <t>Huisache</t>
  </si>
  <si>
    <t>Vachellia farnesiana</t>
  </si>
  <si>
    <t>Fabaceae</t>
  </si>
  <si>
    <t>sweet acacia, needle bush</t>
  </si>
  <si>
    <t>American black elderberry</t>
  </si>
  <si>
    <t>Red buckeye</t>
  </si>
  <si>
    <t>Aesculus pavia</t>
  </si>
  <si>
    <t>Trumpet creeper</t>
  </si>
  <si>
    <t>Prairie rose</t>
  </si>
  <si>
    <t>Campsis radicans</t>
  </si>
  <si>
    <t>Passiflora incarnata</t>
  </si>
  <si>
    <t>Passifloraceae</t>
  </si>
  <si>
    <t>Rosa arkansana</t>
  </si>
  <si>
    <t>Rosaceae</t>
  </si>
  <si>
    <t>Black walnut</t>
  </si>
  <si>
    <t>Juglans nigra</t>
  </si>
  <si>
    <t>Platanus occidentalis</t>
  </si>
  <si>
    <t>American sycamore</t>
  </si>
  <si>
    <t>Platanaceae</t>
  </si>
  <si>
    <t>American planetree, buttonwood, water beech</t>
  </si>
  <si>
    <t>Pale leaf yucca</t>
  </si>
  <si>
    <t>succulent</t>
  </si>
  <si>
    <t>Yucca pallida</t>
  </si>
  <si>
    <t>Big Bluestem</t>
  </si>
  <si>
    <t>Sideoats grama</t>
  </si>
  <si>
    <t>Canada Wildrye</t>
  </si>
  <si>
    <t>Big Muhly</t>
  </si>
  <si>
    <t>Little Bluestem</t>
  </si>
  <si>
    <t>grass</t>
  </si>
  <si>
    <t>Andropogon gerardi</t>
  </si>
  <si>
    <t>turkeyfoot</t>
  </si>
  <si>
    <t>Poaceae</t>
  </si>
  <si>
    <t>Bouteloua curtipendula</t>
  </si>
  <si>
    <t>Elymus canadensis</t>
  </si>
  <si>
    <t>Muhlenbergia lindheimeri</t>
  </si>
  <si>
    <t>Sorghastrum nutans</t>
  </si>
  <si>
    <t>Schizachyrium scoparium</t>
  </si>
  <si>
    <t>beard grass</t>
  </si>
  <si>
    <t>Purple Coneflower</t>
  </si>
  <si>
    <t>Cardinal Flower</t>
  </si>
  <si>
    <t>Texas Bluebonnet</t>
  </si>
  <si>
    <t>Brown-eyed Susan</t>
  </si>
  <si>
    <t>Rudbeckia triloba</t>
  </si>
  <si>
    <t>Asteraceae</t>
  </si>
  <si>
    <t>Texas Indian Paintbrush</t>
  </si>
  <si>
    <t>Castilleja indivisa</t>
  </si>
  <si>
    <t>Salvia coccinea</t>
  </si>
  <si>
    <t>Blood sage</t>
  </si>
  <si>
    <t>scarlet sage, texas sage</t>
  </si>
  <si>
    <t>Lobelia cardinalis</t>
  </si>
  <si>
    <t>Campanulaceae</t>
  </si>
  <si>
    <t>Erythrina herbacea</t>
  </si>
  <si>
    <t>Coral bean</t>
  </si>
  <si>
    <t>Cherokee bean</t>
  </si>
  <si>
    <t>Echinacea purpurea</t>
  </si>
  <si>
    <t>hedgehog coneflower</t>
  </si>
  <si>
    <t>Texas Gold Columbine</t>
  </si>
  <si>
    <t>Aquilegia chrysantha hinckleyana</t>
  </si>
  <si>
    <t>buttercup</t>
  </si>
  <si>
    <t>aster, daisy, sunflower</t>
  </si>
  <si>
    <t>legume</t>
  </si>
  <si>
    <t>mint, sage</t>
  </si>
  <si>
    <t>figwort</t>
  </si>
  <si>
    <t>Switchgrass</t>
  </si>
  <si>
    <t>Panicum virgatum</t>
  </si>
  <si>
    <t>Mexican hat</t>
  </si>
  <si>
    <t>Ratibida columnaris</t>
  </si>
  <si>
    <t>Drummond Phlox</t>
  </si>
  <si>
    <t>Wine Cup Mallow</t>
  </si>
  <si>
    <t>Callirhoe pedata</t>
  </si>
  <si>
    <t>Indian blanket</t>
  </si>
  <si>
    <t>Gaillardia pulchella</t>
  </si>
  <si>
    <t>Phlox drummonii</t>
  </si>
  <si>
    <t>Prairie Verbena</t>
  </si>
  <si>
    <t>Verbena bipinnatifida</t>
  </si>
  <si>
    <t>Butterfly Weed</t>
  </si>
  <si>
    <t>Asclepias tuberosa</t>
  </si>
  <si>
    <t>Blazing star</t>
  </si>
  <si>
    <t>Liatris mucronata</t>
  </si>
  <si>
    <t>Yellow Indiangrass</t>
  </si>
  <si>
    <t>Buffalo grass</t>
  </si>
  <si>
    <t>Buchloe dactyloides</t>
  </si>
  <si>
    <t>Bois d'arc</t>
  </si>
  <si>
    <t>horse apple, Osage orange</t>
  </si>
  <si>
    <t>Maclura pomifera</t>
  </si>
  <si>
    <t>Southern hackberry</t>
  </si>
  <si>
    <t>Honey mesquite</t>
  </si>
  <si>
    <t>Meadow garlic</t>
  </si>
  <si>
    <t>Allium canadense</t>
  </si>
  <si>
    <t>Amaryllidaceae</t>
  </si>
  <si>
    <t>Herb</t>
  </si>
  <si>
    <t>Western Yarrow</t>
  </si>
  <si>
    <t>Achillea millefolium</t>
  </si>
  <si>
    <t>Pinewoods lily</t>
  </si>
  <si>
    <t>Alophia drummondii</t>
  </si>
  <si>
    <t>Iridaceae</t>
  </si>
  <si>
    <t>herb</t>
  </si>
  <si>
    <t>Texas Bluestar</t>
  </si>
  <si>
    <t>Amsonia ciliata texana</t>
  </si>
  <si>
    <t>Apocynaceae</t>
  </si>
  <si>
    <t>dogbane</t>
  </si>
  <si>
    <t>Texas grama</t>
  </si>
  <si>
    <t>Bouteloua rigidiseta</t>
  </si>
  <si>
    <t>Western Primrose</t>
  </si>
  <si>
    <t>Calylophus hartwegii</t>
  </si>
  <si>
    <t>evening primrose, willowherb</t>
  </si>
  <si>
    <t>American starthistle</t>
  </si>
  <si>
    <t>American basketflower</t>
  </si>
  <si>
    <t>Centaurea americana</t>
  </si>
  <si>
    <t>Texas thistle</t>
  </si>
  <si>
    <t>Texas Virgin's Bower</t>
  </si>
  <si>
    <t xml:space="preserve">Old Man's Beard, Goat's Beard	</t>
  </si>
  <si>
    <t>Clematis drummondii</t>
  </si>
  <si>
    <t>Ranunculaceae</t>
  </si>
  <si>
    <t>Pitcher's Clematis</t>
  </si>
  <si>
    <t>Clematis pitcheri</t>
  </si>
  <si>
    <t>Purple Leatherflower, Bluebill</t>
  </si>
  <si>
    <t>Jimsonweed</t>
  </si>
  <si>
    <t>Sacred Thorn-apple, Angel Trumpet</t>
  </si>
  <si>
    <t>Datura wrightii</t>
  </si>
  <si>
    <t>Solanaceae</t>
  </si>
  <si>
    <t>nightshade</t>
  </si>
  <si>
    <t>Prickleweed</t>
  </si>
  <si>
    <t>Desmanthus illinoensis</t>
  </si>
  <si>
    <t>Prairie Bundle Flower, Prairie Mimosa</t>
  </si>
  <si>
    <t>Prairie Larkspur</t>
  </si>
  <si>
    <t>Blue Larkspur</t>
  </si>
  <si>
    <t>Annual Wild Buckwheat</t>
  </si>
  <si>
    <t>Eriogonum annuum</t>
  </si>
  <si>
    <t>buckwheat</t>
  </si>
  <si>
    <t>False Purple Thistle</t>
  </si>
  <si>
    <t>Eryngium leavenworthii</t>
  </si>
  <si>
    <t>Apiaceae</t>
  </si>
  <si>
    <t>carrot, celery, parsley</t>
  </si>
  <si>
    <t>Leavenworth's Eryngo</t>
  </si>
  <si>
    <t>Snow On The Mountain</t>
  </si>
  <si>
    <t>spurge</t>
  </si>
  <si>
    <t>Wild Poinsettia</t>
  </si>
  <si>
    <t>Fire On The Mountain</t>
  </si>
  <si>
    <t>Euphorbia cyathophora</t>
  </si>
  <si>
    <t>Texas Spiderlily</t>
  </si>
  <si>
    <t>Hymenocallis liriosme</t>
  </si>
  <si>
    <t>Liliaceae</t>
  </si>
  <si>
    <t>Texas Plume</t>
  </si>
  <si>
    <t>phlox</t>
  </si>
  <si>
    <t>Ipomopsis rubra</t>
  </si>
  <si>
    <t>Standing Cypress, Red Texas Star</t>
  </si>
  <si>
    <t>Texas Flax</t>
  </si>
  <si>
    <t>Linum hudsonioides</t>
  </si>
  <si>
    <t>Linaceae</t>
  </si>
  <si>
    <t>flax</t>
  </si>
  <si>
    <t>Hudson Flax</t>
  </si>
  <si>
    <t>Texas Yellowstar</t>
  </si>
  <si>
    <t>Lindheimer Daisy</t>
  </si>
  <si>
    <t>Lindheimera texana</t>
  </si>
  <si>
    <t>White Barbara's-buttons</t>
  </si>
  <si>
    <t>Marshallia caespitosa</t>
  </si>
  <si>
    <t>Puffballs</t>
  </si>
  <si>
    <t>Texas Toadflax</t>
  </si>
  <si>
    <t>Nuttallanthus texanus</t>
  </si>
  <si>
    <t>Prickly Pear</t>
  </si>
  <si>
    <t>cactus</t>
  </si>
  <si>
    <t>agave, yucca</t>
  </si>
  <si>
    <t>Agavoideae</t>
  </si>
  <si>
    <t>Opuntia macrorhiza</t>
  </si>
  <si>
    <t>Common Prickly Pear</t>
  </si>
  <si>
    <t>Bigroot Prickly Pear</t>
  </si>
  <si>
    <t>Prairie Beardtongue</t>
  </si>
  <si>
    <t>False Foxglove, Large-flowered Penstemon</t>
  </si>
  <si>
    <t>Penstemon cobaea</t>
  </si>
  <si>
    <t>White milkwort</t>
  </si>
  <si>
    <t>Polygala alba</t>
  </si>
  <si>
    <t>Polygalaceae</t>
  </si>
  <si>
    <t>milkwort</t>
  </si>
  <si>
    <t>firewheel, sundance</t>
  </si>
  <si>
    <t>Gelsemium sempervirens</t>
  </si>
  <si>
    <t>Loganiaceae</t>
  </si>
  <si>
    <t>common description</t>
  </si>
  <si>
    <t>Lanceleaf Coreopsis</t>
  </si>
  <si>
    <t>Mcallister's Phlox</t>
  </si>
  <si>
    <t>Polemoniaceae</t>
  </si>
  <si>
    <t>Flowering Dogwood</t>
  </si>
  <si>
    <t>Cornus florida</t>
  </si>
  <si>
    <t>dogwood</t>
  </si>
  <si>
    <t>Phlox paniculata</t>
  </si>
  <si>
    <t>Downy Phlox</t>
  </si>
  <si>
    <t>Phlox pilosa</t>
  </si>
  <si>
    <t>Oklahoma plum</t>
  </si>
  <si>
    <t>Prunus gracilis</t>
  </si>
  <si>
    <t>sour plum</t>
  </si>
  <si>
    <t>Louisiana Devil's-claw</t>
  </si>
  <si>
    <t>Proboscidea louisianica</t>
  </si>
  <si>
    <t>Pedaliaceae</t>
  </si>
  <si>
    <t>sesame</t>
  </si>
  <si>
    <t>Pigeonberry</t>
  </si>
  <si>
    <t>Bloodberry</t>
  </si>
  <si>
    <t>Rivina humilis</t>
  </si>
  <si>
    <t>Phytolaccaceae</t>
  </si>
  <si>
    <t>pokeweed</t>
  </si>
  <si>
    <t>Prairie Petunia</t>
  </si>
  <si>
    <t>Low Ruellia</t>
  </si>
  <si>
    <t>Ruellia humilis</t>
  </si>
  <si>
    <t>acanthus</t>
  </si>
  <si>
    <t>Sassafras</t>
  </si>
  <si>
    <t>Sassafras albidum</t>
  </si>
  <si>
    <t>Lauraceae</t>
  </si>
  <si>
    <t>laurel</t>
  </si>
  <si>
    <t>Big Blue Sage</t>
  </si>
  <si>
    <t>Salvia azurea</t>
  </si>
  <si>
    <t>Pitcher Sage</t>
  </si>
  <si>
    <t>Texas Star</t>
  </si>
  <si>
    <t>Sabatia campestris</t>
  </si>
  <si>
    <t>Gentianaceae</t>
  </si>
  <si>
    <t>Gentian</t>
  </si>
  <si>
    <t>Prairie Sabatia</t>
  </si>
  <si>
    <t>Mealy Blue Sage</t>
  </si>
  <si>
    <t>Silphium albiflorum</t>
  </si>
  <si>
    <t>White Rosinweed</t>
  </si>
  <si>
    <t>Compass Plant</t>
  </si>
  <si>
    <t>Roadside Blue-eyed Grass</t>
  </si>
  <si>
    <t>Solidago altissima</t>
  </si>
  <si>
    <t>Tall Goldenrod</t>
  </si>
  <si>
    <t>Late Goldenrod</t>
  </si>
  <si>
    <t>Silverleaf Nightshade</t>
  </si>
  <si>
    <t>Solanum elaeagnifolium</t>
  </si>
  <si>
    <t>White Horse Nettle, Tomato Weed</t>
  </si>
  <si>
    <t>Four-nerve Daisy</t>
  </si>
  <si>
    <t>Tetraneuris scaposa</t>
  </si>
  <si>
    <t>Hymenoxys, Bitterweed</t>
  </si>
  <si>
    <t>Purple Meadow-rue</t>
  </si>
  <si>
    <t>Thalictrum dasycarpum</t>
  </si>
  <si>
    <t>Texas Vervain</t>
  </si>
  <si>
    <t>Verbena halei</t>
  </si>
  <si>
    <t>Woolly Ironweed</t>
  </si>
  <si>
    <t>Vernonia lindheimeri</t>
  </si>
  <si>
    <t>Frostweed</t>
  </si>
  <si>
    <t>Verbesina virginica</t>
  </si>
  <si>
    <t>White Crownbeard, Iceplant, Iceweed, Indian Tobacco, Richweed, Squawweed</t>
  </si>
  <si>
    <t>Texas ragwort</t>
  </si>
  <si>
    <t>Texas squaw-weed, Texas butterweed</t>
  </si>
  <si>
    <t>Senecio ampullaceus</t>
  </si>
  <si>
    <t>Ginkgo biloba</t>
  </si>
  <si>
    <t>Ginkgoales</t>
  </si>
  <si>
    <t>Prosopis glandulosa</t>
  </si>
  <si>
    <t>TPWD</t>
  </si>
  <si>
    <t>NTMN</t>
  </si>
  <si>
    <t>Pink Evening Primrose</t>
  </si>
  <si>
    <t>Oenothera speciosa</t>
  </si>
  <si>
    <t>Virginia Wild Rye</t>
  </si>
  <si>
    <t>Elymus virginicus</t>
  </si>
  <si>
    <t>Scribner’s panic grass</t>
  </si>
  <si>
    <t>Panicum oligosanthes</t>
  </si>
  <si>
    <t>Widow Caric Sedge</t>
  </si>
  <si>
    <t>Carex basiantha</t>
  </si>
  <si>
    <t>sedge</t>
  </si>
  <si>
    <t>Celtis laevigata</t>
  </si>
  <si>
    <t>Possumhaw</t>
  </si>
  <si>
    <t>Greenbrier</t>
  </si>
  <si>
    <t>Poison ivy</t>
  </si>
  <si>
    <t>Toxicodendron radicans</t>
  </si>
  <si>
    <t>Black willow</t>
  </si>
  <si>
    <t>Salix nigra</t>
  </si>
  <si>
    <t>Smilax bona-nox</t>
  </si>
  <si>
    <t>Ilex decidua</t>
  </si>
  <si>
    <t>Sugarberry</t>
  </si>
  <si>
    <t>Cannabaceae</t>
  </si>
  <si>
    <t>Salicaceae</t>
  </si>
  <si>
    <t>willow</t>
  </si>
  <si>
    <t>sumac, cashew</t>
  </si>
  <si>
    <t>zarzaparrilla</t>
  </si>
  <si>
    <t>Smilacaceae</t>
  </si>
  <si>
    <t>Delphinium carolinianum Walter</t>
  </si>
  <si>
    <t>Euphorbia marginata Pursh</t>
  </si>
  <si>
    <t>Cirsium texanum Buckley</t>
  </si>
  <si>
    <t>Sambucus nigra canadensis</t>
  </si>
  <si>
    <t>Sisyrinchium langloisii Greene</t>
  </si>
  <si>
    <t>Onagraceae</t>
  </si>
  <si>
    <t>Walnut</t>
  </si>
  <si>
    <t>Equisetaceae</t>
  </si>
  <si>
    <t>horsetail</t>
  </si>
  <si>
    <t>Fagaceae</t>
  </si>
  <si>
    <t>water use</t>
  </si>
  <si>
    <t>low</t>
  </si>
  <si>
    <t>light</t>
  </si>
  <si>
    <t>soil moisture</t>
  </si>
  <si>
    <t>Spotted Oak</t>
  </si>
  <si>
    <t>medium</t>
  </si>
  <si>
    <t>sun, part shade</t>
  </si>
  <si>
    <t>dry, moist</t>
  </si>
  <si>
    <t>high</t>
  </si>
  <si>
    <t>low, medium</t>
  </si>
  <si>
    <t>duration / leaves</t>
  </si>
  <si>
    <t>annual, perennial</t>
  </si>
  <si>
    <t>sun, part shade, shade</t>
  </si>
  <si>
    <t>Opuntia engelmannii</t>
  </si>
  <si>
    <t>three-leaved coneflower, Black-eyed Susan</t>
  </si>
  <si>
    <t>part shade, shade</t>
  </si>
  <si>
    <t>moist, wet</t>
  </si>
  <si>
    <t>dry, moist, wet</t>
  </si>
  <si>
    <t>subshrub</t>
  </si>
  <si>
    <t>NHG</t>
  </si>
  <si>
    <t>North Haven Gardens</t>
  </si>
  <si>
    <t>Texas Parks and Wildlife</t>
  </si>
  <si>
    <t>North Texas Master Gardeners</t>
  </si>
  <si>
    <t>K</t>
  </si>
  <si>
    <t>C</t>
  </si>
  <si>
    <t>Texas sundrops</t>
  </si>
  <si>
    <t>Missouri Violet</t>
  </si>
  <si>
    <t>Viola missouriensis</t>
  </si>
  <si>
    <t>Violaceae</t>
  </si>
  <si>
    <t>cannabis</t>
  </si>
  <si>
    <t>verbena</t>
  </si>
  <si>
    <t>violet</t>
  </si>
  <si>
    <t>Escarpment live oak</t>
  </si>
  <si>
    <t>habit</t>
  </si>
  <si>
    <t>scientific name</t>
  </si>
  <si>
    <t>common name</t>
  </si>
  <si>
    <t>TSS</t>
  </si>
  <si>
    <t>http://www.txsmartscape.com/plant-search/get-plant-data.php</t>
  </si>
  <si>
    <t>Texas SmartScape</t>
  </si>
  <si>
    <t>Eastern Red Columbine</t>
  </si>
  <si>
    <t>Aquilegia canadensis</t>
  </si>
  <si>
    <t>Wild Red Columbine</t>
  </si>
  <si>
    <t>points</t>
  </si>
  <si>
    <t>iN</t>
  </si>
  <si>
    <t>https://www.inaturalist.org/guides/4203</t>
  </si>
  <si>
    <t>iNaturalist</t>
  </si>
  <si>
    <t>Asclepias viridis</t>
  </si>
  <si>
    <t>Asclepiadaceae</t>
  </si>
  <si>
    <t>Green Milkweed</t>
  </si>
  <si>
    <t>Pinkladies</t>
  </si>
  <si>
    <t>Crowpoison</t>
  </si>
  <si>
    <t>Nothoscordum bivalve</t>
  </si>
  <si>
    <t>Coral berry</t>
  </si>
  <si>
    <t>Symphoricarpos orbiculatus</t>
  </si>
  <si>
    <t>Poverty Weed</t>
  </si>
  <si>
    <t>Baccharis neglecta</t>
  </si>
  <si>
    <t>False Willow, Roosevelt weed</t>
  </si>
  <si>
    <t>Green antelopehorns</t>
  </si>
  <si>
    <t>False garlic</t>
  </si>
  <si>
    <t>Wild onion</t>
  </si>
  <si>
    <t>firecracker plant, scarlet buckeye</t>
  </si>
  <si>
    <t>medium, high</t>
  </si>
  <si>
    <t>Texas Gayfeather, Narrow-leaf Liatris</t>
  </si>
  <si>
    <t>notes?</t>
  </si>
  <si>
    <t>Acanthaceae</t>
  </si>
  <si>
    <t>Cactaceae</t>
  </si>
  <si>
    <t>Cornaceae</t>
  </si>
  <si>
    <t>Cyperaceae</t>
  </si>
  <si>
    <t>Euphorbiaceae</t>
  </si>
  <si>
    <t>Myricaceae</t>
  </si>
  <si>
    <t>Polygonaceae</t>
  </si>
  <si>
    <t>Verbenaceae</t>
  </si>
  <si>
    <t>Indian currant</t>
  </si>
  <si>
    <t>AgriLife Water University's Top 100 Plants for North Texas</t>
  </si>
  <si>
    <t>ALWU</t>
  </si>
  <si>
    <t>Flame acanthus</t>
  </si>
  <si>
    <t>Hummingbird Bush, Wright's Desert Honeysuckle, Mexican Flame</t>
  </si>
  <si>
    <t>Texas Lantana</t>
  </si>
  <si>
    <t>Lantana urticoides</t>
  </si>
  <si>
    <t>Calico bush</t>
  </si>
  <si>
    <t>Horse herb</t>
  </si>
  <si>
    <t>Calyptocarpus vialis</t>
  </si>
  <si>
    <t>Lawnflower, Straggler daisy</t>
  </si>
  <si>
    <t>Texas frogfruit</t>
  </si>
  <si>
    <t>Phyla nodiflora</t>
  </si>
  <si>
    <r>
      <t>Anisacanthus quadrifidus</t>
    </r>
    <r>
      <rPr>
        <sz val="11"/>
        <color rgb="FF58585A"/>
        <rFont val="Calibri Light"/>
        <family val="2"/>
        <scheme val="major"/>
      </rPr>
      <t>. </t>
    </r>
    <r>
      <rPr>
        <i/>
        <sz val="11"/>
        <color rgb="FF58585A"/>
        <rFont val="Calibri Light"/>
        <family val="2"/>
        <scheme val="major"/>
      </rPr>
      <t>wrightii</t>
    </r>
  </si>
  <si>
    <r>
      <t>Cercis canadensis</t>
    </r>
    <r>
      <rPr>
        <sz val="11"/>
        <color rgb="FF58585A"/>
        <rFont val="Calibri Light"/>
        <family val="2"/>
        <scheme val="major"/>
      </rPr>
      <t> </t>
    </r>
    <r>
      <rPr>
        <i/>
        <sz val="11"/>
        <color rgb="FF58585A"/>
        <rFont val="Calibri Light"/>
        <family val="2"/>
        <scheme val="major"/>
      </rPr>
      <t>mexicana</t>
    </r>
  </si>
  <si>
    <t>name</t>
  </si>
  <si>
    <t>url</t>
  </si>
  <si>
    <t>https://tpwd.texas.gov/huntwild/wild/wildlife_diversity/wildscapes/ecoregions/ecoregion_4.phtml</t>
  </si>
  <si>
    <t>http://public.ntmn.org/wp-content/uploads/2015/04/FIELD_GUIDE_web.pdf</t>
  </si>
  <si>
    <t>https://www.nhg.com/guides/texas-native-plants-list/</t>
  </si>
  <si>
    <t>https://agrilifeextension.tamu.edu/blog/2015/08/06/top-100-plants-for-north-texas/</t>
  </si>
  <si>
    <t>Karan's vote</t>
  </si>
  <si>
    <t>Chris's vote</t>
  </si>
  <si>
    <t>Coreopsis lanceolata</t>
  </si>
  <si>
    <t>beech, oak</t>
  </si>
  <si>
    <t>cypress</t>
  </si>
  <si>
    <t>honeysuckle</t>
  </si>
  <si>
    <t>rose</t>
  </si>
  <si>
    <t>soapberry</t>
  </si>
  <si>
    <t>moschatel</t>
  </si>
  <si>
    <t>iris</t>
  </si>
  <si>
    <t>lily</t>
  </si>
  <si>
    <t>mulberry, fig</t>
  </si>
  <si>
    <t>bignonia</t>
  </si>
  <si>
    <t>amaryllis</t>
  </si>
  <si>
    <t>milkweed</t>
  </si>
  <si>
    <t>bellflower</t>
  </si>
  <si>
    <t>passion</t>
  </si>
  <si>
    <t>plane-tree</t>
  </si>
  <si>
    <t>coffee</t>
  </si>
  <si>
    <t>elm, zelkova</t>
  </si>
  <si>
    <t>count</t>
  </si>
  <si>
    <t>notes</t>
  </si>
  <si>
    <t>narcotic</t>
  </si>
  <si>
    <t>texas state flower</t>
  </si>
  <si>
    <t>texas state tree</t>
  </si>
  <si>
    <t>Upland cotton</t>
  </si>
  <si>
    <t>Gossypium hirsutum</t>
  </si>
  <si>
    <t>state fiber</t>
  </si>
  <si>
    <t>state grass</t>
  </si>
  <si>
    <t>Chiltepin</t>
  </si>
  <si>
    <t>Chile Pequin, Turkey Pepper</t>
  </si>
  <si>
    <t>Common milkweed</t>
  </si>
  <si>
    <t>Butterfly flower, silkweed</t>
  </si>
  <si>
    <t>Asclepias syriaca</t>
  </si>
  <si>
    <r>
      <t>Capsicum annuum</t>
    </r>
    <r>
      <rPr>
        <sz val="11"/>
        <color rgb="FF222222"/>
        <rFont val="Arial"/>
        <family val="2"/>
      </rPr>
      <t> </t>
    </r>
    <r>
      <rPr>
        <i/>
        <sz val="11"/>
        <color rgb="FF222222"/>
        <rFont val="Arial"/>
        <family val="2"/>
      </rPr>
      <t>glabriusculum</t>
    </r>
  </si>
  <si>
    <t>Crape myrtle</t>
  </si>
  <si>
    <t>state shrub</t>
  </si>
  <si>
    <t>state plant</t>
  </si>
  <si>
    <t>state native shrub</t>
  </si>
  <si>
    <t>Lagerstroemia</t>
  </si>
  <si>
    <t>Lythraceae</t>
  </si>
  <si>
    <t>Purple passionflower</t>
  </si>
  <si>
    <t>maypop, apricot vine</t>
  </si>
  <si>
    <t>subhabit</t>
  </si>
  <si>
    <t>climbing, trailing</t>
  </si>
  <si>
    <t>Poor Man's Rope, Evening Trumpetflower</t>
  </si>
  <si>
    <t>shrub vine</t>
  </si>
  <si>
    <t>candidates</t>
  </si>
  <si>
    <t>x</t>
  </si>
  <si>
    <t>Texas Ranger, purple sage, wild lilac, cenizo</t>
  </si>
  <si>
    <t>Candleberry, Bayberry, Tallow Shrub</t>
  </si>
  <si>
    <t>Cherry salvia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</si>
</sst>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1"/>
      <color rgb="FF58585A"/>
      <name val="Calibri Light"/>
      <family val="2"/>
      <scheme val="major"/>
    </font>
    <font>
      <i/>
      <sz val="11"/>
      <color rgb="FF58585A"/>
      <name val="Calibri Light"/>
      <family val="2"/>
      <scheme val="major"/>
    </font>
    <font>
      <sz val="14"/>
      <color theme="1"/>
      <name val="Calibri"/>
      <family val="2"/>
      <scheme val="minor"/>
    </font>
    <font>
      <i/>
      <sz val="11"/>
      <color rgb="FF777777"/>
      <name val="Calibri Light"/>
      <family val="2"/>
      <scheme val="major"/>
    </font>
    <font>
      <sz val="11"/>
      <color theme="1"/>
      <name val="Calibri"/>
      <family val="2"/>
    </font>
    <font>
      <sz val="11"/>
      <color rgb="FF58585A"/>
      <name val="Calibri"/>
      <family val="2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i/>
      <sz val="11"/>
      <color rgb="FF58585A"/>
      <name val="Open sans"/>
    </font>
    <font>
      <i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E7C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8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2" borderId="2" xfId="0" applyFont="1" applyFill="1" applyBorder="1"/>
    <xf numFmtId="0" fontId="4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E7CF"/>
      <color rgb="FFEEFFBF"/>
      <color rgb="FFFF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pwd.texas.gov/huntwild/wild/wildlife_diversity/wildscapes/ecoregions/ecoregion_4.phtml" TargetMode="External"/><Relationship Id="rId2" Type="http://schemas.openxmlformats.org/officeDocument/2006/relationships/hyperlink" Target="https://www.inaturalist.org/guides/4203" TargetMode="External"/><Relationship Id="rId1" Type="http://schemas.openxmlformats.org/officeDocument/2006/relationships/hyperlink" Target="http://www.txsmartscape.com/plant-search/get-plant-data.php" TargetMode="External"/><Relationship Id="rId6" Type="http://schemas.openxmlformats.org/officeDocument/2006/relationships/hyperlink" Target="https://agrilifeextension.tamu.edu/blog/2015/08/06/top-100-plants-for-north-texas/" TargetMode="External"/><Relationship Id="rId5" Type="http://schemas.openxmlformats.org/officeDocument/2006/relationships/hyperlink" Target="https://www.nhg.com/guides/texas-native-plants-list/" TargetMode="External"/><Relationship Id="rId4" Type="http://schemas.openxmlformats.org/officeDocument/2006/relationships/hyperlink" Target="http://public.ntmn.org/wp-content/uploads/2015/04/FIELD_GUIDE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7B52-4A65-FE4D-B97C-D9C08B69CC5F}">
  <dimension ref="A1:AB140"/>
  <sheetViews>
    <sheetView tabSelected="1" topLeftCell="A115" workbookViewId="0">
      <selection activeCell="D128" sqref="D128"/>
    </sheetView>
  </sheetViews>
  <sheetFormatPr baseColWidth="10" defaultRowHeight="16"/>
  <cols>
    <col min="1" max="1" width="9.33203125" style="4" bestFit="1" customWidth="1"/>
    <col min="2" max="2" width="14.33203125" style="4" bestFit="1" customWidth="1"/>
    <col min="3" max="3" width="14.33203125" style="4" customWidth="1"/>
    <col min="4" max="4" width="34.5" style="4" customWidth="1"/>
    <col min="5" max="5" width="28.33203125" style="5" bestFit="1" customWidth="1"/>
    <col min="6" max="6" width="13.6640625" style="4" customWidth="1"/>
    <col min="7" max="7" width="5.6640625" style="4" bestFit="1" customWidth="1"/>
    <col min="8" max="8" width="13.83203125" style="4" bestFit="1" customWidth="1"/>
    <col min="9" max="9" width="9.1640625" style="4" bestFit="1" customWidth="1"/>
    <col min="10" max="10" width="10.83203125" style="4"/>
    <col min="11" max="11" width="11.33203125" style="23" bestFit="1" customWidth="1"/>
    <col min="12" max="12" width="12.33203125" style="23" bestFit="1" customWidth="1"/>
    <col min="13" max="13" width="17.83203125" style="23" bestFit="1" customWidth="1"/>
    <col min="15" max="16" width="2.6640625" style="4" bestFit="1" customWidth="1"/>
    <col min="17" max="17" width="4" style="4" customWidth="1"/>
    <col min="18" max="18" width="3" style="4" customWidth="1"/>
    <col min="19" max="22" width="4.1640625" style="4" customWidth="1"/>
    <col min="23" max="23" width="5.83203125" style="4" bestFit="1" customWidth="1"/>
    <col min="29" max="16384" width="10.83203125" style="4"/>
  </cols>
  <sheetData>
    <row r="1" spans="1:25" s="12" customFormat="1" thickBot="1">
      <c r="A1" s="12" t="s">
        <v>420</v>
      </c>
      <c r="B1" s="12" t="s">
        <v>30</v>
      </c>
      <c r="D1" s="12" t="s">
        <v>422</v>
      </c>
      <c r="E1" s="12" t="s">
        <v>421</v>
      </c>
      <c r="F1" s="12" t="s">
        <v>31</v>
      </c>
      <c r="G1" s="12" t="s">
        <v>429</v>
      </c>
      <c r="H1" s="12" t="s">
        <v>397</v>
      </c>
      <c r="I1" s="12" t="s">
        <v>527</v>
      </c>
      <c r="J1" s="12" t="s">
        <v>523</v>
      </c>
      <c r="K1" s="22" t="s">
        <v>387</v>
      </c>
      <c r="L1" s="22" t="s">
        <v>390</v>
      </c>
      <c r="M1" s="22" t="s">
        <v>389</v>
      </c>
      <c r="N1" s="12" t="s">
        <v>527</v>
      </c>
      <c r="O1" s="12" t="s">
        <v>410</v>
      </c>
      <c r="P1" s="12" t="s">
        <v>411</v>
      </c>
      <c r="Q1" s="12" t="s">
        <v>450</v>
      </c>
      <c r="R1" s="12" t="s">
        <v>351</v>
      </c>
      <c r="S1" s="12" t="s">
        <v>406</v>
      </c>
      <c r="T1" s="12" t="s">
        <v>430</v>
      </c>
      <c r="U1" s="12" t="s">
        <v>461</v>
      </c>
      <c r="V1" s="12" t="s">
        <v>423</v>
      </c>
      <c r="W1" s="12" t="s">
        <v>350</v>
      </c>
      <c r="Y1" s="12" t="s">
        <v>501</v>
      </c>
    </row>
    <row r="2" spans="1:25">
      <c r="A2" s="4" t="s">
        <v>202</v>
      </c>
      <c r="B2" s="4" t="s">
        <v>108</v>
      </c>
      <c r="D2" s="11" t="s">
        <v>146</v>
      </c>
      <c r="E2" s="5" t="s">
        <v>41</v>
      </c>
      <c r="G2" s="4">
        <f>SUM(O2:W2)</f>
        <v>7</v>
      </c>
      <c r="H2" s="4" t="s">
        <v>53</v>
      </c>
      <c r="K2" s="23" t="s">
        <v>388</v>
      </c>
      <c r="L2" s="23" t="s">
        <v>55</v>
      </c>
      <c r="M2" s="23" t="s">
        <v>56</v>
      </c>
      <c r="O2" s="4">
        <v>1</v>
      </c>
      <c r="P2" s="4">
        <v>1</v>
      </c>
      <c r="Q2" s="4">
        <f>IF(ISBLANK(Y2), "", 1)</f>
        <v>1</v>
      </c>
      <c r="R2" s="4">
        <v>1</v>
      </c>
      <c r="S2" s="4">
        <v>1</v>
      </c>
      <c r="T2" s="4">
        <v>1</v>
      </c>
      <c r="W2" s="4">
        <v>1</v>
      </c>
      <c r="Y2" t="s">
        <v>503</v>
      </c>
    </row>
    <row r="3" spans="1:25">
      <c r="A3" s="4" t="s">
        <v>27</v>
      </c>
      <c r="B3" s="4" t="s">
        <v>95</v>
      </c>
      <c r="D3" s="10" t="s">
        <v>93</v>
      </c>
      <c r="E3" s="5" t="s">
        <v>94</v>
      </c>
      <c r="G3" s="4">
        <f>SUM(O3:W3)</f>
        <v>7</v>
      </c>
      <c r="H3" s="4" t="s">
        <v>54</v>
      </c>
      <c r="K3" s="23" t="s">
        <v>395</v>
      </c>
      <c r="L3" s="23" t="s">
        <v>82</v>
      </c>
      <c r="M3" s="23" t="s">
        <v>56</v>
      </c>
      <c r="O3" s="4">
        <v>1</v>
      </c>
      <c r="P3" s="4">
        <v>1</v>
      </c>
      <c r="Q3" s="4">
        <f>IF(ISBLANK(Y3), "", 1)</f>
        <v>1</v>
      </c>
      <c r="R3" s="4">
        <v>1</v>
      </c>
      <c r="T3" s="4">
        <v>1</v>
      </c>
      <c r="V3" s="4">
        <v>1</v>
      </c>
      <c r="W3" s="4">
        <v>1</v>
      </c>
      <c r="Y3" t="s">
        <v>504</v>
      </c>
    </row>
    <row r="4" spans="1:25">
      <c r="A4" s="4" t="s">
        <v>27</v>
      </c>
      <c r="B4" s="4" t="s">
        <v>108</v>
      </c>
      <c r="D4" s="11" t="s">
        <v>25</v>
      </c>
      <c r="E4" s="5" t="s">
        <v>75</v>
      </c>
      <c r="G4" s="4">
        <f>SUM(O4:W4)</f>
        <v>7</v>
      </c>
      <c r="H4" s="4" t="s">
        <v>54</v>
      </c>
      <c r="I4" s="4" t="s">
        <v>528</v>
      </c>
      <c r="K4" s="23" t="s">
        <v>396</v>
      </c>
      <c r="L4" s="23" t="s">
        <v>55</v>
      </c>
      <c r="M4" s="23" t="s">
        <v>393</v>
      </c>
      <c r="O4" s="4">
        <v>1</v>
      </c>
      <c r="P4" s="4">
        <v>1</v>
      </c>
      <c r="Q4" s="4" t="str">
        <f>IF(ISBLANK(Y4), "", 1)</f>
        <v/>
      </c>
      <c r="S4" s="4">
        <v>1</v>
      </c>
      <c r="T4" s="4">
        <v>1</v>
      </c>
      <c r="U4" s="4">
        <v>1</v>
      </c>
      <c r="V4" s="4">
        <v>1</v>
      </c>
      <c r="W4" s="4">
        <v>1</v>
      </c>
    </row>
    <row r="5" spans="1:25">
      <c r="A5" s="4" t="s">
        <v>48</v>
      </c>
      <c r="B5" s="4" t="s">
        <v>52</v>
      </c>
      <c r="D5" s="4" t="s">
        <v>4</v>
      </c>
      <c r="E5" s="5" t="s">
        <v>51</v>
      </c>
      <c r="G5" s="4">
        <f>SUM(O5:W5)</f>
        <v>6</v>
      </c>
      <c r="H5" s="4" t="s">
        <v>54</v>
      </c>
      <c r="K5" s="23" t="s">
        <v>388</v>
      </c>
      <c r="L5" s="23" t="s">
        <v>82</v>
      </c>
      <c r="M5" s="23" t="s">
        <v>57</v>
      </c>
      <c r="O5" s="4">
        <v>1</v>
      </c>
      <c r="P5" s="4">
        <v>1</v>
      </c>
      <c r="Q5" s="4" t="str">
        <f>IF(ISBLANK(Y5), "", 1)</f>
        <v/>
      </c>
      <c r="S5" s="4">
        <v>1</v>
      </c>
      <c r="U5" s="4">
        <v>1</v>
      </c>
      <c r="V5" s="4">
        <v>1</v>
      </c>
      <c r="W5" s="4">
        <v>1</v>
      </c>
    </row>
    <row r="6" spans="1:25">
      <c r="A6" s="4" t="s">
        <v>27</v>
      </c>
      <c r="B6" s="4" t="s">
        <v>39</v>
      </c>
      <c r="D6" s="11" t="s">
        <v>37</v>
      </c>
      <c r="E6" s="5" t="s">
        <v>38</v>
      </c>
      <c r="G6" s="4">
        <f>SUM(O6:W6)</f>
        <v>6</v>
      </c>
      <c r="H6" s="4" t="s">
        <v>54</v>
      </c>
      <c r="K6" s="23" t="s">
        <v>392</v>
      </c>
      <c r="L6" s="23" t="s">
        <v>82</v>
      </c>
      <c r="M6" s="23" t="s">
        <v>57</v>
      </c>
      <c r="Q6" s="4" t="str">
        <f>IF(ISBLANK(Y6), "", 1)</f>
        <v/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</row>
    <row r="7" spans="1:25">
      <c r="A7" s="4" t="s">
        <v>48</v>
      </c>
      <c r="B7" s="4" t="s">
        <v>87</v>
      </c>
      <c r="D7" s="4" t="s">
        <v>9</v>
      </c>
      <c r="E7" s="5" t="s">
        <v>86</v>
      </c>
      <c r="F7" s="4" t="s">
        <v>88</v>
      </c>
      <c r="G7" s="4">
        <f>SUM(O7:W7)</f>
        <v>6</v>
      </c>
      <c r="H7" s="4" t="s">
        <v>54</v>
      </c>
      <c r="K7" s="23" t="s">
        <v>392</v>
      </c>
      <c r="L7" s="23" t="s">
        <v>394</v>
      </c>
      <c r="M7" s="23" t="s">
        <v>402</v>
      </c>
      <c r="O7" s="4">
        <v>1</v>
      </c>
      <c r="P7" s="4">
        <v>1</v>
      </c>
      <c r="Q7" s="4" t="str">
        <f>IF(ISBLANK(Y7), "", 1)</f>
        <v/>
      </c>
      <c r="S7" s="4">
        <v>1</v>
      </c>
      <c r="U7" s="4">
        <v>1</v>
      </c>
      <c r="V7" s="4">
        <v>1</v>
      </c>
      <c r="W7" s="4">
        <v>1</v>
      </c>
    </row>
    <row r="8" spans="1:25">
      <c r="A8" s="4" t="s">
        <v>27</v>
      </c>
      <c r="B8" s="4" t="s">
        <v>386</v>
      </c>
      <c r="D8" s="4" t="s">
        <v>24</v>
      </c>
      <c r="E8" s="5" t="s">
        <v>73</v>
      </c>
      <c r="F8" s="4" t="s">
        <v>391</v>
      </c>
      <c r="G8" s="4">
        <f>SUM(O8:W8)</f>
        <v>6</v>
      </c>
      <c r="H8" s="4" t="s">
        <v>54</v>
      </c>
      <c r="I8" s="4" t="s">
        <v>528</v>
      </c>
      <c r="K8" s="23" t="s">
        <v>392</v>
      </c>
      <c r="L8" s="23" t="s">
        <v>394</v>
      </c>
      <c r="M8" s="23" t="s">
        <v>393</v>
      </c>
      <c r="O8" s="4">
        <v>1</v>
      </c>
      <c r="P8" s="4">
        <v>1</v>
      </c>
      <c r="Q8" s="4" t="str">
        <f>IF(ISBLANK(Y8), "", 1)</f>
        <v/>
      </c>
      <c r="R8" s="4">
        <v>1</v>
      </c>
      <c r="S8" s="4">
        <v>1</v>
      </c>
      <c r="V8" s="4">
        <v>1</v>
      </c>
      <c r="W8" s="4">
        <v>1</v>
      </c>
    </row>
    <row r="9" spans="1:25">
      <c r="A9" s="4" t="s">
        <v>27</v>
      </c>
      <c r="B9" s="4" t="s">
        <v>386</v>
      </c>
      <c r="D9" s="4" t="s">
        <v>22</v>
      </c>
      <c r="E9" s="5" t="s">
        <v>71</v>
      </c>
      <c r="G9" s="4">
        <f>SUM(O9:W9)</f>
        <v>6</v>
      </c>
      <c r="H9" s="4" t="s">
        <v>54</v>
      </c>
      <c r="K9" s="23" t="s">
        <v>392</v>
      </c>
      <c r="L9" s="23" t="s">
        <v>404</v>
      </c>
      <c r="M9" s="23" t="s">
        <v>399</v>
      </c>
      <c r="P9" s="4">
        <v>1</v>
      </c>
      <c r="Q9" s="4" t="str">
        <f>IF(ISBLANK(Y9), "", 1)</f>
        <v/>
      </c>
      <c r="S9" s="4">
        <v>1</v>
      </c>
      <c r="T9" s="4">
        <v>1</v>
      </c>
      <c r="U9" s="4">
        <v>1</v>
      </c>
      <c r="V9" s="4">
        <v>1</v>
      </c>
      <c r="W9" s="4">
        <v>1</v>
      </c>
    </row>
    <row r="10" spans="1:25">
      <c r="A10" s="4" t="s">
        <v>202</v>
      </c>
      <c r="B10" s="4" t="s">
        <v>219</v>
      </c>
      <c r="D10" s="4" t="s">
        <v>162</v>
      </c>
      <c r="E10" s="5" t="s">
        <v>163</v>
      </c>
      <c r="G10" s="4">
        <f>SUM(O10:W10)</f>
        <v>5</v>
      </c>
      <c r="H10" s="4" t="s">
        <v>54</v>
      </c>
      <c r="K10" s="23" t="s">
        <v>392</v>
      </c>
      <c r="L10" s="23" t="s">
        <v>82</v>
      </c>
      <c r="M10" s="23" t="s">
        <v>402</v>
      </c>
      <c r="O10" s="4">
        <v>1</v>
      </c>
      <c r="P10" s="4">
        <v>1</v>
      </c>
      <c r="Q10" s="4" t="str">
        <f>IF(ISBLANK(Y10), "", 1)</f>
        <v/>
      </c>
      <c r="U10" s="4">
        <v>1</v>
      </c>
      <c r="V10" s="4">
        <v>1</v>
      </c>
      <c r="W10" s="4">
        <v>1</v>
      </c>
    </row>
    <row r="11" spans="1:25">
      <c r="A11" s="4" t="s">
        <v>134</v>
      </c>
      <c r="B11" s="4" t="s">
        <v>137</v>
      </c>
      <c r="D11" s="4" t="s">
        <v>133</v>
      </c>
      <c r="E11" s="5" t="s">
        <v>142</v>
      </c>
      <c r="F11" s="4" t="s">
        <v>143</v>
      </c>
      <c r="G11" s="4">
        <f>SUM(O11:W11)</f>
        <v>5</v>
      </c>
      <c r="H11" s="4" t="s">
        <v>54</v>
      </c>
      <c r="K11" s="23" t="s">
        <v>388</v>
      </c>
      <c r="L11" s="23" t="s">
        <v>55</v>
      </c>
      <c r="M11" s="23" t="s">
        <v>393</v>
      </c>
      <c r="Q11" s="4" t="str">
        <f>IF(ISBLANK(Y11), "", 1)</f>
        <v/>
      </c>
      <c r="R11" s="4">
        <v>1</v>
      </c>
      <c r="S11" s="4">
        <v>1</v>
      </c>
      <c r="T11" s="4">
        <v>1</v>
      </c>
      <c r="U11" s="4">
        <v>1</v>
      </c>
      <c r="W11" s="4">
        <v>1</v>
      </c>
    </row>
    <row r="12" spans="1:25">
      <c r="A12" s="4" t="s">
        <v>134</v>
      </c>
      <c r="B12" s="4" t="s">
        <v>137</v>
      </c>
      <c r="D12" s="11" t="s">
        <v>130</v>
      </c>
      <c r="E12" s="5" t="s">
        <v>138</v>
      </c>
      <c r="G12" s="4">
        <f>SUM(O12:W12)</f>
        <v>5</v>
      </c>
      <c r="H12" s="4" t="s">
        <v>54</v>
      </c>
      <c r="K12" s="23" t="s">
        <v>392</v>
      </c>
      <c r="L12" s="23" t="s">
        <v>394</v>
      </c>
      <c r="M12" s="23" t="s">
        <v>393</v>
      </c>
      <c r="Q12" s="4">
        <f>IF(ISBLANK(Y12), "", 1)</f>
        <v>1</v>
      </c>
      <c r="R12" s="4">
        <v>1</v>
      </c>
      <c r="T12" s="4">
        <v>1</v>
      </c>
      <c r="V12" s="4">
        <v>1</v>
      </c>
      <c r="W12" s="4">
        <v>1</v>
      </c>
      <c r="Y12" t="s">
        <v>508</v>
      </c>
    </row>
    <row r="13" spans="1:25">
      <c r="A13" s="4" t="s">
        <v>27</v>
      </c>
      <c r="B13" s="4" t="s">
        <v>119</v>
      </c>
      <c r="D13" s="4" t="s">
        <v>1</v>
      </c>
      <c r="E13" s="5" t="s">
        <v>74</v>
      </c>
      <c r="G13" s="4">
        <f>SUM(O13:W13)</f>
        <v>4</v>
      </c>
      <c r="H13" s="4" t="s">
        <v>53</v>
      </c>
      <c r="I13" s="4" t="s">
        <v>528</v>
      </c>
      <c r="K13" s="23" t="s">
        <v>392</v>
      </c>
      <c r="L13" s="23" t="s">
        <v>55</v>
      </c>
      <c r="M13" s="23" t="s">
        <v>56</v>
      </c>
      <c r="O13" s="4">
        <v>1</v>
      </c>
      <c r="Q13" s="4" t="str">
        <f>IF(ISBLANK(Y13), "", 1)</f>
        <v/>
      </c>
      <c r="S13" s="4">
        <v>1</v>
      </c>
      <c r="T13" s="4">
        <v>1</v>
      </c>
      <c r="V13" s="4">
        <v>1</v>
      </c>
    </row>
    <row r="14" spans="1:25">
      <c r="A14" s="4" t="s">
        <v>134</v>
      </c>
      <c r="B14" s="4" t="s">
        <v>137</v>
      </c>
      <c r="D14" s="4" t="s">
        <v>185</v>
      </c>
      <c r="E14" s="5" t="s">
        <v>141</v>
      </c>
      <c r="G14" s="4">
        <f>SUM(O14:W14)</f>
        <v>4</v>
      </c>
      <c r="H14" s="4" t="s">
        <v>54</v>
      </c>
      <c r="K14" s="23" t="s">
        <v>388</v>
      </c>
      <c r="L14" s="23" t="s">
        <v>394</v>
      </c>
      <c r="M14" s="23" t="s">
        <v>56</v>
      </c>
      <c r="Q14" s="4" t="str">
        <f>IF(ISBLANK(Y14), "", 1)</f>
        <v/>
      </c>
      <c r="R14" s="4">
        <v>1</v>
      </c>
      <c r="S14" s="4">
        <v>1</v>
      </c>
      <c r="U14" s="4">
        <v>1</v>
      </c>
      <c r="W14" s="4">
        <v>1</v>
      </c>
    </row>
    <row r="15" spans="1:25">
      <c r="A15" s="4" t="s">
        <v>48</v>
      </c>
      <c r="B15" s="4" t="s">
        <v>47</v>
      </c>
      <c r="D15" s="4" t="s">
        <v>362</v>
      </c>
      <c r="E15" s="5" t="s">
        <v>369</v>
      </c>
      <c r="G15" s="4">
        <f>SUM(O15:W15)</f>
        <v>4</v>
      </c>
      <c r="H15" s="4" t="s">
        <v>54</v>
      </c>
      <c r="K15" s="23" t="s">
        <v>392</v>
      </c>
      <c r="L15" s="23" t="s">
        <v>394</v>
      </c>
      <c r="M15" s="23" t="s">
        <v>56</v>
      </c>
      <c r="Q15" s="4" t="str">
        <f>IF(ISBLANK(Y15), "", 1)</f>
        <v/>
      </c>
      <c r="R15" s="4">
        <v>1</v>
      </c>
      <c r="S15" s="4">
        <v>1</v>
      </c>
      <c r="T15" s="4">
        <v>1</v>
      </c>
      <c r="U15" s="4">
        <v>1</v>
      </c>
    </row>
    <row r="16" spans="1:25">
      <c r="A16" s="4" t="s">
        <v>61</v>
      </c>
      <c r="B16" s="4" t="s">
        <v>81</v>
      </c>
      <c r="D16" s="8" t="s">
        <v>6</v>
      </c>
      <c r="E16" s="5" t="s">
        <v>79</v>
      </c>
      <c r="F16" s="4" t="s">
        <v>80</v>
      </c>
      <c r="G16" s="4">
        <f>SUM(O16:W16)</f>
        <v>4</v>
      </c>
      <c r="H16" s="4" t="s">
        <v>54</v>
      </c>
      <c r="K16" s="23" t="s">
        <v>396</v>
      </c>
      <c r="L16" s="23" t="s">
        <v>394</v>
      </c>
      <c r="M16" s="23" t="s">
        <v>56</v>
      </c>
      <c r="N16" s="4"/>
      <c r="O16" s="8"/>
      <c r="Q16" s="4" t="str">
        <f>IF(ISBLANK(Y16), "", 1)</f>
        <v/>
      </c>
      <c r="S16" s="4">
        <v>1</v>
      </c>
      <c r="U16" s="4">
        <v>1</v>
      </c>
      <c r="V16" s="4">
        <v>1</v>
      </c>
      <c r="W16" s="4">
        <v>1</v>
      </c>
    </row>
    <row r="17" spans="1:25">
      <c r="A17" s="4" t="s">
        <v>61</v>
      </c>
      <c r="B17" s="4" t="s">
        <v>63</v>
      </c>
      <c r="D17" s="4" t="s">
        <v>18</v>
      </c>
      <c r="E17" s="5" t="s">
        <v>62</v>
      </c>
      <c r="G17" s="4">
        <f>SUM(O17:W17)</f>
        <v>4</v>
      </c>
      <c r="H17" s="4" t="s">
        <v>54</v>
      </c>
      <c r="K17" s="23" t="s">
        <v>388</v>
      </c>
      <c r="L17" s="23" t="s">
        <v>82</v>
      </c>
      <c r="M17" s="23" t="s">
        <v>56</v>
      </c>
      <c r="N17" s="4" t="s">
        <v>528</v>
      </c>
      <c r="Q17" s="4" t="str">
        <f>IF(ISBLANK(Y17), "", 1)</f>
        <v/>
      </c>
      <c r="S17" s="4">
        <v>1</v>
      </c>
      <c r="U17" s="4">
        <v>1</v>
      </c>
      <c r="V17" s="4">
        <v>1</v>
      </c>
      <c r="W17" s="4">
        <v>1</v>
      </c>
    </row>
    <row r="18" spans="1:25">
      <c r="A18" s="4" t="s">
        <v>134</v>
      </c>
      <c r="B18" s="4" t="s">
        <v>137</v>
      </c>
      <c r="D18" s="4" t="s">
        <v>129</v>
      </c>
      <c r="E18" s="5" t="s">
        <v>135</v>
      </c>
      <c r="F18" s="4" t="s">
        <v>136</v>
      </c>
      <c r="G18" s="4">
        <f>SUM(O18:W18)</f>
        <v>4</v>
      </c>
      <c r="H18" s="4" t="s">
        <v>53</v>
      </c>
      <c r="K18" s="23" t="s">
        <v>392</v>
      </c>
      <c r="L18" s="23" t="s">
        <v>55</v>
      </c>
      <c r="M18" s="23" t="s">
        <v>393</v>
      </c>
      <c r="O18" s="4">
        <v>1</v>
      </c>
      <c r="Q18" s="4" t="str">
        <f>IF(ISBLANK(Y18), "", 1)</f>
        <v/>
      </c>
      <c r="R18" s="4">
        <v>1</v>
      </c>
      <c r="V18" s="4">
        <v>1</v>
      </c>
      <c r="W18" s="4">
        <v>1</v>
      </c>
    </row>
    <row r="19" spans="1:25">
      <c r="A19" s="4" t="s">
        <v>48</v>
      </c>
      <c r="B19" s="4" t="s">
        <v>47</v>
      </c>
      <c r="D19" s="4" t="s">
        <v>3</v>
      </c>
      <c r="E19" s="5" t="s">
        <v>46</v>
      </c>
      <c r="G19" s="4">
        <f>SUM(O19:W19)</f>
        <v>4</v>
      </c>
      <c r="H19" s="4" t="s">
        <v>54</v>
      </c>
      <c r="K19" s="23" t="s">
        <v>392</v>
      </c>
      <c r="L19" s="23" t="s">
        <v>55</v>
      </c>
      <c r="M19" s="23" t="s">
        <v>393</v>
      </c>
      <c r="P19" s="4">
        <v>1</v>
      </c>
      <c r="Q19" s="4" t="str">
        <f>IF(ISBLANK(Y19), "", 1)</f>
        <v/>
      </c>
      <c r="S19" s="4">
        <v>1</v>
      </c>
      <c r="U19" s="4">
        <v>1</v>
      </c>
      <c r="V19" s="4">
        <v>1</v>
      </c>
    </row>
    <row r="20" spans="1:25">
      <c r="A20" s="4" t="s">
        <v>27</v>
      </c>
      <c r="B20" s="4" t="s">
        <v>67</v>
      </c>
      <c r="D20" s="4" t="s">
        <v>20</v>
      </c>
      <c r="E20" s="5" t="s">
        <v>8</v>
      </c>
      <c r="F20" s="4" t="s">
        <v>68</v>
      </c>
      <c r="G20" s="4">
        <f>SUM(O20:W20)</f>
        <v>4</v>
      </c>
      <c r="H20" s="4" t="s">
        <v>53</v>
      </c>
      <c r="K20" s="23" t="s">
        <v>392</v>
      </c>
      <c r="L20" s="23" t="s">
        <v>55</v>
      </c>
      <c r="M20" s="23" t="s">
        <v>393</v>
      </c>
      <c r="Q20" s="4" t="str">
        <f>IF(ISBLANK(Y20), "", 1)</f>
        <v/>
      </c>
      <c r="R20" s="4">
        <v>1</v>
      </c>
      <c r="S20" s="4">
        <v>1</v>
      </c>
      <c r="V20" s="4">
        <v>1</v>
      </c>
      <c r="W20" s="4">
        <v>1</v>
      </c>
    </row>
    <row r="21" spans="1:25">
      <c r="A21" s="4" t="s">
        <v>202</v>
      </c>
      <c r="B21" s="4" t="s">
        <v>149</v>
      </c>
      <c r="D21" s="4" t="s">
        <v>144</v>
      </c>
      <c r="E21" s="5" t="s">
        <v>160</v>
      </c>
      <c r="F21" s="4" t="s">
        <v>161</v>
      </c>
      <c r="G21" s="4">
        <f>SUM(O21:W21)</f>
        <v>4</v>
      </c>
      <c r="H21" s="4" t="s">
        <v>54</v>
      </c>
      <c r="K21" s="23" t="s">
        <v>388</v>
      </c>
      <c r="L21" s="23" t="s">
        <v>394</v>
      </c>
      <c r="M21" s="23" t="s">
        <v>393</v>
      </c>
      <c r="P21" s="4">
        <v>-1</v>
      </c>
      <c r="Q21" s="4" t="str">
        <f>IF(ISBLANK(Y21), "", 1)</f>
        <v/>
      </c>
      <c r="R21" s="4">
        <v>1</v>
      </c>
      <c r="S21" s="4">
        <v>1</v>
      </c>
      <c r="U21" s="4">
        <v>1</v>
      </c>
      <c r="V21" s="4">
        <v>1</v>
      </c>
      <c r="W21" s="4">
        <v>1</v>
      </c>
    </row>
    <row r="22" spans="1:25">
      <c r="A22" s="4" t="s">
        <v>202</v>
      </c>
      <c r="B22" s="4" t="s">
        <v>226</v>
      </c>
      <c r="D22" s="4" t="s">
        <v>223</v>
      </c>
      <c r="E22" s="5" t="s">
        <v>225</v>
      </c>
      <c r="F22" s="4" t="s">
        <v>224</v>
      </c>
      <c r="G22" s="4">
        <f>SUM(O22:W22)</f>
        <v>4</v>
      </c>
      <c r="H22" s="4" t="s">
        <v>54</v>
      </c>
      <c r="K22" s="23" t="s">
        <v>392</v>
      </c>
      <c r="L22" s="23" t="s">
        <v>394</v>
      </c>
      <c r="M22" s="23" t="s">
        <v>393</v>
      </c>
      <c r="O22" s="4">
        <v>1</v>
      </c>
      <c r="Q22" s="4">
        <f>IF(ISBLANK(Y22), "", 1)</f>
        <v>1</v>
      </c>
      <c r="S22" s="4">
        <v>1</v>
      </c>
      <c r="V22" s="4">
        <v>1</v>
      </c>
      <c r="Y22" t="s">
        <v>502</v>
      </c>
    </row>
    <row r="23" spans="1:25">
      <c r="A23" s="4" t="s">
        <v>202</v>
      </c>
      <c r="B23" s="4" t="s">
        <v>87</v>
      </c>
      <c r="D23" s="4" t="s">
        <v>174</v>
      </c>
      <c r="E23" s="5" t="s">
        <v>175</v>
      </c>
      <c r="G23" s="4">
        <f>SUM(O23:W23)</f>
        <v>4</v>
      </c>
      <c r="H23" s="4" t="s">
        <v>54</v>
      </c>
      <c r="K23" s="23" t="s">
        <v>392</v>
      </c>
      <c r="L23" s="23" t="s">
        <v>82</v>
      </c>
      <c r="M23" s="23" t="s">
        <v>393</v>
      </c>
      <c r="O23" s="4">
        <v>1</v>
      </c>
      <c r="Q23" s="4" t="str">
        <f>IF(ISBLANK(Y23), "", 1)</f>
        <v/>
      </c>
      <c r="R23" s="4">
        <v>1</v>
      </c>
      <c r="S23" s="4">
        <v>1</v>
      </c>
      <c r="T23" s="4">
        <v>1</v>
      </c>
    </row>
    <row r="24" spans="1:25">
      <c r="A24" s="4" t="s">
        <v>202</v>
      </c>
      <c r="B24" s="4" t="s">
        <v>52</v>
      </c>
      <c r="D24" s="4" t="s">
        <v>153</v>
      </c>
      <c r="E24" s="5" t="s">
        <v>152</v>
      </c>
      <c r="F24" s="4" t="s">
        <v>154</v>
      </c>
      <c r="G24" s="4">
        <f>SUM(O24:W24)</f>
        <v>4</v>
      </c>
      <c r="H24" s="4" t="s">
        <v>54</v>
      </c>
      <c r="K24" s="23" t="s">
        <v>396</v>
      </c>
      <c r="L24" s="23" t="s">
        <v>82</v>
      </c>
      <c r="M24" s="23" t="s">
        <v>393</v>
      </c>
      <c r="O24" s="4">
        <v>1</v>
      </c>
      <c r="P24" s="4">
        <v>1</v>
      </c>
      <c r="Q24" s="4" t="str">
        <f>IF(ISBLANK(Y24), "", 1)</f>
        <v/>
      </c>
      <c r="V24" s="4">
        <v>1</v>
      </c>
      <c r="W24" s="4">
        <v>1</v>
      </c>
    </row>
    <row r="25" spans="1:25">
      <c r="A25" s="4" t="s">
        <v>202</v>
      </c>
      <c r="B25" s="4" t="s">
        <v>205</v>
      </c>
      <c r="D25" s="4" t="s">
        <v>181</v>
      </c>
      <c r="E25" s="5" t="s">
        <v>182</v>
      </c>
      <c r="G25" s="4">
        <f>SUM(O25:W25)</f>
        <v>4</v>
      </c>
      <c r="H25" s="4" t="s">
        <v>54</v>
      </c>
      <c r="K25" s="23" t="s">
        <v>388</v>
      </c>
      <c r="L25" s="23" t="s">
        <v>394</v>
      </c>
      <c r="M25" s="23" t="s">
        <v>399</v>
      </c>
      <c r="O25" s="4">
        <v>1</v>
      </c>
      <c r="Q25" s="4" t="str">
        <f>IF(ISBLANK(Y25), "", 1)</f>
        <v/>
      </c>
      <c r="R25" s="4">
        <v>1</v>
      </c>
      <c r="S25" s="4">
        <v>1</v>
      </c>
      <c r="V25" s="4">
        <v>1</v>
      </c>
    </row>
    <row r="26" spans="1:25">
      <c r="A26" s="4" t="s">
        <v>202</v>
      </c>
      <c r="B26" s="4" t="s">
        <v>50</v>
      </c>
      <c r="D26" s="4" t="s">
        <v>150</v>
      </c>
      <c r="E26" s="5" t="s">
        <v>151</v>
      </c>
      <c r="G26" s="4">
        <f>SUM(O26:W26)</f>
        <v>4</v>
      </c>
      <c r="H26" s="4" t="s">
        <v>54</v>
      </c>
      <c r="K26" s="23" t="s">
        <v>392</v>
      </c>
      <c r="L26" s="23" t="s">
        <v>394</v>
      </c>
      <c r="M26" s="23" t="s">
        <v>399</v>
      </c>
      <c r="P26" s="4">
        <v>1</v>
      </c>
      <c r="Q26" s="4" t="str">
        <f>IF(ISBLANK(Y26), "", 1)</f>
        <v/>
      </c>
      <c r="R26" s="4">
        <v>1</v>
      </c>
      <c r="T26" s="4">
        <v>1</v>
      </c>
      <c r="W26" s="4">
        <v>1</v>
      </c>
    </row>
    <row r="27" spans="1:25">
      <c r="A27" s="4" t="s">
        <v>48</v>
      </c>
      <c r="B27" s="4" t="s">
        <v>52</v>
      </c>
      <c r="D27" s="4" t="s">
        <v>17</v>
      </c>
      <c r="E27" s="5" t="s">
        <v>58</v>
      </c>
      <c r="F27" s="4" t="s">
        <v>531</v>
      </c>
      <c r="G27" s="4">
        <f>SUM(O27:W27)</f>
        <v>4</v>
      </c>
      <c r="H27" s="4" t="s">
        <v>398</v>
      </c>
      <c r="K27" s="23" t="s">
        <v>392</v>
      </c>
      <c r="L27" s="23" t="s">
        <v>394</v>
      </c>
      <c r="M27" s="23" t="s">
        <v>399</v>
      </c>
      <c r="O27" s="4">
        <v>1</v>
      </c>
      <c r="Q27" s="4" t="str">
        <f>IF(ISBLANK(Y27), "", 1)</f>
        <v/>
      </c>
      <c r="S27" s="4">
        <v>1</v>
      </c>
      <c r="U27" s="4">
        <v>1</v>
      </c>
      <c r="W27" s="4">
        <v>1</v>
      </c>
    </row>
    <row r="28" spans="1:25">
      <c r="A28" s="4" t="s">
        <v>48</v>
      </c>
      <c r="B28" s="4" t="s">
        <v>76</v>
      </c>
      <c r="D28" s="4" t="s">
        <v>111</v>
      </c>
      <c r="E28" s="5" t="s">
        <v>112</v>
      </c>
      <c r="F28" s="4" t="s">
        <v>447</v>
      </c>
      <c r="G28" s="4">
        <f>SUM(O28:W28)</f>
        <v>3</v>
      </c>
      <c r="H28" s="4" t="s">
        <v>54</v>
      </c>
      <c r="K28" s="23" t="s">
        <v>392</v>
      </c>
      <c r="L28" s="23" t="s">
        <v>55</v>
      </c>
      <c r="M28" s="23" t="s">
        <v>57</v>
      </c>
      <c r="Q28" s="4" t="str">
        <f>IF(ISBLANK(Y28), "", 1)</f>
        <v/>
      </c>
      <c r="U28" s="4">
        <v>1</v>
      </c>
      <c r="V28" s="4">
        <v>1</v>
      </c>
      <c r="W28" s="4">
        <v>1</v>
      </c>
    </row>
    <row r="29" spans="1:25">
      <c r="A29" s="4" t="s">
        <v>48</v>
      </c>
      <c r="B29" s="4" t="s">
        <v>50</v>
      </c>
      <c r="D29" s="4" t="s">
        <v>5</v>
      </c>
      <c r="E29" s="5" t="s">
        <v>49</v>
      </c>
      <c r="F29" s="4" t="s">
        <v>529</v>
      </c>
      <c r="G29" s="4">
        <f>SUM(O29:W29)</f>
        <v>3</v>
      </c>
      <c r="H29" s="4" t="s">
        <v>54</v>
      </c>
      <c r="I29" s="4" t="s">
        <v>528</v>
      </c>
      <c r="K29" s="23" t="s">
        <v>388</v>
      </c>
      <c r="L29" s="23" t="s">
        <v>55</v>
      </c>
      <c r="M29" s="23" t="s">
        <v>57</v>
      </c>
      <c r="P29" s="4">
        <v>1</v>
      </c>
      <c r="Q29" s="4">
        <f>IF(ISBLANK(Y29), "", 1)</f>
        <v>1</v>
      </c>
      <c r="U29" s="4">
        <v>1</v>
      </c>
      <c r="Y29" t="s">
        <v>518</v>
      </c>
    </row>
    <row r="30" spans="1:25">
      <c r="A30" s="4" t="s">
        <v>27</v>
      </c>
      <c r="B30" s="4" t="s">
        <v>44</v>
      </c>
      <c r="D30" s="4" t="s">
        <v>0</v>
      </c>
      <c r="E30" s="5" t="s">
        <v>42</v>
      </c>
      <c r="F30" s="4" t="s">
        <v>43</v>
      </c>
      <c r="G30" s="4">
        <f>SUM(O30:W30)</f>
        <v>3</v>
      </c>
      <c r="H30" s="4" t="s">
        <v>54</v>
      </c>
      <c r="K30" s="23" t="s">
        <v>388</v>
      </c>
      <c r="L30" s="23" t="s">
        <v>55</v>
      </c>
      <c r="M30" s="23" t="s">
        <v>57</v>
      </c>
      <c r="Q30" s="4" t="str">
        <f>IF(ISBLANK(Y30), "", 1)</f>
        <v/>
      </c>
      <c r="T30" s="4">
        <v>1</v>
      </c>
      <c r="U30" s="4">
        <v>1</v>
      </c>
      <c r="V30" s="4">
        <v>1</v>
      </c>
    </row>
    <row r="31" spans="1:25">
      <c r="A31" s="4" t="s">
        <v>202</v>
      </c>
      <c r="B31" s="4" t="s">
        <v>149</v>
      </c>
      <c r="D31" s="4" t="s">
        <v>147</v>
      </c>
      <c r="E31" s="5" t="s">
        <v>148</v>
      </c>
      <c r="F31" s="4" t="s">
        <v>401</v>
      </c>
      <c r="G31" s="4">
        <f>SUM(O31:W31)</f>
        <v>3</v>
      </c>
      <c r="H31" s="4" t="s">
        <v>54</v>
      </c>
      <c r="K31" s="23" t="s">
        <v>396</v>
      </c>
      <c r="L31" s="23" t="s">
        <v>394</v>
      </c>
      <c r="M31" s="23" t="s">
        <v>57</v>
      </c>
      <c r="Q31" s="4" t="str">
        <f>IF(ISBLANK(Y31), "", 1)</f>
        <v/>
      </c>
      <c r="R31" s="4">
        <v>1</v>
      </c>
      <c r="T31" s="4">
        <v>1</v>
      </c>
      <c r="W31" s="4">
        <v>1</v>
      </c>
    </row>
    <row r="32" spans="1:25">
      <c r="A32" s="4" t="s">
        <v>134</v>
      </c>
      <c r="B32" s="4" t="s">
        <v>137</v>
      </c>
      <c r="D32" s="4" t="s">
        <v>15</v>
      </c>
      <c r="E32" s="5" t="s">
        <v>140</v>
      </c>
      <c r="F32" s="4" t="s">
        <v>132</v>
      </c>
      <c r="G32" s="4">
        <f>SUM(O32:W32)</f>
        <v>3</v>
      </c>
      <c r="H32" s="4" t="s">
        <v>54</v>
      </c>
      <c r="K32" s="23" t="s">
        <v>388</v>
      </c>
      <c r="L32" s="23" t="s">
        <v>55</v>
      </c>
      <c r="M32" s="23" t="s">
        <v>56</v>
      </c>
      <c r="Q32" s="4" t="str">
        <f>IF(ISBLANK(Y32), "", 1)</f>
        <v/>
      </c>
      <c r="S32" s="4">
        <v>1</v>
      </c>
      <c r="V32" s="4">
        <v>1</v>
      </c>
      <c r="W32" s="4">
        <v>1</v>
      </c>
    </row>
    <row r="33" spans="1:23">
      <c r="A33" s="4" t="s">
        <v>202</v>
      </c>
      <c r="B33" s="4" t="s">
        <v>382</v>
      </c>
      <c r="D33" s="4" t="s">
        <v>352</v>
      </c>
      <c r="E33" s="5" t="s">
        <v>353</v>
      </c>
      <c r="F33" s="4" t="s">
        <v>436</v>
      </c>
      <c r="G33" s="4">
        <f>SUM(O33:W33)</f>
        <v>3</v>
      </c>
      <c r="H33" s="4" t="s">
        <v>54</v>
      </c>
      <c r="K33" s="23" t="s">
        <v>388</v>
      </c>
      <c r="L33" s="23" t="s">
        <v>55</v>
      </c>
      <c r="M33" s="23" t="s">
        <v>56</v>
      </c>
      <c r="Q33" s="4" t="str">
        <f>IF(ISBLANK(Y33), "", 1)</f>
        <v/>
      </c>
      <c r="R33" s="4">
        <v>1</v>
      </c>
      <c r="S33" s="4">
        <v>1</v>
      </c>
      <c r="T33" s="4">
        <v>1</v>
      </c>
    </row>
    <row r="34" spans="1:23">
      <c r="A34" s="4" t="s">
        <v>27</v>
      </c>
      <c r="B34" s="4" t="s">
        <v>108</v>
      </c>
      <c r="D34" s="4" t="s">
        <v>26</v>
      </c>
      <c r="E34" s="7" t="s">
        <v>473</v>
      </c>
      <c r="G34" s="4">
        <f>SUM(O34:W34)</f>
        <v>3</v>
      </c>
      <c r="H34" s="4" t="s">
        <v>54</v>
      </c>
      <c r="K34" s="23" t="s">
        <v>392</v>
      </c>
      <c r="L34" s="23" t="s">
        <v>55</v>
      </c>
      <c r="M34" s="23" t="s">
        <v>56</v>
      </c>
      <c r="Q34" s="4" t="str">
        <f>IF(ISBLANK(Y34), "", 1)</f>
        <v/>
      </c>
      <c r="S34" s="4">
        <v>1</v>
      </c>
      <c r="U34" s="4">
        <v>1</v>
      </c>
      <c r="V34" s="4">
        <v>1</v>
      </c>
    </row>
    <row r="35" spans="1:23">
      <c r="A35" s="4" t="s">
        <v>27</v>
      </c>
      <c r="B35" s="4" t="s">
        <v>105</v>
      </c>
      <c r="D35" s="4" t="s">
        <v>188</v>
      </c>
      <c r="E35" s="5" t="s">
        <v>190</v>
      </c>
      <c r="F35" s="4" t="s">
        <v>189</v>
      </c>
      <c r="G35" s="4">
        <f>SUM(O35:W35)</f>
        <v>3</v>
      </c>
      <c r="H35" s="4" t="s">
        <v>54</v>
      </c>
      <c r="K35" s="23" t="s">
        <v>392</v>
      </c>
      <c r="L35" s="23" t="s">
        <v>394</v>
      </c>
      <c r="M35" s="23" t="s">
        <v>56</v>
      </c>
      <c r="P35" s="4">
        <v>1</v>
      </c>
      <c r="Q35" s="4" t="str">
        <f>IF(ISBLANK(Y35), "", 1)</f>
        <v/>
      </c>
      <c r="R35" s="4">
        <v>1</v>
      </c>
      <c r="T35" s="4">
        <v>1</v>
      </c>
    </row>
    <row r="36" spans="1:23">
      <c r="A36" s="4" t="s">
        <v>61</v>
      </c>
      <c r="B36" s="4" t="s">
        <v>63</v>
      </c>
      <c r="D36" s="4" t="s">
        <v>113</v>
      </c>
      <c r="E36" s="5" t="s">
        <v>115</v>
      </c>
      <c r="G36" s="4">
        <f>SUM(O36:W36)</f>
        <v>3</v>
      </c>
      <c r="H36" s="4" t="s">
        <v>54</v>
      </c>
      <c r="K36" s="23" t="s">
        <v>388</v>
      </c>
      <c r="L36" s="23" t="s">
        <v>394</v>
      </c>
      <c r="M36" s="23" t="s">
        <v>56</v>
      </c>
      <c r="O36" s="4">
        <v>-1</v>
      </c>
      <c r="Q36" s="4" t="str">
        <f>IF(ISBLANK(Y36), "", 1)</f>
        <v/>
      </c>
      <c r="S36" s="4">
        <v>1</v>
      </c>
      <c r="T36" s="4">
        <v>1</v>
      </c>
      <c r="V36" s="4">
        <v>1</v>
      </c>
      <c r="W36" s="4">
        <v>1</v>
      </c>
    </row>
    <row r="37" spans="1:23">
      <c r="A37" s="4" t="s">
        <v>61</v>
      </c>
      <c r="B37" s="4" t="s">
        <v>117</v>
      </c>
      <c r="D37" s="4" t="s">
        <v>521</v>
      </c>
      <c r="E37" s="5" t="s">
        <v>116</v>
      </c>
      <c r="F37" s="4" t="s">
        <v>522</v>
      </c>
      <c r="G37" s="4">
        <f>SUM(O37:W37)</f>
        <v>3</v>
      </c>
      <c r="H37" s="4" t="s">
        <v>54</v>
      </c>
      <c r="J37" s="4" t="s">
        <v>524</v>
      </c>
      <c r="K37" s="23" t="s">
        <v>392</v>
      </c>
      <c r="L37" s="23" t="s">
        <v>82</v>
      </c>
      <c r="M37" s="23" t="s">
        <v>56</v>
      </c>
      <c r="N37" t="s">
        <v>528</v>
      </c>
      <c r="P37" s="4">
        <v>1</v>
      </c>
      <c r="Q37" s="4" t="str">
        <f>IF(ISBLANK(Y37), "", 1)</f>
        <v/>
      </c>
      <c r="S37" s="4">
        <v>1</v>
      </c>
      <c r="W37" s="4">
        <v>1</v>
      </c>
    </row>
    <row r="38" spans="1:23">
      <c r="A38" s="4" t="s">
        <v>202</v>
      </c>
      <c r="B38" s="4" t="s">
        <v>149</v>
      </c>
      <c r="D38" s="4" t="s">
        <v>176</v>
      </c>
      <c r="E38" s="5" t="s">
        <v>177</v>
      </c>
      <c r="F38" s="4" t="s">
        <v>280</v>
      </c>
      <c r="G38" s="4">
        <f>SUM(O38:W38)</f>
        <v>3</v>
      </c>
      <c r="H38" s="4" t="s">
        <v>54</v>
      </c>
      <c r="K38" s="23" t="s">
        <v>388</v>
      </c>
      <c r="L38" s="23" t="s">
        <v>55</v>
      </c>
      <c r="M38" s="23" t="s">
        <v>393</v>
      </c>
      <c r="P38" s="4">
        <v>1</v>
      </c>
      <c r="Q38" s="4" t="str">
        <f>IF(ISBLANK(Y38), "", 1)</f>
        <v/>
      </c>
      <c r="R38" s="4">
        <v>1</v>
      </c>
      <c r="T38" s="4">
        <v>1</v>
      </c>
    </row>
    <row r="39" spans="1:23">
      <c r="A39" s="4" t="s">
        <v>202</v>
      </c>
      <c r="B39" s="4" t="s">
        <v>458</v>
      </c>
      <c r="D39" s="4" t="s">
        <v>179</v>
      </c>
      <c r="E39" s="5" t="s">
        <v>180</v>
      </c>
      <c r="G39" s="4">
        <f>SUM(O39:W39)</f>
        <v>3</v>
      </c>
      <c r="H39" s="4" t="s">
        <v>54</v>
      </c>
      <c r="K39" s="23" t="s">
        <v>388</v>
      </c>
      <c r="L39" s="23" t="s">
        <v>55</v>
      </c>
      <c r="M39" s="23" t="s">
        <v>393</v>
      </c>
      <c r="O39" s="4">
        <v>1</v>
      </c>
      <c r="Q39" s="4" t="str">
        <f>IF(ISBLANK(Y39), "", 1)</f>
        <v/>
      </c>
      <c r="R39" s="4">
        <v>1</v>
      </c>
      <c r="T39" s="4">
        <v>1</v>
      </c>
    </row>
    <row r="40" spans="1:23">
      <c r="A40" s="4" t="s">
        <v>48</v>
      </c>
      <c r="B40" s="4" t="s">
        <v>451</v>
      </c>
      <c r="D40" s="4" t="s">
        <v>462</v>
      </c>
      <c r="E40" s="7" t="s">
        <v>472</v>
      </c>
      <c r="F40" s="6" t="s">
        <v>463</v>
      </c>
      <c r="G40" s="4">
        <f>SUM(O40:W40)</f>
        <v>3</v>
      </c>
      <c r="H40" s="4" t="s">
        <v>54</v>
      </c>
      <c r="K40" s="23" t="s">
        <v>396</v>
      </c>
      <c r="L40" s="23" t="s">
        <v>55</v>
      </c>
      <c r="M40" s="23" t="s">
        <v>393</v>
      </c>
      <c r="P40" s="4">
        <v>1</v>
      </c>
      <c r="Q40" s="4" t="str">
        <f>IF(ISBLANK(Y40), "", 1)</f>
        <v/>
      </c>
      <c r="U40" s="4">
        <v>1</v>
      </c>
      <c r="V40" s="4">
        <v>1</v>
      </c>
    </row>
    <row r="41" spans="1:23">
      <c r="A41" s="4" t="s">
        <v>48</v>
      </c>
      <c r="B41" s="4" t="s">
        <v>458</v>
      </c>
      <c r="D41" s="6" t="s">
        <v>464</v>
      </c>
      <c r="E41" s="7" t="s">
        <v>465</v>
      </c>
      <c r="F41" s="4" t="s">
        <v>466</v>
      </c>
      <c r="G41" s="4">
        <f>SUM(O41:W41)</f>
        <v>3</v>
      </c>
      <c r="H41" s="4" t="s">
        <v>54</v>
      </c>
      <c r="K41" s="23" t="s">
        <v>388</v>
      </c>
      <c r="L41" s="23" t="s">
        <v>55</v>
      </c>
      <c r="M41" s="23" t="s">
        <v>393</v>
      </c>
      <c r="P41" s="4">
        <v>1</v>
      </c>
      <c r="Q41" s="4" t="str">
        <f>IF(ISBLANK(Y41), "", 1)</f>
        <v/>
      </c>
      <c r="T41" s="4">
        <v>1</v>
      </c>
      <c r="U41" s="4">
        <v>1</v>
      </c>
    </row>
    <row r="42" spans="1:23">
      <c r="A42" s="4" t="s">
        <v>202</v>
      </c>
      <c r="B42" s="4" t="s">
        <v>52</v>
      </c>
      <c r="D42" s="4" t="s">
        <v>59</v>
      </c>
      <c r="E42" s="5" t="s">
        <v>60</v>
      </c>
      <c r="F42" s="4" t="s">
        <v>321</v>
      </c>
      <c r="G42" s="4">
        <f>SUM(O42:W42)</f>
        <v>3</v>
      </c>
      <c r="H42" s="4" t="s">
        <v>54</v>
      </c>
      <c r="K42" s="23" t="s">
        <v>388</v>
      </c>
      <c r="L42" s="23" t="s">
        <v>394</v>
      </c>
      <c r="M42" s="23" t="s">
        <v>393</v>
      </c>
      <c r="P42" s="4">
        <v>1</v>
      </c>
      <c r="Q42" s="4" t="str">
        <f>IF(ISBLANK(Y42), "", 1)</f>
        <v/>
      </c>
      <c r="U42" s="4">
        <v>1</v>
      </c>
      <c r="V42" s="4">
        <v>1</v>
      </c>
    </row>
    <row r="43" spans="1:23">
      <c r="A43" s="4" t="s">
        <v>27</v>
      </c>
      <c r="B43" s="4" t="s">
        <v>386</v>
      </c>
      <c r="D43" s="4" t="s">
        <v>33</v>
      </c>
      <c r="E43" s="5" t="s">
        <v>34</v>
      </c>
      <c r="F43" s="4" t="s">
        <v>419</v>
      </c>
      <c r="G43" s="4">
        <f>SUM(O43:W43)</f>
        <v>3</v>
      </c>
      <c r="H43" s="4" t="s">
        <v>54</v>
      </c>
      <c r="K43" s="23" t="s">
        <v>396</v>
      </c>
      <c r="L43" s="23" t="s">
        <v>394</v>
      </c>
      <c r="M43" s="23" t="s">
        <v>393</v>
      </c>
      <c r="P43" s="4">
        <v>1</v>
      </c>
      <c r="Q43" s="4" t="str">
        <f>IF(ISBLANK(Y43), "", 1)</f>
        <v/>
      </c>
      <c r="S43" s="4">
        <v>1</v>
      </c>
      <c r="V43" s="4">
        <v>1</v>
      </c>
    </row>
    <row r="44" spans="1:23">
      <c r="A44" s="4" t="s">
        <v>27</v>
      </c>
      <c r="B44" s="4" t="s">
        <v>386</v>
      </c>
      <c r="D44" s="4" t="s">
        <v>28</v>
      </c>
      <c r="E44" s="5" t="s">
        <v>29</v>
      </c>
      <c r="F44" s="4" t="s">
        <v>32</v>
      </c>
      <c r="G44" s="4">
        <f>SUM(O44:W44)</f>
        <v>3</v>
      </c>
      <c r="H44" s="4" t="s">
        <v>54</v>
      </c>
      <c r="I44" s="4" t="s">
        <v>528</v>
      </c>
      <c r="K44" s="23" t="s">
        <v>388</v>
      </c>
      <c r="L44" s="23" t="s">
        <v>394</v>
      </c>
      <c r="M44" s="23" t="s">
        <v>393</v>
      </c>
      <c r="O44" s="4">
        <v>1</v>
      </c>
      <c r="Q44" s="4" t="str">
        <f>IF(ISBLANK(Y44), "", 1)</f>
        <v/>
      </c>
      <c r="U44" s="4">
        <v>1</v>
      </c>
      <c r="V44" s="4">
        <v>1</v>
      </c>
    </row>
    <row r="45" spans="1:23">
      <c r="A45" s="4" t="s">
        <v>61</v>
      </c>
      <c r="B45" s="4" t="s">
        <v>81</v>
      </c>
      <c r="D45" s="4" t="s">
        <v>84</v>
      </c>
      <c r="E45" s="5" t="s">
        <v>83</v>
      </c>
      <c r="F45" s="4" t="s">
        <v>85</v>
      </c>
      <c r="G45" s="4">
        <f>SUM(O45:W45)</f>
        <v>3</v>
      </c>
      <c r="H45" s="4" t="s">
        <v>54</v>
      </c>
      <c r="J45" s="4" t="s">
        <v>526</v>
      </c>
      <c r="K45" s="23" t="s">
        <v>392</v>
      </c>
      <c r="L45" s="23" t="s">
        <v>394</v>
      </c>
      <c r="M45" s="23" t="s">
        <v>393</v>
      </c>
      <c r="O45" s="4">
        <v>1</v>
      </c>
      <c r="P45" s="4">
        <v>1</v>
      </c>
      <c r="Q45" s="4" t="str">
        <f>IF(ISBLANK(Y45), "", 1)</f>
        <v/>
      </c>
      <c r="V45" s="4">
        <v>1</v>
      </c>
    </row>
    <row r="46" spans="1:23">
      <c r="A46" s="4" t="s">
        <v>27</v>
      </c>
      <c r="B46" s="4" t="s">
        <v>386</v>
      </c>
      <c r="D46" s="4" t="s">
        <v>10</v>
      </c>
      <c r="E46" s="5" t="s">
        <v>35</v>
      </c>
      <c r="F46" s="4" t="s">
        <v>36</v>
      </c>
      <c r="G46" s="4">
        <f>SUM(O46:W46)</f>
        <v>3</v>
      </c>
      <c r="H46" s="4" t="s">
        <v>54</v>
      </c>
      <c r="K46" s="23" t="s">
        <v>392</v>
      </c>
      <c r="L46" s="23" t="s">
        <v>82</v>
      </c>
      <c r="M46" s="23" t="s">
        <v>393</v>
      </c>
      <c r="P46" s="4">
        <v>1</v>
      </c>
      <c r="Q46" s="4" t="str">
        <f>IF(ISBLANK(Y46), "", 1)</f>
        <v/>
      </c>
      <c r="R46" s="4">
        <v>1</v>
      </c>
      <c r="T46" s="4">
        <v>1</v>
      </c>
    </row>
    <row r="47" spans="1:23">
      <c r="A47" s="4" t="s">
        <v>27</v>
      </c>
      <c r="B47" s="4" t="s">
        <v>108</v>
      </c>
      <c r="D47" s="4" t="s">
        <v>2</v>
      </c>
      <c r="E47" s="5" t="s">
        <v>69</v>
      </c>
      <c r="F47" s="4" t="s">
        <v>70</v>
      </c>
      <c r="G47" s="4">
        <f>SUM(O47:W47)</f>
        <v>3</v>
      </c>
      <c r="H47" s="4" t="s">
        <v>54</v>
      </c>
      <c r="I47" s="4" t="s">
        <v>528</v>
      </c>
      <c r="K47" s="23" t="s">
        <v>392</v>
      </c>
      <c r="L47" s="23" t="s">
        <v>82</v>
      </c>
      <c r="M47" s="23" t="s">
        <v>393</v>
      </c>
      <c r="Q47" s="4" t="str">
        <f>IF(ISBLANK(Y47), "", 1)</f>
        <v/>
      </c>
      <c r="S47" s="4">
        <v>1</v>
      </c>
      <c r="U47" s="4">
        <v>1</v>
      </c>
      <c r="V47" s="4">
        <v>1</v>
      </c>
    </row>
    <row r="48" spans="1:23">
      <c r="A48" s="4" t="s">
        <v>61</v>
      </c>
      <c r="B48" s="4" t="s">
        <v>282</v>
      </c>
      <c r="D48" s="4" t="s">
        <v>14</v>
      </c>
      <c r="E48" s="5" t="s">
        <v>281</v>
      </c>
      <c r="F48" s="4" t="s">
        <v>525</v>
      </c>
      <c r="G48" s="4">
        <f>SUM(O48:W48)</f>
        <v>3</v>
      </c>
      <c r="H48" s="4" t="s">
        <v>54</v>
      </c>
      <c r="K48" s="23" t="s">
        <v>392</v>
      </c>
      <c r="L48" s="23" t="s">
        <v>82</v>
      </c>
      <c r="M48" s="23" t="s">
        <v>393</v>
      </c>
      <c r="N48" s="4" t="s">
        <v>528</v>
      </c>
      <c r="O48" s="4">
        <v>1</v>
      </c>
      <c r="Q48" s="4" t="str">
        <f>IF(ISBLANK(Y48), "", 1)</f>
        <v/>
      </c>
      <c r="S48" s="4">
        <v>1</v>
      </c>
      <c r="V48" s="4">
        <v>1</v>
      </c>
    </row>
    <row r="49" spans="1:25">
      <c r="A49" s="4" t="s">
        <v>202</v>
      </c>
      <c r="B49" s="4" t="s">
        <v>149</v>
      </c>
      <c r="D49" s="4" t="s">
        <v>171</v>
      </c>
      <c r="E49" s="5" t="s">
        <v>172</v>
      </c>
      <c r="G49" s="4">
        <f>SUM(O49:W49)</f>
        <v>3</v>
      </c>
      <c r="H49" s="4" t="s">
        <v>54</v>
      </c>
      <c r="K49" s="23" t="s">
        <v>395</v>
      </c>
      <c r="L49" s="23" t="s">
        <v>403</v>
      </c>
      <c r="M49" s="23" t="s">
        <v>393</v>
      </c>
      <c r="O49" s="4">
        <v>-1</v>
      </c>
      <c r="Q49" s="4" t="str">
        <f>IF(ISBLANK(Y49), "", 1)</f>
        <v/>
      </c>
      <c r="R49" s="4">
        <v>1</v>
      </c>
      <c r="S49" s="4">
        <v>1</v>
      </c>
      <c r="T49" s="4">
        <v>1</v>
      </c>
      <c r="V49" s="4">
        <v>1</v>
      </c>
    </row>
    <row r="50" spans="1:25">
      <c r="A50" s="4" t="s">
        <v>48</v>
      </c>
      <c r="B50" s="4" t="s">
        <v>456</v>
      </c>
      <c r="D50" s="4" t="s">
        <v>19</v>
      </c>
      <c r="E50" s="5" t="s">
        <v>78</v>
      </c>
      <c r="F50" s="4" t="s">
        <v>530</v>
      </c>
      <c r="G50" s="4">
        <f>SUM(O50:W50)</f>
        <v>3</v>
      </c>
      <c r="H50" s="4" t="s">
        <v>54</v>
      </c>
      <c r="K50" s="23" t="s">
        <v>388</v>
      </c>
      <c r="L50" s="23" t="s">
        <v>55</v>
      </c>
      <c r="M50" s="23" t="s">
        <v>399</v>
      </c>
      <c r="Q50" s="4" t="str">
        <f>IF(ISBLANK(Y50), "", 1)</f>
        <v/>
      </c>
      <c r="S50" s="4">
        <v>1</v>
      </c>
      <c r="U50" s="4">
        <v>1</v>
      </c>
      <c r="V50" s="4">
        <v>1</v>
      </c>
    </row>
    <row r="51" spans="1:25">
      <c r="A51" s="4" t="s">
        <v>134</v>
      </c>
      <c r="B51" s="4" t="s">
        <v>137</v>
      </c>
      <c r="D51" s="4" t="s">
        <v>186</v>
      </c>
      <c r="E51" s="5" t="s">
        <v>187</v>
      </c>
      <c r="G51" s="4">
        <f>SUM(O51:W51)</f>
        <v>2</v>
      </c>
      <c r="H51" s="4" t="s">
        <v>54</v>
      </c>
      <c r="K51" s="23" t="s">
        <v>388</v>
      </c>
      <c r="L51" s="23" t="s">
        <v>55</v>
      </c>
      <c r="M51" s="23" t="s">
        <v>57</v>
      </c>
      <c r="Q51" s="4" t="str">
        <f>IF(ISBLANK(Y51), "", 1)</f>
        <v/>
      </c>
      <c r="R51" s="4">
        <v>1</v>
      </c>
      <c r="U51" s="4">
        <v>1</v>
      </c>
    </row>
    <row r="52" spans="1:25">
      <c r="A52" s="4" t="s">
        <v>202</v>
      </c>
      <c r="B52" s="4" t="s">
        <v>52</v>
      </c>
      <c r="D52" s="4" t="s">
        <v>313</v>
      </c>
      <c r="E52" s="5" t="s">
        <v>314</v>
      </c>
      <c r="F52" s="4" t="s">
        <v>315</v>
      </c>
      <c r="G52" s="4">
        <f>SUM(O52:W52)</f>
        <v>2</v>
      </c>
      <c r="H52" s="4" t="s">
        <v>54</v>
      </c>
      <c r="K52" s="23" t="s">
        <v>388</v>
      </c>
      <c r="L52" s="23" t="s">
        <v>55</v>
      </c>
      <c r="M52" s="23" t="s">
        <v>57</v>
      </c>
      <c r="Q52" s="4" t="str">
        <f>IF(ISBLANK(Y52), "", 1)</f>
        <v/>
      </c>
      <c r="S52" s="4">
        <v>1</v>
      </c>
      <c r="V52" s="4">
        <v>1</v>
      </c>
    </row>
    <row r="53" spans="1:25">
      <c r="A53" s="4" t="s">
        <v>202</v>
      </c>
      <c r="B53" s="4" t="s">
        <v>156</v>
      </c>
      <c r="D53" s="4" t="s">
        <v>145</v>
      </c>
      <c r="E53" s="5" t="s">
        <v>155</v>
      </c>
      <c r="G53" s="4">
        <f>SUM(O53:W53)</f>
        <v>2</v>
      </c>
      <c r="H53" s="4" t="s">
        <v>54</v>
      </c>
      <c r="K53" s="23" t="s">
        <v>395</v>
      </c>
      <c r="L53" s="23" t="s">
        <v>55</v>
      </c>
      <c r="M53" s="23" t="s">
        <v>57</v>
      </c>
      <c r="Q53" s="4" t="str">
        <f>IF(ISBLANK(Y53), "", 1)</f>
        <v/>
      </c>
      <c r="R53" s="4">
        <v>1</v>
      </c>
      <c r="W53" s="4">
        <v>1</v>
      </c>
    </row>
    <row r="54" spans="1:25">
      <c r="A54" s="4" t="s">
        <v>202</v>
      </c>
      <c r="B54" s="4" t="s">
        <v>149</v>
      </c>
      <c r="D54" s="4" t="s">
        <v>467</v>
      </c>
      <c r="E54" s="7" t="s">
        <v>468</v>
      </c>
      <c r="F54" s="4" t="s">
        <v>469</v>
      </c>
      <c r="G54" s="4">
        <f>SUM(O54:W54)</f>
        <v>2</v>
      </c>
      <c r="H54" s="4" t="s">
        <v>54</v>
      </c>
      <c r="K54" s="23" t="s">
        <v>388</v>
      </c>
      <c r="L54" s="23" t="s">
        <v>55</v>
      </c>
      <c r="M54" s="23" t="s">
        <v>57</v>
      </c>
      <c r="P54" s="4">
        <v>1</v>
      </c>
      <c r="Q54" s="4" t="str">
        <f>IF(ISBLANK(Y54), "", 1)</f>
        <v/>
      </c>
      <c r="U54" s="4">
        <v>1</v>
      </c>
    </row>
    <row r="55" spans="1:25">
      <c r="A55" s="4" t="s">
        <v>48</v>
      </c>
      <c r="B55" s="4" t="s">
        <v>108</v>
      </c>
      <c r="D55" s="4" t="s">
        <v>159</v>
      </c>
      <c r="E55" s="5" t="s">
        <v>157</v>
      </c>
      <c r="F55" s="4" t="s">
        <v>158</v>
      </c>
      <c r="G55" s="4">
        <f>SUM(O55:W55)</f>
        <v>2</v>
      </c>
      <c r="H55" s="4" t="s">
        <v>54</v>
      </c>
      <c r="L55" s="23" t="s">
        <v>55</v>
      </c>
      <c r="M55" s="23" t="s">
        <v>57</v>
      </c>
      <c r="P55" s="4">
        <v>1</v>
      </c>
      <c r="Q55" s="4" t="str">
        <f>IF(ISBLANK(Y55), "", 1)</f>
        <v/>
      </c>
      <c r="W55" s="4">
        <v>1</v>
      </c>
    </row>
    <row r="56" spans="1:25">
      <c r="A56" s="4" t="s">
        <v>27</v>
      </c>
      <c r="B56" s="4" t="s">
        <v>386</v>
      </c>
      <c r="D56" s="4" t="s">
        <v>23</v>
      </c>
      <c r="E56" s="5" t="s">
        <v>72</v>
      </c>
      <c r="G56" s="4">
        <f>SUM(O56:W56)</f>
        <v>2</v>
      </c>
      <c r="H56" s="4" t="s">
        <v>54</v>
      </c>
      <c r="L56" s="23" t="s">
        <v>55</v>
      </c>
      <c r="M56" s="23" t="s">
        <v>57</v>
      </c>
      <c r="Q56" s="4" t="str">
        <f>IF(ISBLANK(Y56), "", 1)</f>
        <v/>
      </c>
      <c r="S56" s="4">
        <v>1</v>
      </c>
      <c r="V56" s="4">
        <v>1</v>
      </c>
    </row>
    <row r="57" spans="1:25">
      <c r="A57" s="4" t="s">
        <v>196</v>
      </c>
      <c r="B57" s="4" t="s">
        <v>195</v>
      </c>
      <c r="D57" s="4" t="s">
        <v>193</v>
      </c>
      <c r="E57" s="5" t="s">
        <v>194</v>
      </c>
      <c r="F57" s="4" t="s">
        <v>446</v>
      </c>
      <c r="G57" s="4">
        <f>SUM(O57:W57)</f>
        <v>2</v>
      </c>
      <c r="H57" s="4" t="s">
        <v>54</v>
      </c>
      <c r="K57" s="23" t="s">
        <v>392</v>
      </c>
      <c r="L57" s="23" t="s">
        <v>82</v>
      </c>
      <c r="M57" s="23" t="s">
        <v>57</v>
      </c>
      <c r="P57" s="4">
        <v>1</v>
      </c>
      <c r="Q57" s="4" t="str">
        <f>IF(ISBLANK(Y57), "", 1)</f>
        <v/>
      </c>
      <c r="T57" s="4">
        <v>1</v>
      </c>
    </row>
    <row r="58" spans="1:25">
      <c r="A58" s="4" t="s">
        <v>202</v>
      </c>
      <c r="B58" s="4" t="s">
        <v>286</v>
      </c>
      <c r="D58" s="4" t="s">
        <v>173</v>
      </c>
      <c r="E58" s="5" t="s">
        <v>178</v>
      </c>
      <c r="F58" s="4" t="s">
        <v>285</v>
      </c>
      <c r="G58" s="4">
        <f>SUM(O58:W58)</f>
        <v>2</v>
      </c>
      <c r="H58" s="4" t="s">
        <v>54</v>
      </c>
      <c r="K58" s="23" t="s">
        <v>448</v>
      </c>
      <c r="L58" s="23" t="s">
        <v>82</v>
      </c>
      <c r="M58" s="23" t="s">
        <v>57</v>
      </c>
      <c r="O58" s="4">
        <v>1</v>
      </c>
      <c r="Q58" s="4" t="str">
        <f>IF(ISBLANK(Y58), "", 1)</f>
        <v/>
      </c>
      <c r="R58" s="4">
        <v>1</v>
      </c>
    </row>
    <row r="59" spans="1:25">
      <c r="A59" s="4" t="s">
        <v>127</v>
      </c>
      <c r="B59" s="4" t="s">
        <v>452</v>
      </c>
      <c r="D59" s="4" t="s">
        <v>266</v>
      </c>
      <c r="E59" s="5" t="s">
        <v>400</v>
      </c>
      <c r="G59" s="4">
        <f>SUM(O59:W59)</f>
        <v>2</v>
      </c>
      <c r="H59" s="4" t="s">
        <v>54</v>
      </c>
      <c r="M59" s="23" t="s">
        <v>402</v>
      </c>
      <c r="P59" s="4">
        <v>1</v>
      </c>
      <c r="Q59" s="4">
        <f>IF(ISBLANK(Y59), "", 1)</f>
        <v>1</v>
      </c>
      <c r="Y59" t="s">
        <v>517</v>
      </c>
    </row>
    <row r="60" spans="1:25">
      <c r="A60" s="4" t="s">
        <v>134</v>
      </c>
      <c r="B60" s="4" t="s">
        <v>137</v>
      </c>
      <c r="D60" s="4" t="s">
        <v>169</v>
      </c>
      <c r="E60" s="5" t="s">
        <v>170</v>
      </c>
      <c r="G60" s="4">
        <f>SUM(O60:W60)</f>
        <v>2</v>
      </c>
      <c r="H60" s="4" t="s">
        <v>54</v>
      </c>
      <c r="K60" s="23" t="s">
        <v>388</v>
      </c>
      <c r="L60" s="23" t="s">
        <v>55</v>
      </c>
      <c r="M60" s="23" t="s">
        <v>56</v>
      </c>
      <c r="Q60" s="4" t="str">
        <f>IF(ISBLANK(Y60), "", 1)</f>
        <v/>
      </c>
      <c r="R60" s="4">
        <v>1</v>
      </c>
      <c r="S60" s="4">
        <v>1</v>
      </c>
    </row>
    <row r="61" spans="1:25">
      <c r="A61" s="4" t="s">
        <v>202</v>
      </c>
      <c r="B61" s="4" t="s">
        <v>458</v>
      </c>
      <c r="D61" s="4" t="s">
        <v>470</v>
      </c>
      <c r="E61" s="7" t="s">
        <v>471</v>
      </c>
      <c r="G61" s="4">
        <f>SUM(O61:W61)</f>
        <v>2</v>
      </c>
      <c r="H61" s="4" t="s">
        <v>54</v>
      </c>
      <c r="K61" s="23" t="s">
        <v>388</v>
      </c>
      <c r="L61" s="23" t="s">
        <v>55</v>
      </c>
      <c r="M61" s="23" t="s">
        <v>56</v>
      </c>
      <c r="P61" s="4">
        <v>1</v>
      </c>
      <c r="Q61" s="4" t="str">
        <f>IF(ISBLANK(Y61), "", 1)</f>
        <v/>
      </c>
      <c r="U61" s="4">
        <v>1</v>
      </c>
    </row>
    <row r="62" spans="1:25">
      <c r="A62" s="4" t="s">
        <v>48</v>
      </c>
      <c r="B62" s="4" t="s">
        <v>149</v>
      </c>
      <c r="D62" s="6" t="s">
        <v>441</v>
      </c>
      <c r="E62" s="7" t="s">
        <v>442</v>
      </c>
      <c r="F62" s="6" t="s">
        <v>443</v>
      </c>
      <c r="G62" s="4">
        <f>SUM(O62:W62)</f>
        <v>2</v>
      </c>
      <c r="H62" s="4" t="s">
        <v>54</v>
      </c>
      <c r="K62" s="23" t="s">
        <v>388</v>
      </c>
      <c r="L62" s="23" t="s">
        <v>55</v>
      </c>
      <c r="M62" s="23" t="s">
        <v>56</v>
      </c>
      <c r="P62" s="4">
        <v>1</v>
      </c>
      <c r="Q62" s="4" t="str">
        <f>IF(ISBLANK(Y62), "", 1)</f>
        <v/>
      </c>
      <c r="T62" s="4">
        <v>1</v>
      </c>
    </row>
    <row r="63" spans="1:25">
      <c r="A63" s="4" t="s">
        <v>27</v>
      </c>
      <c r="B63" s="4" t="s">
        <v>108</v>
      </c>
      <c r="D63" s="4" t="s">
        <v>192</v>
      </c>
      <c r="E63" s="5" t="s">
        <v>349</v>
      </c>
      <c r="G63" s="4">
        <f>SUM(O63:W63)</f>
        <v>2</v>
      </c>
      <c r="H63" s="4" t="s">
        <v>54</v>
      </c>
      <c r="K63" s="23" t="s">
        <v>388</v>
      </c>
      <c r="L63" s="23" t="s">
        <v>55</v>
      </c>
      <c r="M63" s="23" t="s">
        <v>56</v>
      </c>
      <c r="Q63" s="4" t="str">
        <f>IF(ISBLANK(Y63), "", 1)</f>
        <v/>
      </c>
      <c r="R63" s="4">
        <v>1</v>
      </c>
      <c r="T63" s="4">
        <v>1</v>
      </c>
    </row>
    <row r="64" spans="1:25">
      <c r="A64" s="4" t="s">
        <v>27</v>
      </c>
      <c r="B64" s="4" t="s">
        <v>108</v>
      </c>
      <c r="D64" s="4" t="s">
        <v>106</v>
      </c>
      <c r="E64" s="5" t="s">
        <v>107</v>
      </c>
      <c r="F64" s="4" t="s">
        <v>109</v>
      </c>
      <c r="G64" s="4">
        <f>SUM(O64:W64)</f>
        <v>2</v>
      </c>
      <c r="H64" s="4" t="s">
        <v>54</v>
      </c>
      <c r="K64" s="23" t="s">
        <v>388</v>
      </c>
      <c r="L64" s="23" t="s">
        <v>55</v>
      </c>
      <c r="M64" s="23" t="s">
        <v>56</v>
      </c>
      <c r="P64" s="4">
        <v>1</v>
      </c>
      <c r="Q64" s="4" t="str">
        <f>IF(ISBLANK(Y64), "", 1)</f>
        <v/>
      </c>
      <c r="W64" s="4">
        <v>1</v>
      </c>
    </row>
    <row r="65" spans="1:23">
      <c r="A65" s="4" t="s">
        <v>48</v>
      </c>
      <c r="B65" s="4" t="s">
        <v>100</v>
      </c>
      <c r="D65" s="4" t="s">
        <v>96</v>
      </c>
      <c r="E65" s="5" t="s">
        <v>98</v>
      </c>
      <c r="F65" s="4" t="s">
        <v>99</v>
      </c>
      <c r="G65" s="4">
        <f>SUM(O65:W65)</f>
        <v>2</v>
      </c>
      <c r="H65" s="4" t="s">
        <v>54</v>
      </c>
      <c r="K65" s="23" t="s">
        <v>388</v>
      </c>
      <c r="L65" s="23" t="s">
        <v>394</v>
      </c>
      <c r="M65" s="23" t="s">
        <v>56</v>
      </c>
      <c r="Q65" s="4" t="str">
        <f>IF(ISBLANK(Y65), "", 1)</f>
        <v/>
      </c>
      <c r="S65" s="4">
        <v>1</v>
      </c>
      <c r="W65" s="4">
        <v>1</v>
      </c>
    </row>
    <row r="66" spans="1:23">
      <c r="A66" s="4" t="s">
        <v>202</v>
      </c>
      <c r="B66" s="4" t="s">
        <v>149</v>
      </c>
      <c r="D66" s="4" t="s">
        <v>183</v>
      </c>
      <c r="E66" s="5" t="s">
        <v>184</v>
      </c>
      <c r="F66" s="6" t="s">
        <v>449</v>
      </c>
      <c r="G66" s="4">
        <f>SUM(O66:W66)</f>
        <v>2</v>
      </c>
      <c r="H66" s="4" t="s">
        <v>54</v>
      </c>
      <c r="M66" s="23" t="s">
        <v>56</v>
      </c>
      <c r="Q66" s="4" t="str">
        <f>IF(ISBLANK(Y66), "", 1)</f>
        <v/>
      </c>
      <c r="R66" s="4">
        <v>1</v>
      </c>
      <c r="T66" s="4">
        <v>1</v>
      </c>
    </row>
    <row r="67" spans="1:23">
      <c r="A67" s="4" t="s">
        <v>202</v>
      </c>
      <c r="B67" s="4" t="s">
        <v>248</v>
      </c>
      <c r="D67" s="4" t="s">
        <v>246</v>
      </c>
      <c r="E67" s="5" t="s">
        <v>247</v>
      </c>
      <c r="G67" s="4">
        <f>SUM(O67:W67)</f>
        <v>2</v>
      </c>
      <c r="H67" s="4" t="s">
        <v>53</v>
      </c>
      <c r="K67" s="23" t="s">
        <v>388</v>
      </c>
      <c r="L67" s="23" t="s">
        <v>55</v>
      </c>
      <c r="M67" s="23" t="s">
        <v>393</v>
      </c>
      <c r="O67" s="4">
        <v>1</v>
      </c>
      <c r="P67" s="4">
        <v>1</v>
      </c>
      <c r="Q67" s="4" t="str">
        <f>IF(ISBLANK(Y67), "", 1)</f>
        <v/>
      </c>
    </row>
    <row r="68" spans="1:23">
      <c r="A68" s="4" t="s">
        <v>202</v>
      </c>
      <c r="B68" s="4" t="s">
        <v>382</v>
      </c>
      <c r="D68" s="4" t="s">
        <v>209</v>
      </c>
      <c r="E68" s="5" t="s">
        <v>210</v>
      </c>
      <c r="F68" s="4" t="s">
        <v>412</v>
      </c>
      <c r="G68" s="4">
        <f>SUM(O68:W68)</f>
        <v>2</v>
      </c>
      <c r="H68" s="4" t="s">
        <v>54</v>
      </c>
      <c r="K68" s="23" t="s">
        <v>396</v>
      </c>
      <c r="L68" s="23" t="s">
        <v>394</v>
      </c>
      <c r="M68" s="23" t="s">
        <v>393</v>
      </c>
      <c r="P68" s="4">
        <v>1</v>
      </c>
      <c r="Q68" s="4" t="str">
        <f>IF(ISBLANK(Y68), "", 1)</f>
        <v/>
      </c>
      <c r="S68" s="4">
        <v>1</v>
      </c>
    </row>
    <row r="69" spans="1:23">
      <c r="A69" s="4" t="s">
        <v>405</v>
      </c>
      <c r="B69" s="4" t="s">
        <v>119</v>
      </c>
      <c r="D69" s="4" t="s">
        <v>114</v>
      </c>
      <c r="E69" s="5" t="s">
        <v>118</v>
      </c>
      <c r="G69" s="4">
        <f>SUM(O69:W69)</f>
        <v>2</v>
      </c>
      <c r="H69" s="4" t="s">
        <v>54</v>
      </c>
      <c r="K69" s="23" t="s">
        <v>396</v>
      </c>
      <c r="L69" s="23" t="s">
        <v>394</v>
      </c>
      <c r="M69" s="23" t="s">
        <v>393</v>
      </c>
      <c r="P69" s="4">
        <v>1</v>
      </c>
      <c r="Q69" s="4" t="str">
        <f>IF(ISBLANK(Y69), "", 1)</f>
        <v/>
      </c>
      <c r="W69" s="4">
        <v>1</v>
      </c>
    </row>
    <row r="70" spans="1:23">
      <c r="A70" s="4" t="s">
        <v>27</v>
      </c>
      <c r="B70" s="4" t="s">
        <v>371</v>
      </c>
      <c r="D70" s="4" t="s">
        <v>191</v>
      </c>
      <c r="E70" s="5" t="s">
        <v>361</v>
      </c>
      <c r="F70" s="4" t="s">
        <v>370</v>
      </c>
      <c r="G70" s="4">
        <f>SUM(O70:W70)</f>
        <v>2</v>
      </c>
      <c r="H70" s="4" t="s">
        <v>54</v>
      </c>
      <c r="K70" s="23" t="s">
        <v>392</v>
      </c>
      <c r="L70" s="23" t="s">
        <v>82</v>
      </c>
      <c r="M70" s="23" t="s">
        <v>393</v>
      </c>
      <c r="Q70" s="4" t="str">
        <f>IF(ISBLANK(Y70), "", 1)</f>
        <v/>
      </c>
      <c r="R70" s="4">
        <v>1</v>
      </c>
      <c r="T70" s="4">
        <v>1</v>
      </c>
    </row>
    <row r="71" spans="1:23">
      <c r="A71" s="4" t="s">
        <v>202</v>
      </c>
      <c r="B71" s="4" t="s">
        <v>149</v>
      </c>
      <c r="D71" s="4" t="s">
        <v>284</v>
      </c>
      <c r="E71" s="5" t="s">
        <v>482</v>
      </c>
      <c r="G71" s="4">
        <f>SUM(O71:W71)</f>
        <v>2</v>
      </c>
      <c r="H71" s="4" t="s">
        <v>54</v>
      </c>
      <c r="K71" s="23" t="s">
        <v>392</v>
      </c>
      <c r="L71" s="23" t="s">
        <v>55</v>
      </c>
      <c r="M71" s="23" t="s">
        <v>399</v>
      </c>
      <c r="O71" s="4">
        <v>1</v>
      </c>
      <c r="Q71" s="4" t="str">
        <f>IF(ISBLANK(Y71), "", 1)</f>
        <v/>
      </c>
      <c r="U71" s="4">
        <v>1</v>
      </c>
    </row>
    <row r="72" spans="1:23">
      <c r="A72" s="4" t="s">
        <v>202</v>
      </c>
      <c r="B72" s="4" t="s">
        <v>248</v>
      </c>
      <c r="D72" s="4" t="s">
        <v>437</v>
      </c>
      <c r="E72" s="13" t="s">
        <v>438</v>
      </c>
      <c r="F72" s="4" t="s">
        <v>445</v>
      </c>
      <c r="G72" s="4">
        <f>SUM(O72:W72)</f>
        <v>2</v>
      </c>
      <c r="H72" s="4" t="s">
        <v>54</v>
      </c>
      <c r="K72" s="23" t="s">
        <v>396</v>
      </c>
      <c r="L72" s="23" t="s">
        <v>394</v>
      </c>
      <c r="M72" s="23" t="s">
        <v>399</v>
      </c>
      <c r="P72" s="4">
        <v>1</v>
      </c>
      <c r="Q72" s="4" t="str">
        <f>IF(ISBLANK(Y72), "", 1)</f>
        <v/>
      </c>
      <c r="T72" s="4">
        <v>1</v>
      </c>
    </row>
    <row r="73" spans="1:23">
      <c r="A73" s="4" t="s">
        <v>61</v>
      </c>
      <c r="B73" s="4" t="s">
        <v>219</v>
      </c>
      <c r="D73" s="4" t="s">
        <v>220</v>
      </c>
      <c r="E73" s="5" t="s">
        <v>221</v>
      </c>
      <c r="F73" s="4" t="s">
        <v>222</v>
      </c>
      <c r="G73" s="4">
        <f>SUM(O73:W73)</f>
        <v>2</v>
      </c>
      <c r="H73" s="4" t="s">
        <v>54</v>
      </c>
      <c r="K73" s="23" t="s">
        <v>388</v>
      </c>
      <c r="L73" s="23" t="s">
        <v>403</v>
      </c>
      <c r="M73" s="23" t="s">
        <v>399</v>
      </c>
      <c r="Q73" s="4" t="str">
        <f>IF(ISBLANK(Y73), "", 1)</f>
        <v/>
      </c>
      <c r="T73" s="4">
        <v>1</v>
      </c>
      <c r="V73" s="4">
        <v>1</v>
      </c>
    </row>
    <row r="74" spans="1:23">
      <c r="A74" s="4" t="s">
        <v>61</v>
      </c>
      <c r="B74" s="4" t="s">
        <v>102</v>
      </c>
      <c r="D74" s="4" t="s">
        <v>364</v>
      </c>
      <c r="E74" s="5" t="s">
        <v>365</v>
      </c>
      <c r="G74" s="4">
        <f>SUM(O74:W74)</f>
        <v>2</v>
      </c>
      <c r="Q74" s="4" t="str">
        <f>IF(ISBLANK(Y74), "", 1)</f>
        <v/>
      </c>
      <c r="R74" s="4">
        <v>1</v>
      </c>
      <c r="T74" s="4">
        <v>1</v>
      </c>
    </row>
    <row r="75" spans="1:23">
      <c r="A75" s="4" t="s">
        <v>202</v>
      </c>
      <c r="B75" s="4" t="s">
        <v>219</v>
      </c>
      <c r="D75" s="4" t="s">
        <v>231</v>
      </c>
      <c r="E75" s="5" t="s">
        <v>377</v>
      </c>
      <c r="F75" s="4" t="s">
        <v>232</v>
      </c>
      <c r="G75" s="4">
        <f>SUM(O75:W75)</f>
        <v>1</v>
      </c>
      <c r="H75" s="4" t="s">
        <v>54</v>
      </c>
      <c r="K75" s="23" t="s">
        <v>395</v>
      </c>
      <c r="L75" s="23" t="s">
        <v>403</v>
      </c>
      <c r="M75" s="23" t="s">
        <v>402</v>
      </c>
      <c r="Q75" s="4" t="str">
        <f>IF(ISBLANK(Y75), "", 1)</f>
        <v/>
      </c>
      <c r="T75" s="4">
        <v>1</v>
      </c>
    </row>
    <row r="76" spans="1:23">
      <c r="A76" s="4" t="s">
        <v>202</v>
      </c>
      <c r="B76" s="4" t="s">
        <v>415</v>
      </c>
      <c r="D76" s="4" t="s">
        <v>413</v>
      </c>
      <c r="E76" s="5" t="s">
        <v>414</v>
      </c>
      <c r="G76" s="4">
        <f>SUM(O76:W76)</f>
        <v>1</v>
      </c>
      <c r="H76" s="4" t="s">
        <v>54</v>
      </c>
      <c r="K76" s="23" t="s">
        <v>395</v>
      </c>
      <c r="L76" s="23" t="s">
        <v>394</v>
      </c>
      <c r="M76" s="23" t="s">
        <v>56</v>
      </c>
      <c r="Q76" s="4" t="str">
        <f>IF(ISBLANK(Y76), "", 1)</f>
        <v/>
      </c>
      <c r="S76" s="4">
        <v>1</v>
      </c>
    </row>
    <row r="77" spans="1:23">
      <c r="A77" s="4" t="s">
        <v>48</v>
      </c>
      <c r="B77" s="4" t="s">
        <v>81</v>
      </c>
      <c r="D77" s="4" t="s">
        <v>439</v>
      </c>
      <c r="E77" s="13" t="s">
        <v>440</v>
      </c>
      <c r="F77" s="4" t="s">
        <v>459</v>
      </c>
      <c r="G77" s="4">
        <f>SUM(O77:W77)</f>
        <v>1</v>
      </c>
      <c r="H77" s="4" t="s">
        <v>54</v>
      </c>
      <c r="K77" s="23" t="s">
        <v>388</v>
      </c>
      <c r="L77" s="23" t="s">
        <v>55</v>
      </c>
      <c r="M77" s="23" t="s">
        <v>56</v>
      </c>
      <c r="Q77" s="4" t="str">
        <f>IF(ISBLANK(Y77), "", 1)</f>
        <v/>
      </c>
      <c r="T77" s="4">
        <v>1</v>
      </c>
    </row>
    <row r="78" spans="1:23">
      <c r="A78" s="4" t="s">
        <v>202</v>
      </c>
      <c r="B78" s="4" t="s">
        <v>278</v>
      </c>
      <c r="D78" s="4" t="s">
        <v>276</v>
      </c>
      <c r="E78" s="5" t="s">
        <v>277</v>
      </c>
      <c r="G78" s="4">
        <f>SUM(O78:W78)</f>
        <v>1</v>
      </c>
      <c r="H78" s="4" t="s">
        <v>54</v>
      </c>
      <c r="K78" s="23" t="s">
        <v>392</v>
      </c>
      <c r="L78" s="23" t="s">
        <v>55</v>
      </c>
      <c r="M78" s="23" t="s">
        <v>393</v>
      </c>
      <c r="P78" s="4">
        <v>1</v>
      </c>
      <c r="Q78" s="4" t="str">
        <f>IF(ISBLANK(Y78), "", 1)</f>
        <v/>
      </c>
    </row>
    <row r="79" spans="1:23">
      <c r="A79" s="4" t="s">
        <v>134</v>
      </c>
      <c r="B79" s="4" t="s">
        <v>454</v>
      </c>
      <c r="D79" s="4" t="s">
        <v>358</v>
      </c>
      <c r="E79" s="5" t="s">
        <v>359</v>
      </c>
      <c r="G79" s="4">
        <f>SUM(O79:W79)</f>
        <v>1</v>
      </c>
      <c r="Q79" s="4" t="str">
        <f>IF(ISBLANK(Y79), "", 1)</f>
        <v/>
      </c>
      <c r="V79" s="4">
        <v>1</v>
      </c>
    </row>
    <row r="80" spans="1:23">
      <c r="A80" s="4" t="s">
        <v>134</v>
      </c>
      <c r="B80" s="4" t="s">
        <v>137</v>
      </c>
      <c r="D80" s="4" t="s">
        <v>356</v>
      </c>
      <c r="E80" s="5" t="s">
        <v>357</v>
      </c>
      <c r="G80" s="4">
        <f>SUM(O80:W80)</f>
        <v>1</v>
      </c>
      <c r="Q80" s="4" t="str">
        <f>IF(ISBLANK(Y80), "", 1)</f>
        <v/>
      </c>
      <c r="R80" s="4">
        <v>1</v>
      </c>
    </row>
    <row r="81" spans="1:23">
      <c r="A81" s="4" t="s">
        <v>134</v>
      </c>
      <c r="B81" s="4" t="s">
        <v>137</v>
      </c>
      <c r="D81" s="4" t="s">
        <v>354</v>
      </c>
      <c r="E81" s="5" t="s">
        <v>355</v>
      </c>
      <c r="G81" s="4">
        <f>SUM(O81:W81)</f>
        <v>1</v>
      </c>
      <c r="Q81" s="4" t="str">
        <f>IF(ISBLANK(Y81), "", 1)</f>
        <v/>
      </c>
      <c r="R81" s="4">
        <v>1</v>
      </c>
    </row>
    <row r="82" spans="1:23">
      <c r="A82" s="4" t="s">
        <v>134</v>
      </c>
      <c r="B82" s="4" t="s">
        <v>137</v>
      </c>
      <c r="D82" s="4" t="s">
        <v>131</v>
      </c>
      <c r="E82" s="5" t="s">
        <v>139</v>
      </c>
      <c r="G82" s="4">
        <f>SUM(O82:W82)</f>
        <v>1</v>
      </c>
      <c r="Q82" s="4" t="str">
        <f>IF(ISBLANK(Y82), "", 1)</f>
        <v/>
      </c>
      <c r="W82" s="4">
        <v>1</v>
      </c>
    </row>
    <row r="83" spans="1:23">
      <c r="A83" s="4" t="s">
        <v>202</v>
      </c>
      <c r="B83" s="4" t="s">
        <v>238</v>
      </c>
      <c r="D83" s="4" t="s">
        <v>236</v>
      </c>
      <c r="E83" s="5" t="s">
        <v>237</v>
      </c>
      <c r="F83" s="4" t="s">
        <v>240</v>
      </c>
      <c r="G83" s="4">
        <f>SUM(O83:W83)</f>
        <v>1</v>
      </c>
      <c r="Q83" s="4" t="str">
        <f>IF(ISBLANK(Y83), "", 1)</f>
        <v/>
      </c>
      <c r="T83" s="4">
        <v>1</v>
      </c>
    </row>
    <row r="84" spans="1:23">
      <c r="A84" s="4" t="s">
        <v>202</v>
      </c>
      <c r="B84" s="4" t="s">
        <v>149</v>
      </c>
      <c r="D84" s="4" t="s">
        <v>213</v>
      </c>
      <c r="E84" s="5" t="s">
        <v>214</v>
      </c>
      <c r="F84" s="4" t="s">
        <v>212</v>
      </c>
      <c r="G84" s="4">
        <f>SUM(O84:W84)</f>
        <v>1</v>
      </c>
      <c r="Q84" s="4" t="str">
        <f>IF(ISBLANK(Y84), "", 1)</f>
        <v/>
      </c>
      <c r="T84" s="4">
        <v>1</v>
      </c>
    </row>
    <row r="85" spans="1:23">
      <c r="A85" s="4" t="s">
        <v>202</v>
      </c>
      <c r="B85" s="4" t="s">
        <v>149</v>
      </c>
      <c r="D85" s="4" t="s">
        <v>258</v>
      </c>
      <c r="E85" s="5" t="s">
        <v>260</v>
      </c>
      <c r="F85" s="4" t="s">
        <v>259</v>
      </c>
      <c r="G85" s="4">
        <f>SUM(O85:W85)</f>
        <v>1</v>
      </c>
      <c r="Q85" s="4" t="str">
        <f>IF(ISBLANK(Y85), "", 1)</f>
        <v/>
      </c>
      <c r="T85" s="4">
        <v>1</v>
      </c>
    </row>
    <row r="86" spans="1:23">
      <c r="A86" s="4" t="s">
        <v>202</v>
      </c>
      <c r="B86" s="4" t="s">
        <v>455</v>
      </c>
      <c r="D86" s="4" t="s">
        <v>241</v>
      </c>
      <c r="E86" s="5" t="s">
        <v>378</v>
      </c>
      <c r="G86" s="4">
        <f>SUM(O86:W86)</f>
        <v>1</v>
      </c>
      <c r="Q86" s="4" t="str">
        <f>IF(ISBLANK(Y86), "", 1)</f>
        <v/>
      </c>
      <c r="T86" s="4">
        <v>1</v>
      </c>
    </row>
    <row r="87" spans="1:23">
      <c r="A87" s="4" t="s">
        <v>202</v>
      </c>
      <c r="B87" s="4" t="s">
        <v>286</v>
      </c>
      <c r="D87" s="8" t="s">
        <v>16</v>
      </c>
      <c r="E87" s="5" t="s">
        <v>290</v>
      </c>
      <c r="G87" s="4">
        <f>SUM(O87:W87)</f>
        <v>1</v>
      </c>
      <c r="O87" s="4">
        <v>1</v>
      </c>
      <c r="Q87" s="4" t="str">
        <f>IF(ISBLANK(Y87), "", 1)</f>
        <v/>
      </c>
    </row>
    <row r="88" spans="1:23">
      <c r="A88" s="4" t="s">
        <v>202</v>
      </c>
      <c r="B88" s="4" t="s">
        <v>50</v>
      </c>
      <c r="D88" s="4" t="s">
        <v>264</v>
      </c>
      <c r="E88" s="5" t="s">
        <v>265</v>
      </c>
      <c r="G88" s="4">
        <f>SUM(O88:W88)</f>
        <v>1</v>
      </c>
      <c r="P88" s="4">
        <v>1</v>
      </c>
      <c r="Q88" s="4" t="str">
        <f>IF(ISBLANK(Y88), "", 1)</f>
        <v/>
      </c>
    </row>
    <row r="89" spans="1:23">
      <c r="A89" s="4" t="s">
        <v>202</v>
      </c>
      <c r="B89" s="4" t="s">
        <v>50</v>
      </c>
      <c r="D89" s="4" t="s">
        <v>273</v>
      </c>
      <c r="E89" s="5" t="s">
        <v>275</v>
      </c>
      <c r="F89" s="4" t="s">
        <v>274</v>
      </c>
      <c r="G89" s="4">
        <f>SUM(O89:W89)</f>
        <v>1</v>
      </c>
      <c r="Q89" s="4" t="str">
        <f>IF(ISBLANK(Y89), "", 1)</f>
        <v/>
      </c>
      <c r="T89" s="4">
        <v>1</v>
      </c>
    </row>
    <row r="90" spans="1:23">
      <c r="A90" s="4" t="s">
        <v>202</v>
      </c>
      <c r="B90" s="4" t="s">
        <v>434</v>
      </c>
      <c r="D90" s="6" t="s">
        <v>435</v>
      </c>
      <c r="E90" s="7" t="s">
        <v>433</v>
      </c>
      <c r="F90" s="4" t="s">
        <v>444</v>
      </c>
      <c r="G90" s="4">
        <f>SUM(O90:W90)</f>
        <v>1</v>
      </c>
      <c r="Q90" s="4" t="str">
        <f>IF(ISBLANK(Y90), "", 1)</f>
        <v/>
      </c>
      <c r="T90" s="4">
        <v>1</v>
      </c>
    </row>
    <row r="91" spans="1:23">
      <c r="A91" s="4" t="s">
        <v>48</v>
      </c>
      <c r="B91" s="4" t="s">
        <v>108</v>
      </c>
      <c r="D91" s="4" t="s">
        <v>228</v>
      </c>
      <c r="E91" s="5" t="s">
        <v>229</v>
      </c>
      <c r="F91" s="4" t="s">
        <v>230</v>
      </c>
      <c r="G91" s="4">
        <f>SUM(O91:W91)</f>
        <v>1</v>
      </c>
      <c r="P91" s="4">
        <v>1</v>
      </c>
      <c r="Q91" s="4" t="str">
        <f>IF(ISBLANK(Y91), "", 1)</f>
        <v/>
      </c>
    </row>
    <row r="92" spans="1:23">
      <c r="A92" s="4" t="s">
        <v>48</v>
      </c>
      <c r="B92" s="4" t="s">
        <v>44</v>
      </c>
      <c r="D92" s="11" t="s">
        <v>110</v>
      </c>
      <c r="E92" s="5" t="s">
        <v>380</v>
      </c>
      <c r="G92" s="4">
        <f>SUM(O92:W92)</f>
        <v>1</v>
      </c>
      <c r="Q92" s="4" t="str">
        <f>IF(ISBLANK(Y92), "", 1)</f>
        <v/>
      </c>
      <c r="W92" s="4">
        <v>1</v>
      </c>
    </row>
    <row r="93" spans="1:23">
      <c r="A93" s="4" t="s">
        <v>48</v>
      </c>
      <c r="B93" s="4" t="s">
        <v>102</v>
      </c>
      <c r="D93" s="4" t="s">
        <v>97</v>
      </c>
      <c r="E93" s="5" t="s">
        <v>101</v>
      </c>
      <c r="G93" s="4">
        <f>SUM(O93:W93)</f>
        <v>1</v>
      </c>
      <c r="Q93" s="4" t="str">
        <f>IF(ISBLANK(Y93), "", 1)</f>
        <v/>
      </c>
      <c r="W93" s="4">
        <v>1</v>
      </c>
    </row>
    <row r="94" spans="1:23">
      <c r="A94" s="4" t="s">
        <v>127</v>
      </c>
      <c r="B94" s="4" t="s">
        <v>269</v>
      </c>
      <c r="D94" s="4" t="s">
        <v>126</v>
      </c>
      <c r="E94" s="5" t="s">
        <v>128</v>
      </c>
      <c r="G94" s="4">
        <f>SUM(O94:W94)</f>
        <v>1</v>
      </c>
      <c r="Q94" s="4" t="str">
        <f>IF(ISBLANK(Y94), "", 1)</f>
        <v/>
      </c>
      <c r="W94" s="4">
        <v>1</v>
      </c>
    </row>
    <row r="95" spans="1:23">
      <c r="A95" s="4" t="s">
        <v>27</v>
      </c>
      <c r="B95" s="4" t="s">
        <v>453</v>
      </c>
      <c r="D95" s="4" t="s">
        <v>287</v>
      </c>
      <c r="E95" s="5" t="s">
        <v>288</v>
      </c>
      <c r="G95" s="4">
        <f>SUM(O95:W95)</f>
        <v>1</v>
      </c>
      <c r="O95" s="4">
        <v>1</v>
      </c>
      <c r="Q95" s="4" t="str">
        <f>IF(ISBLANK(Y95), "", 1)</f>
        <v/>
      </c>
    </row>
    <row r="96" spans="1:23">
      <c r="A96" s="4" t="s">
        <v>27</v>
      </c>
      <c r="B96" s="4" t="s">
        <v>67</v>
      </c>
      <c r="D96" s="4" t="s">
        <v>13</v>
      </c>
      <c r="E96" s="5" t="s">
        <v>64</v>
      </c>
      <c r="G96" s="4">
        <f>SUM(O96:W96)</f>
        <v>1</v>
      </c>
      <c r="Q96" s="4" t="str">
        <f>IF(ISBLANK(Y96), "", 1)</f>
        <v/>
      </c>
      <c r="V96" s="4">
        <v>1</v>
      </c>
    </row>
    <row r="97" spans="1:23">
      <c r="A97" s="4" t="s">
        <v>27</v>
      </c>
      <c r="B97" s="4" t="s">
        <v>348</v>
      </c>
      <c r="D97" s="4" t="s">
        <v>21</v>
      </c>
      <c r="E97" s="5" t="s">
        <v>347</v>
      </c>
      <c r="G97" s="4">
        <f>SUM(O97:W97)</f>
        <v>1</v>
      </c>
      <c r="O97" s="4">
        <v>1</v>
      </c>
      <c r="Q97" s="4" t="str">
        <f>IF(ISBLANK(Y97), "", 1)</f>
        <v/>
      </c>
    </row>
    <row r="98" spans="1:23">
      <c r="A98" s="4" t="s">
        <v>27</v>
      </c>
      <c r="B98" s="4" t="s">
        <v>372</v>
      </c>
      <c r="D98" s="4" t="s">
        <v>366</v>
      </c>
      <c r="E98" s="5" t="s">
        <v>367</v>
      </c>
      <c r="G98" s="4">
        <f>SUM(O98:W98)</f>
        <v>1</v>
      </c>
      <c r="Q98" s="4" t="str">
        <f>IF(ISBLANK(Y98), "", 1)</f>
        <v/>
      </c>
      <c r="R98" s="4">
        <v>1</v>
      </c>
    </row>
    <row r="99" spans="1:23">
      <c r="A99" s="4" t="s">
        <v>27</v>
      </c>
      <c r="B99" s="4" t="s">
        <v>76</v>
      </c>
      <c r="D99" s="4" t="s">
        <v>12</v>
      </c>
      <c r="E99" s="5" t="s">
        <v>40</v>
      </c>
      <c r="G99" s="4">
        <f>SUM(O99:W99)</f>
        <v>1</v>
      </c>
      <c r="O99" s="4">
        <v>1</v>
      </c>
      <c r="Q99" s="4" t="str">
        <f>IF(ISBLANK(Y99), "", 1)</f>
        <v/>
      </c>
    </row>
    <row r="100" spans="1:23">
      <c r="A100" s="4" t="s">
        <v>27</v>
      </c>
      <c r="B100" s="4" t="s">
        <v>76</v>
      </c>
      <c r="D100" s="4" t="s">
        <v>7</v>
      </c>
      <c r="E100" s="5" t="s">
        <v>77</v>
      </c>
      <c r="G100" s="4">
        <f>SUM(O100:W100)</f>
        <v>1</v>
      </c>
      <c r="Q100" s="4" t="str">
        <f>IF(ISBLANK(Y100), "", 1)</f>
        <v/>
      </c>
      <c r="V100" s="4">
        <v>1</v>
      </c>
    </row>
    <row r="101" spans="1:23">
      <c r="A101" s="4" t="s">
        <v>27</v>
      </c>
      <c r="B101" s="4" t="s">
        <v>95</v>
      </c>
      <c r="D101" s="4" t="s">
        <v>120</v>
      </c>
      <c r="E101" s="5" t="s">
        <v>121</v>
      </c>
      <c r="G101" s="4">
        <f>SUM(O101:W101)</f>
        <v>1</v>
      </c>
      <c r="Q101" s="4" t="str">
        <f>IF(ISBLANK(Y101), "", 1)</f>
        <v/>
      </c>
      <c r="W101" s="4">
        <v>1</v>
      </c>
    </row>
    <row r="102" spans="1:23">
      <c r="A102" s="4" t="s">
        <v>27</v>
      </c>
      <c r="B102" s="4" t="s">
        <v>105</v>
      </c>
      <c r="D102" s="4" t="s">
        <v>103</v>
      </c>
      <c r="E102" s="5" t="s">
        <v>104</v>
      </c>
      <c r="G102" s="4">
        <f>SUM(O102:W102)</f>
        <v>1</v>
      </c>
      <c r="Q102" s="4" t="str">
        <f>IF(ISBLANK(Y102), "", 1)</f>
        <v/>
      </c>
      <c r="W102" s="4">
        <v>1</v>
      </c>
    </row>
    <row r="103" spans="1:23">
      <c r="A103" s="4" t="s">
        <v>27</v>
      </c>
      <c r="B103" s="4" t="s">
        <v>124</v>
      </c>
      <c r="D103" s="4" t="s">
        <v>123</v>
      </c>
      <c r="E103" s="5" t="s">
        <v>122</v>
      </c>
      <c r="F103" s="4" t="s">
        <v>125</v>
      </c>
      <c r="G103" s="4">
        <f>SUM(O103:W103)</f>
        <v>1</v>
      </c>
      <c r="Q103" s="4" t="str">
        <f>IF(ISBLANK(Y103), "", 1)</f>
        <v/>
      </c>
      <c r="W103" s="4">
        <v>1</v>
      </c>
    </row>
    <row r="104" spans="1:23">
      <c r="B104" s="4" t="s">
        <v>451</v>
      </c>
      <c r="D104" s="4" t="s">
        <v>305</v>
      </c>
      <c r="E104" s="5" t="s">
        <v>307</v>
      </c>
      <c r="F104" s="4" t="s">
        <v>306</v>
      </c>
      <c r="G104" s="4">
        <f>SUM(O104:W104)</f>
        <v>1</v>
      </c>
      <c r="O104" s="4">
        <v>1</v>
      </c>
      <c r="Q104" s="4" t="str">
        <f>IF(ISBLANK(Y104), "", 1)</f>
        <v/>
      </c>
    </row>
    <row r="105" spans="1:23">
      <c r="B105" s="4" t="s">
        <v>149</v>
      </c>
      <c r="D105" s="4" t="s">
        <v>332</v>
      </c>
      <c r="E105" s="5" t="s">
        <v>333</v>
      </c>
      <c r="F105" s="4" t="s">
        <v>334</v>
      </c>
      <c r="G105" s="4">
        <f>SUM(O105:W105)</f>
        <v>1</v>
      </c>
      <c r="Q105" s="4" t="str">
        <f>IF(ISBLANK(Y105), "", 1)</f>
        <v/>
      </c>
      <c r="V105" s="4">
        <v>1</v>
      </c>
    </row>
    <row r="106" spans="1:23">
      <c r="B106" s="4" t="s">
        <v>149</v>
      </c>
      <c r="D106" s="4" t="s">
        <v>341</v>
      </c>
      <c r="E106" s="5" t="s">
        <v>342</v>
      </c>
      <c r="F106" s="4" t="s">
        <v>343</v>
      </c>
      <c r="G106" s="4">
        <f>SUM(O106:W106)</f>
        <v>1</v>
      </c>
      <c r="P106" s="4">
        <v>1</v>
      </c>
      <c r="Q106" s="4" t="str">
        <f>IF(ISBLANK(Y106), "", 1)</f>
        <v/>
      </c>
    </row>
    <row r="107" spans="1:23">
      <c r="B107" s="4" t="s">
        <v>286</v>
      </c>
      <c r="D107" s="4" t="s">
        <v>249</v>
      </c>
      <c r="E107" s="5" t="s">
        <v>251</v>
      </c>
      <c r="F107" s="4" t="s">
        <v>252</v>
      </c>
      <c r="G107" s="4">
        <f>SUM(O107:W107)</f>
        <v>1</v>
      </c>
      <c r="P107" s="4">
        <v>1</v>
      </c>
      <c r="Q107" s="4" t="str">
        <f>IF(ISBLANK(Y107), "", 1)</f>
        <v/>
      </c>
    </row>
    <row r="108" spans="1:23">
      <c r="B108" s="4" t="s">
        <v>376</v>
      </c>
      <c r="D108" s="4" t="s">
        <v>363</v>
      </c>
      <c r="E108" s="5" t="s">
        <v>368</v>
      </c>
      <c r="F108" s="4" t="s">
        <v>375</v>
      </c>
      <c r="G108" s="4">
        <f>SUM(O108:W108)</f>
        <v>1</v>
      </c>
      <c r="Q108" s="4" t="str">
        <f>IF(ISBLANK(Y108), "", 1)</f>
        <v/>
      </c>
      <c r="R108" s="4">
        <v>1</v>
      </c>
    </row>
    <row r="109" spans="1:23">
      <c r="B109" s="4" t="s">
        <v>226</v>
      </c>
      <c r="D109" s="4" t="s">
        <v>329</v>
      </c>
      <c r="E109" s="5" t="s">
        <v>330</v>
      </c>
      <c r="F109" s="4" t="s">
        <v>331</v>
      </c>
      <c r="G109" s="4">
        <f>SUM(O109:W109)</f>
        <v>1</v>
      </c>
      <c r="Q109" s="4" t="str">
        <f>IF(ISBLANK(Y109), "", 1)</f>
        <v/>
      </c>
      <c r="T109" s="4">
        <v>1</v>
      </c>
    </row>
    <row r="110" spans="1:23">
      <c r="B110" s="4" t="s">
        <v>458</v>
      </c>
      <c r="D110" s="4" t="s">
        <v>337</v>
      </c>
      <c r="E110" s="5" t="s">
        <v>338</v>
      </c>
      <c r="G110" s="4">
        <f>SUM(O110:W110)</f>
        <v>1</v>
      </c>
      <c r="Q110" s="4" t="str">
        <f>IF(ISBLANK(Y110), "", 1)</f>
        <v/>
      </c>
      <c r="T110" s="4">
        <v>1</v>
      </c>
    </row>
    <row r="111" spans="1:23">
      <c r="A111" s="4" t="s">
        <v>202</v>
      </c>
      <c r="B111" s="4" t="s">
        <v>434</v>
      </c>
      <c r="D111" s="11" t="s">
        <v>511</v>
      </c>
      <c r="E111" s="18" t="s">
        <v>513</v>
      </c>
      <c r="F111" s="4" t="s">
        <v>512</v>
      </c>
      <c r="G111" s="4">
        <f>SUM(O111:W111)</f>
        <v>0</v>
      </c>
      <c r="H111" s="4" t="s">
        <v>54</v>
      </c>
      <c r="L111" s="23" t="s">
        <v>82</v>
      </c>
      <c r="M111" s="23" t="s">
        <v>56</v>
      </c>
    </row>
    <row r="112" spans="1:23">
      <c r="A112" s="4" t="s">
        <v>202</v>
      </c>
      <c r="B112" s="4" t="s">
        <v>226</v>
      </c>
      <c r="D112" s="4" t="s">
        <v>509</v>
      </c>
      <c r="E112" s="19" t="s">
        <v>514</v>
      </c>
      <c r="F112" s="4" t="s">
        <v>510</v>
      </c>
      <c r="G112" s="4">
        <f>SUM(O112:W112)</f>
        <v>0</v>
      </c>
      <c r="K112" s="23" t="s">
        <v>388</v>
      </c>
      <c r="L112" s="23" t="s">
        <v>82</v>
      </c>
      <c r="M112" s="23" t="s">
        <v>393</v>
      </c>
    </row>
    <row r="113" spans="1:25">
      <c r="A113" s="4" t="s">
        <v>91</v>
      </c>
      <c r="B113" s="4" t="s">
        <v>384</v>
      </c>
      <c r="D113" s="11" t="s">
        <v>90</v>
      </c>
      <c r="E113" s="5" t="s">
        <v>92</v>
      </c>
      <c r="G113" s="4">
        <f>SUM(O113:W113)</f>
        <v>0</v>
      </c>
      <c r="Q113" s="4" t="str">
        <f>IF(ISBLANK(Y113), "", 1)</f>
        <v/>
      </c>
    </row>
    <row r="114" spans="1:25">
      <c r="A114" s="4" t="s">
        <v>134</v>
      </c>
      <c r="B114" s="4" t="s">
        <v>137</v>
      </c>
      <c r="D114" s="4" t="s">
        <v>207</v>
      </c>
      <c r="E114" s="5" t="s">
        <v>208</v>
      </c>
      <c r="G114" s="4">
        <f>SUM(O114:W114)</f>
        <v>0</v>
      </c>
      <c r="Q114" s="4" t="str">
        <f>IF(ISBLANK(Y114), "", 1)</f>
        <v/>
      </c>
    </row>
    <row r="115" spans="1:25">
      <c r="A115" s="4" t="s">
        <v>202</v>
      </c>
      <c r="B115" s="4" t="s">
        <v>205</v>
      </c>
      <c r="D115" s="4" t="s">
        <v>203</v>
      </c>
      <c r="E115" s="5" t="s">
        <v>204</v>
      </c>
      <c r="G115" s="4">
        <f>SUM(O115:W115)</f>
        <v>0</v>
      </c>
      <c r="Q115" s="4" t="str">
        <f>IF(ISBLANK(Y115), "", 1)</f>
        <v/>
      </c>
    </row>
    <row r="116" spans="1:25">
      <c r="A116" s="4" t="s">
        <v>202</v>
      </c>
      <c r="B116" s="4" t="s">
        <v>149</v>
      </c>
      <c r="D116" s="4" t="s">
        <v>215</v>
      </c>
      <c r="E116" s="5" t="s">
        <v>379</v>
      </c>
      <c r="G116" s="4">
        <f>SUM(O116:W116)</f>
        <v>0</v>
      </c>
      <c r="O116" s="4">
        <v>-1</v>
      </c>
      <c r="Q116" s="4" t="str">
        <f>IF(ISBLANK(Y116), "", 1)</f>
        <v/>
      </c>
      <c r="T116" s="4">
        <v>1</v>
      </c>
    </row>
    <row r="117" spans="1:25">
      <c r="A117" s="4" t="s">
        <v>196</v>
      </c>
      <c r="B117" s="4" t="s">
        <v>149</v>
      </c>
      <c r="D117" s="4" t="s">
        <v>197</v>
      </c>
      <c r="E117" s="5" t="s">
        <v>198</v>
      </c>
      <c r="G117" s="4">
        <f>SUM(O117:W117)</f>
        <v>0</v>
      </c>
      <c r="Q117" s="4" t="str">
        <f>IF(ISBLANK(Y117), "", 1)</f>
        <v/>
      </c>
    </row>
    <row r="118" spans="1:25">
      <c r="A118" s="4" t="s">
        <v>202</v>
      </c>
      <c r="B118" s="4" t="s">
        <v>455</v>
      </c>
      <c r="D118" s="4" t="s">
        <v>243</v>
      </c>
      <c r="E118" s="5" t="s">
        <v>245</v>
      </c>
      <c r="F118" s="4" t="s">
        <v>244</v>
      </c>
      <c r="G118" s="4">
        <f>SUM(O118:W118)</f>
        <v>0</v>
      </c>
      <c r="Q118" s="4" t="str">
        <f>IF(ISBLANK(Y118), "", 1)</f>
        <v/>
      </c>
    </row>
    <row r="119" spans="1:25">
      <c r="A119" s="4" t="s">
        <v>202</v>
      </c>
      <c r="B119" s="4" t="s">
        <v>255</v>
      </c>
      <c r="D119" s="4" t="s">
        <v>253</v>
      </c>
      <c r="E119" s="5" t="s">
        <v>254</v>
      </c>
      <c r="F119" s="4" t="s">
        <v>257</v>
      </c>
      <c r="G119" s="4">
        <f>SUM(O119:W119)</f>
        <v>0</v>
      </c>
      <c r="Q119" s="4" t="str">
        <f>IF(ISBLANK(Y119), "", 1)</f>
        <v/>
      </c>
    </row>
    <row r="120" spans="1:25">
      <c r="A120" s="4" t="s">
        <v>202</v>
      </c>
      <c r="B120" s="4" t="s">
        <v>298</v>
      </c>
      <c r="D120" s="4" t="s">
        <v>296</v>
      </c>
      <c r="E120" s="5" t="s">
        <v>297</v>
      </c>
      <c r="G120" s="4">
        <f>SUM(O120:W120)</f>
        <v>0</v>
      </c>
      <c r="Q120" s="4" t="str">
        <f>IF(ISBLANK(Y120), "", 1)</f>
        <v/>
      </c>
    </row>
    <row r="121" spans="1:25">
      <c r="A121" s="4" t="s">
        <v>202</v>
      </c>
      <c r="B121" s="4" t="s">
        <v>457</v>
      </c>
      <c r="D121" s="4" t="s">
        <v>233</v>
      </c>
      <c r="E121" s="5" t="s">
        <v>234</v>
      </c>
      <c r="G121" s="4">
        <f>SUM(O121:W121)</f>
        <v>0</v>
      </c>
      <c r="Q121" s="4" t="str">
        <f>IF(ISBLANK(Y121), "", 1)</f>
        <v/>
      </c>
    </row>
    <row r="122" spans="1:25">
      <c r="A122" s="4" t="s">
        <v>202</v>
      </c>
      <c r="B122" s="4" t="s">
        <v>219</v>
      </c>
      <c r="D122" s="4" t="s">
        <v>426</v>
      </c>
      <c r="E122" s="5" t="s">
        <v>427</v>
      </c>
      <c r="F122" s="4" t="s">
        <v>428</v>
      </c>
      <c r="G122" s="4">
        <f>SUM(O122:W122)</f>
        <v>0</v>
      </c>
      <c r="Q122" s="4" t="str">
        <f>IF(ISBLANK(Y122), "", 1)</f>
        <v/>
      </c>
    </row>
    <row r="123" spans="1:25">
      <c r="A123" s="4" t="s">
        <v>48</v>
      </c>
      <c r="B123" s="4" t="s">
        <v>119</v>
      </c>
      <c r="D123" s="4" t="s">
        <v>293</v>
      </c>
      <c r="E123" s="5" t="s">
        <v>294</v>
      </c>
      <c r="F123" s="4" t="s">
        <v>295</v>
      </c>
      <c r="G123" s="4">
        <f>SUM(O123:W123)</f>
        <v>0</v>
      </c>
      <c r="Q123" s="4" t="str">
        <f>IF(ISBLANK(Y123), "", 1)</f>
        <v/>
      </c>
    </row>
    <row r="124" spans="1:25">
      <c r="A124" s="4" t="s">
        <v>127</v>
      </c>
      <c r="B124" s="4" t="s">
        <v>452</v>
      </c>
      <c r="D124" s="4" t="s">
        <v>272</v>
      </c>
      <c r="E124" s="5" t="s">
        <v>270</v>
      </c>
      <c r="F124" s="4" t="s">
        <v>271</v>
      </c>
      <c r="G124" s="4">
        <f>SUM(O124:W124)</f>
        <v>0</v>
      </c>
      <c r="Q124" s="4" t="str">
        <f>IF(ISBLANK(Y124), "", 1)</f>
        <v/>
      </c>
    </row>
    <row r="125" spans="1:25">
      <c r="A125" s="4" t="s">
        <v>27</v>
      </c>
      <c r="B125" s="4" t="s">
        <v>67</v>
      </c>
      <c r="D125" s="4" t="s">
        <v>11</v>
      </c>
      <c r="E125" s="5" t="s">
        <v>65</v>
      </c>
      <c r="F125" s="4" t="s">
        <v>66</v>
      </c>
      <c r="G125" s="4">
        <f>SUM(O125:W125)</f>
        <v>0</v>
      </c>
      <c r="Q125" s="4" t="str">
        <f>IF(ISBLANK(Y125), "", 1)</f>
        <v/>
      </c>
    </row>
    <row r="126" spans="1:25">
      <c r="A126" s="4" t="s">
        <v>27</v>
      </c>
      <c r="B126" s="4" t="s">
        <v>87</v>
      </c>
      <c r="D126" s="4" t="s">
        <v>505</v>
      </c>
      <c r="E126" s="18" t="s">
        <v>506</v>
      </c>
      <c r="G126" s="4">
        <f>SUM(O126:W126)</f>
        <v>0</v>
      </c>
      <c r="Y126" t="s">
        <v>507</v>
      </c>
    </row>
    <row r="127" spans="1:25">
      <c r="A127" s="4" t="s">
        <v>61</v>
      </c>
      <c r="B127" s="4" t="s">
        <v>219</v>
      </c>
      <c r="D127" s="4" t="s">
        <v>216</v>
      </c>
      <c r="E127" s="5" t="s">
        <v>218</v>
      </c>
      <c r="F127" s="4" t="s">
        <v>217</v>
      </c>
      <c r="G127" s="4">
        <f>SUM(O127:W127)</f>
        <v>0</v>
      </c>
      <c r="Q127" s="4" t="str">
        <f>IF(ISBLANK(Y127), "", 1)</f>
        <v/>
      </c>
    </row>
    <row r="128" spans="1:25">
      <c r="B128" s="4" t="s">
        <v>149</v>
      </c>
      <c r="D128" s="4" t="s">
        <v>261</v>
      </c>
      <c r="E128" s="5" t="s">
        <v>262</v>
      </c>
      <c r="F128" s="4" t="s">
        <v>263</v>
      </c>
      <c r="G128" s="4">
        <f>SUM(O128:W128)</f>
        <v>0</v>
      </c>
      <c r="Q128" s="4" t="str">
        <f>IF(ISBLANK(Y128), "", 1)</f>
        <v/>
      </c>
    </row>
    <row r="129" spans="2:25">
      <c r="B129" s="4" t="s">
        <v>149</v>
      </c>
      <c r="D129" s="4" t="s">
        <v>323</v>
      </c>
      <c r="E129" s="5" t="s">
        <v>322</v>
      </c>
      <c r="F129" s="4" t="s">
        <v>324</v>
      </c>
      <c r="G129" s="4">
        <f>SUM(O129:W129)</f>
        <v>0</v>
      </c>
      <c r="Q129" s="4" t="str">
        <f>IF(ISBLANK(Y129), "", 1)</f>
        <v/>
      </c>
    </row>
    <row r="130" spans="2:25">
      <c r="B130" s="4" t="s">
        <v>149</v>
      </c>
      <c r="D130" s="4" t="s">
        <v>327</v>
      </c>
      <c r="E130" s="5" t="s">
        <v>326</v>
      </c>
      <c r="F130" s="4" t="s">
        <v>328</v>
      </c>
      <c r="G130" s="4">
        <f>SUM(O130:W130)</f>
        <v>0</v>
      </c>
      <c r="Q130" s="4" t="str">
        <f>IF(ISBLANK(Y130), "", 1)</f>
        <v/>
      </c>
    </row>
    <row r="131" spans="2:25">
      <c r="B131" s="4" t="s">
        <v>149</v>
      </c>
      <c r="D131" s="4" t="s">
        <v>344</v>
      </c>
      <c r="E131" s="5" t="s">
        <v>346</v>
      </c>
      <c r="F131" s="4" t="s">
        <v>345</v>
      </c>
      <c r="G131" s="4">
        <f>SUM(O131:W131)</f>
        <v>0</v>
      </c>
      <c r="Q131" s="4" t="str">
        <f>IF(ISBLANK(Y131), "", 1)</f>
        <v/>
      </c>
    </row>
    <row r="132" spans="2:25">
      <c r="B132" s="4" t="s">
        <v>149</v>
      </c>
      <c r="D132" s="4" t="s">
        <v>339</v>
      </c>
      <c r="E132" s="5" t="s">
        <v>340</v>
      </c>
      <c r="G132" s="4">
        <f>SUM(O132:W132)</f>
        <v>0</v>
      </c>
      <c r="Q132" s="4" t="str">
        <f>IF(ISBLANK(Y132), "", 1)</f>
        <v/>
      </c>
    </row>
    <row r="133" spans="2:25">
      <c r="B133" s="4" t="s">
        <v>318</v>
      </c>
      <c r="D133" s="4" t="s">
        <v>316</v>
      </c>
      <c r="E133" s="5" t="s">
        <v>317</v>
      </c>
      <c r="F133" s="4" t="s">
        <v>320</v>
      </c>
      <c r="G133" s="4">
        <f>SUM(O133:W133)</f>
        <v>0</v>
      </c>
      <c r="Q133" s="4" t="str">
        <f>IF(ISBLANK(Y133), "", 1)</f>
        <v/>
      </c>
    </row>
    <row r="134" spans="2:25">
      <c r="B134" s="4" t="s">
        <v>201</v>
      </c>
      <c r="D134" s="4" t="s">
        <v>199</v>
      </c>
      <c r="E134" s="5" t="s">
        <v>200</v>
      </c>
      <c r="G134" s="4">
        <f>SUM(O134:W134)</f>
        <v>0</v>
      </c>
      <c r="Q134" s="4" t="str">
        <f>IF(ISBLANK(Y134), "", 1)</f>
        <v/>
      </c>
    </row>
    <row r="135" spans="2:25">
      <c r="B135" s="4" t="s">
        <v>201</v>
      </c>
      <c r="D135" s="4" t="s">
        <v>325</v>
      </c>
      <c r="E135" s="5" t="s">
        <v>381</v>
      </c>
      <c r="G135" s="4">
        <f>SUM(O135:W135)</f>
        <v>0</v>
      </c>
      <c r="Q135" s="4" t="str">
        <f>IF(ISBLANK(Y135), "", 1)</f>
        <v/>
      </c>
    </row>
    <row r="136" spans="2:25">
      <c r="B136" s="4" t="s">
        <v>311</v>
      </c>
      <c r="D136" s="4" t="s">
        <v>309</v>
      </c>
      <c r="E136" s="5" t="s">
        <v>310</v>
      </c>
      <c r="G136" s="4">
        <f>SUM(O136:W136)</f>
        <v>0</v>
      </c>
      <c r="Q136" s="4" t="str">
        <f>IF(ISBLANK(Y136), "", 1)</f>
        <v/>
      </c>
    </row>
    <row r="137" spans="2:25">
      <c r="B137" s="4" t="s">
        <v>303</v>
      </c>
      <c r="D137" s="4" t="s">
        <v>300</v>
      </c>
      <c r="E137" s="5" t="s">
        <v>302</v>
      </c>
      <c r="F137" s="4" t="s">
        <v>301</v>
      </c>
      <c r="G137" s="4">
        <f>SUM(O137:W137)</f>
        <v>0</v>
      </c>
      <c r="Q137" s="4" t="str">
        <f>IF(ISBLANK(Y137), "", 1)</f>
        <v/>
      </c>
    </row>
    <row r="138" spans="2:25">
      <c r="B138" s="4" t="s">
        <v>286</v>
      </c>
      <c r="D138" s="4" t="s">
        <v>291</v>
      </c>
      <c r="E138" s="5" t="s">
        <v>292</v>
      </c>
      <c r="G138" s="4">
        <f>SUM(O138:W138)</f>
        <v>0</v>
      </c>
      <c r="Q138" s="4" t="str">
        <f>IF(ISBLANK(Y138), "", 1)</f>
        <v/>
      </c>
    </row>
    <row r="139" spans="2:25">
      <c r="B139" s="4" t="s">
        <v>219</v>
      </c>
      <c r="D139" s="4" t="s">
        <v>335</v>
      </c>
      <c r="E139" s="5" t="s">
        <v>336</v>
      </c>
      <c r="G139" s="4">
        <f>SUM(O139:W139)</f>
        <v>0</v>
      </c>
      <c r="Q139" s="4" t="str">
        <f>IF(ISBLANK(Y139), "", 1)</f>
        <v/>
      </c>
    </row>
    <row r="140" spans="2:25">
      <c r="B140" s="20" t="s">
        <v>520</v>
      </c>
      <c r="D140" s="4" t="s">
        <v>515</v>
      </c>
      <c r="E140" s="21" t="s">
        <v>519</v>
      </c>
      <c r="Y140" t="s">
        <v>516</v>
      </c>
    </row>
  </sheetData>
  <sortState xmlns:xlrd2="http://schemas.microsoft.com/office/spreadsheetml/2017/richdata2" ref="A2:AB142">
    <sortCondition descending="1" ref="G2:G1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25AA-A5AA-EB48-96DA-617D57988EAB}">
  <dimension ref="A1:C57"/>
  <sheetViews>
    <sheetView workbookViewId="0">
      <selection activeCell="B4" sqref="B4"/>
    </sheetView>
  </sheetViews>
  <sheetFormatPr baseColWidth="10" defaultRowHeight="16"/>
  <cols>
    <col min="1" max="1" width="15.6640625" style="2" bestFit="1" customWidth="1"/>
    <col min="2" max="2" width="25.83203125" style="2" bestFit="1" customWidth="1"/>
    <col min="3" max="16384" width="10.83203125" style="2"/>
  </cols>
  <sheetData>
    <row r="1" spans="1:3">
      <c r="A1" s="3" t="s">
        <v>30</v>
      </c>
      <c r="B1" s="2" t="s">
        <v>283</v>
      </c>
      <c r="C1" s="2" t="s">
        <v>500</v>
      </c>
    </row>
    <row r="2" spans="1:3">
      <c r="A2" s="14" t="s">
        <v>149</v>
      </c>
      <c r="B2" s="14" t="s">
        <v>165</v>
      </c>
      <c r="C2" s="2">
        <f>COUNTIF(species!B$2:B$136,"=" &amp; A2)</f>
        <v>19</v>
      </c>
    </row>
    <row r="3" spans="1:3">
      <c r="A3" s="14" t="s">
        <v>137</v>
      </c>
      <c r="B3" s="14" t="s">
        <v>134</v>
      </c>
      <c r="C3" s="2">
        <f>COUNTIF(species!B$2:B$136,"=" &amp; A3)</f>
        <v>11</v>
      </c>
    </row>
    <row r="4" spans="1:3">
      <c r="A4" s="14" t="s">
        <v>108</v>
      </c>
      <c r="B4" s="14" t="s">
        <v>166</v>
      </c>
      <c r="C4" s="2">
        <f>COUNTIF(species!B$2:B$136,"=" &amp; A4)</f>
        <v>8</v>
      </c>
    </row>
    <row r="5" spans="1:3">
      <c r="A5" s="14" t="s">
        <v>219</v>
      </c>
      <c r="B5" s="14" t="s">
        <v>164</v>
      </c>
      <c r="C5" s="2">
        <f>COUNTIF(species!B$2:B$136,"=" &amp; A5)</f>
        <v>5</v>
      </c>
    </row>
    <row r="6" spans="1:3">
      <c r="A6" s="14" t="s">
        <v>386</v>
      </c>
      <c r="B6" s="14" t="s">
        <v>483</v>
      </c>
      <c r="C6" s="2">
        <f>COUNTIF(species!B$2:B$136,"=" &amp; A6)</f>
        <v>6</v>
      </c>
    </row>
    <row r="7" spans="1:3">
      <c r="A7" s="14" t="s">
        <v>52</v>
      </c>
      <c r="B7" s="14" t="s">
        <v>167</v>
      </c>
      <c r="C7" s="2">
        <f>COUNTIF(species!B$2:B$136,"=" &amp; A7)</f>
        <v>5</v>
      </c>
    </row>
    <row r="8" spans="1:3">
      <c r="A8" s="14" t="s">
        <v>286</v>
      </c>
      <c r="B8" s="14" t="s">
        <v>250</v>
      </c>
      <c r="C8" s="2">
        <f>COUNTIF(species!B$2:B$136,"=" &amp; A8)</f>
        <v>3</v>
      </c>
    </row>
    <row r="9" spans="1:3">
      <c r="A9" s="14" t="s">
        <v>50</v>
      </c>
      <c r="B9" s="14" t="s">
        <v>168</v>
      </c>
      <c r="C9" s="2">
        <f>COUNTIF(species!B$2:B$136,"=" &amp; A9)</f>
        <v>4</v>
      </c>
    </row>
    <row r="10" spans="1:3">
      <c r="A10" s="14" t="s">
        <v>458</v>
      </c>
      <c r="B10" s="15" t="s">
        <v>417</v>
      </c>
      <c r="C10" s="2">
        <f>COUNTIF(species!B$2:B$136,"=" &amp; A10)</f>
        <v>4</v>
      </c>
    </row>
    <row r="11" spans="1:3">
      <c r="A11" s="14" t="s">
        <v>67</v>
      </c>
      <c r="B11" s="14" t="s">
        <v>484</v>
      </c>
      <c r="C11" s="2">
        <f>COUNTIF(species!B$2:B$136,"=" &amp; A11)</f>
        <v>3</v>
      </c>
    </row>
    <row r="12" spans="1:3">
      <c r="A12" s="14" t="s">
        <v>81</v>
      </c>
      <c r="B12" s="14" t="s">
        <v>485</v>
      </c>
      <c r="C12" s="2">
        <f>COUNTIF(species!B$2:B$136,"=" &amp; A12)</f>
        <v>3</v>
      </c>
    </row>
    <row r="13" spans="1:3">
      <c r="A13" s="14" t="s">
        <v>119</v>
      </c>
      <c r="B13" s="16" t="s">
        <v>486</v>
      </c>
      <c r="C13" s="2">
        <f>COUNTIF(species!B$2:B$136,"=" &amp; A13)</f>
        <v>3</v>
      </c>
    </row>
    <row r="14" spans="1:3">
      <c r="A14" s="14" t="s">
        <v>76</v>
      </c>
      <c r="B14" s="16" t="s">
        <v>487</v>
      </c>
      <c r="C14" s="2">
        <f>COUNTIF(species!B$2:B$136,"=" &amp; A14)</f>
        <v>3</v>
      </c>
    </row>
    <row r="15" spans="1:3">
      <c r="A15" s="14" t="s">
        <v>451</v>
      </c>
      <c r="B15" s="14" t="s">
        <v>308</v>
      </c>
      <c r="C15" s="2">
        <f>COUNTIF(species!B$2:B$136,"=" &amp; A15)</f>
        <v>2</v>
      </c>
    </row>
    <row r="16" spans="1:3">
      <c r="A16" s="17" t="s">
        <v>102</v>
      </c>
      <c r="B16" s="14" t="s">
        <v>374</v>
      </c>
      <c r="C16" s="2">
        <f>COUNTIF(species!B$2:B$136,"=" &amp; A16)</f>
        <v>2</v>
      </c>
    </row>
    <row r="17" spans="1:3">
      <c r="A17" s="14" t="s">
        <v>205</v>
      </c>
      <c r="B17" s="14" t="s">
        <v>206</v>
      </c>
      <c r="C17" s="2">
        <f>COUNTIF(species!B$2:B$136,"=" &amp; A17)</f>
        <v>2</v>
      </c>
    </row>
    <row r="18" spans="1:3">
      <c r="A18" s="14" t="s">
        <v>47</v>
      </c>
      <c r="B18" s="14" t="s">
        <v>45</v>
      </c>
      <c r="C18" s="2">
        <f>COUNTIF(species!B$2:B$136,"=" &amp; A18)</f>
        <v>2</v>
      </c>
    </row>
    <row r="19" spans="1:3">
      <c r="A19" s="14" t="s">
        <v>452</v>
      </c>
      <c r="B19" s="14" t="s">
        <v>267</v>
      </c>
      <c r="C19" s="2">
        <f>COUNTIF(species!B$2:B$136,"=" &amp; A19)</f>
        <v>2</v>
      </c>
    </row>
    <row r="20" spans="1:3">
      <c r="A20" s="14" t="s">
        <v>455</v>
      </c>
      <c r="B20" s="14" t="s">
        <v>242</v>
      </c>
      <c r="C20" s="2">
        <f>COUNTIF(species!B$2:B$136,"=" &amp; A20)</f>
        <v>2</v>
      </c>
    </row>
    <row r="21" spans="1:3">
      <c r="A21" s="14" t="s">
        <v>95</v>
      </c>
      <c r="B21" s="14" t="s">
        <v>383</v>
      </c>
      <c r="C21" s="2">
        <f>COUNTIF(species!B$2:B$136,"=" &amp; A21)</f>
        <v>2</v>
      </c>
    </row>
    <row r="22" spans="1:3">
      <c r="A22" s="17" t="s">
        <v>87</v>
      </c>
      <c r="B22" s="14" t="s">
        <v>89</v>
      </c>
      <c r="C22" s="2">
        <f>COUNTIF(species!B$2:B$136,"=" &amp; A22)</f>
        <v>3</v>
      </c>
    </row>
    <row r="23" spans="1:3">
      <c r="A23" s="14" t="s">
        <v>382</v>
      </c>
      <c r="B23" s="14" t="s">
        <v>211</v>
      </c>
      <c r="C23" s="2">
        <f>COUNTIF(species!B$2:B$136,"=" &amp; A23)</f>
        <v>2</v>
      </c>
    </row>
    <row r="24" spans="1:3">
      <c r="A24" s="14" t="s">
        <v>226</v>
      </c>
      <c r="B24" s="14" t="s">
        <v>227</v>
      </c>
      <c r="C24" s="2">
        <f>COUNTIF(species!B$2:B$136,"=" &amp; A24)</f>
        <v>3</v>
      </c>
    </row>
    <row r="25" spans="1:3">
      <c r="A25" s="14" t="s">
        <v>44</v>
      </c>
      <c r="B25" s="14" t="s">
        <v>488</v>
      </c>
      <c r="C25" s="2">
        <f>COUNTIF(species!B$2:B$136,"=" &amp; A25)</f>
        <v>2</v>
      </c>
    </row>
    <row r="26" spans="1:3">
      <c r="A26" s="14" t="s">
        <v>201</v>
      </c>
      <c r="B26" s="16" t="s">
        <v>489</v>
      </c>
      <c r="C26" s="2">
        <f>COUNTIF(species!B$2:B$136,"=" &amp; A26)</f>
        <v>2</v>
      </c>
    </row>
    <row r="27" spans="1:3">
      <c r="A27" s="14" t="s">
        <v>248</v>
      </c>
      <c r="B27" s="16" t="s">
        <v>490</v>
      </c>
      <c r="C27" s="2">
        <f>COUNTIF(species!B$2:B$136,"=" &amp; A27)</f>
        <v>2</v>
      </c>
    </row>
    <row r="28" spans="1:3">
      <c r="A28" s="14" t="s">
        <v>105</v>
      </c>
      <c r="B28" s="16" t="s">
        <v>491</v>
      </c>
      <c r="C28" s="2">
        <f>COUNTIF(species!B$2:B$136,"=" &amp; A28)</f>
        <v>2</v>
      </c>
    </row>
    <row r="29" spans="1:3">
      <c r="A29" s="14" t="s">
        <v>63</v>
      </c>
      <c r="B29" s="16" t="s">
        <v>492</v>
      </c>
      <c r="C29" s="2">
        <f>COUNTIF(species!B$2:B$136,"=" &amp; A29)</f>
        <v>2</v>
      </c>
    </row>
    <row r="30" spans="1:3">
      <c r="A30" s="14" t="s">
        <v>269</v>
      </c>
      <c r="B30" s="14" t="s">
        <v>268</v>
      </c>
      <c r="C30" s="2">
        <f>COUNTIF(species!B$2:B$136,"=" &amp; A30)</f>
        <v>1</v>
      </c>
    </row>
    <row r="31" spans="1:3">
      <c r="A31" s="14" t="s">
        <v>238</v>
      </c>
      <c r="B31" s="14" t="s">
        <v>239</v>
      </c>
      <c r="C31" s="2">
        <f>COUNTIF(species!B$2:B$136,"=" &amp; A31)</f>
        <v>1</v>
      </c>
    </row>
    <row r="32" spans="1:3">
      <c r="A32" s="14" t="s">
        <v>371</v>
      </c>
      <c r="B32" s="14" t="s">
        <v>416</v>
      </c>
      <c r="C32" s="2">
        <f>COUNTIF(species!B$2:B$136,"=" &amp; A32)</f>
        <v>1</v>
      </c>
    </row>
    <row r="33" spans="1:3">
      <c r="A33" s="14" t="s">
        <v>453</v>
      </c>
      <c r="B33" s="14" t="s">
        <v>289</v>
      </c>
      <c r="C33" s="2">
        <f>COUNTIF(species!B$2:B$136,"=" &amp; A33)</f>
        <v>1</v>
      </c>
    </row>
    <row r="34" spans="1:3">
      <c r="A34" s="14" t="s">
        <v>454</v>
      </c>
      <c r="B34" s="14" t="s">
        <v>360</v>
      </c>
      <c r="C34" s="2">
        <f>COUNTIF(species!B$2:B$136,"=" &amp; A34)</f>
        <v>1</v>
      </c>
    </row>
    <row r="35" spans="1:3">
      <c r="A35" s="14" t="s">
        <v>384</v>
      </c>
      <c r="B35" s="14" t="s">
        <v>385</v>
      </c>
      <c r="C35" s="2">
        <f>COUNTIF(species!B$2:B$136,"=" &amp; A35)</f>
        <v>1</v>
      </c>
    </row>
    <row r="36" spans="1:3">
      <c r="A36" s="14" t="s">
        <v>318</v>
      </c>
      <c r="B36" s="15" t="s">
        <v>319</v>
      </c>
      <c r="C36" s="2">
        <f>COUNTIF(species!B$2:B$136,"=" &amp; A36)</f>
        <v>1</v>
      </c>
    </row>
    <row r="37" spans="1:3">
      <c r="A37" s="17" t="s">
        <v>348</v>
      </c>
      <c r="B37" s="14" t="s">
        <v>21</v>
      </c>
      <c r="C37" s="2">
        <f>COUNTIF(species!B$2:B$136,"=" &amp; A37)</f>
        <v>1</v>
      </c>
    </row>
    <row r="38" spans="1:3">
      <c r="A38" s="14" t="s">
        <v>311</v>
      </c>
      <c r="B38" s="14" t="s">
        <v>312</v>
      </c>
      <c r="C38" s="2">
        <f>COUNTIF(species!B$2:B$136,"=" &amp; A38)</f>
        <v>1</v>
      </c>
    </row>
    <row r="39" spans="1:3">
      <c r="A39" s="14" t="s">
        <v>255</v>
      </c>
      <c r="B39" s="14" t="s">
        <v>256</v>
      </c>
      <c r="C39" s="2">
        <f>COUNTIF(species!B$2:B$136,"=" &amp; A39)</f>
        <v>1</v>
      </c>
    </row>
    <row r="40" spans="1:3">
      <c r="A40" s="14" t="s">
        <v>282</v>
      </c>
      <c r="B40" s="14" t="s">
        <v>282</v>
      </c>
      <c r="C40" s="2">
        <f>COUNTIF(species!B$2:B$136,"=" &amp; A40)</f>
        <v>1</v>
      </c>
    </row>
    <row r="41" spans="1:3">
      <c r="A41" s="14" t="s">
        <v>298</v>
      </c>
      <c r="B41" s="14" t="s">
        <v>299</v>
      </c>
      <c r="C41" s="2">
        <f>COUNTIF(species!B$2:B$136,"=" &amp; A41)</f>
        <v>1</v>
      </c>
    </row>
    <row r="42" spans="1:3">
      <c r="A42" s="14" t="s">
        <v>303</v>
      </c>
      <c r="B42" s="14" t="s">
        <v>304</v>
      </c>
      <c r="C42" s="2">
        <f>COUNTIF(species!B$2:B$136,"=" &amp; A42)</f>
        <v>0</v>
      </c>
    </row>
    <row r="43" spans="1:3">
      <c r="A43" s="14" t="s">
        <v>278</v>
      </c>
      <c r="B43" s="14" t="s">
        <v>279</v>
      </c>
      <c r="C43" s="2">
        <f>COUNTIF(species!B$2:B$136,"=" &amp; A43)</f>
        <v>1</v>
      </c>
    </row>
    <row r="44" spans="1:3">
      <c r="A44" s="14" t="s">
        <v>457</v>
      </c>
      <c r="B44" s="14" t="s">
        <v>235</v>
      </c>
      <c r="C44" s="2">
        <f>COUNTIF(species!B$2:B$136,"=" &amp; A44)</f>
        <v>1</v>
      </c>
    </row>
    <row r="45" spans="1:3">
      <c r="A45" s="17" t="s">
        <v>372</v>
      </c>
      <c r="B45" s="14" t="s">
        <v>373</v>
      </c>
      <c r="C45" s="2">
        <f>COUNTIF(species!B$2:B$136,"=" &amp; A45)</f>
        <v>1</v>
      </c>
    </row>
    <row r="46" spans="1:3">
      <c r="A46" s="17" t="s">
        <v>376</v>
      </c>
      <c r="B46" s="17" t="s">
        <v>376</v>
      </c>
      <c r="C46" s="2">
        <f>COUNTIF(species!B$2:B$136,"=" &amp; A46)</f>
        <v>1</v>
      </c>
    </row>
    <row r="47" spans="1:3">
      <c r="A47" s="14" t="s">
        <v>415</v>
      </c>
      <c r="B47" s="14" t="s">
        <v>418</v>
      </c>
      <c r="C47" s="2">
        <f>COUNTIF(species!B$2:B$136,"=" &amp; A47)</f>
        <v>1</v>
      </c>
    </row>
    <row r="48" spans="1:3">
      <c r="A48" s="14" t="s">
        <v>195</v>
      </c>
      <c r="B48" s="14" t="s">
        <v>493</v>
      </c>
      <c r="C48" s="2">
        <f>COUNTIF(species!B$2:B$136,"=" &amp; A48)</f>
        <v>1</v>
      </c>
    </row>
    <row r="49" spans="1:3">
      <c r="A49" s="14" t="s">
        <v>434</v>
      </c>
      <c r="B49" s="14" t="s">
        <v>494</v>
      </c>
      <c r="C49" s="2">
        <f>COUNTIF(species!B$2:B$136,"=" &amp; A49)</f>
        <v>2</v>
      </c>
    </row>
    <row r="50" spans="1:3">
      <c r="A50" s="14" t="s">
        <v>156</v>
      </c>
      <c r="B50" s="16" t="s">
        <v>495</v>
      </c>
      <c r="C50" s="2">
        <f>COUNTIF(species!B$2:B$136,"=" &amp; A50)</f>
        <v>1</v>
      </c>
    </row>
    <row r="51" spans="1:3">
      <c r="A51" s="14" t="s">
        <v>456</v>
      </c>
      <c r="B51" s="16" t="s">
        <v>456</v>
      </c>
      <c r="C51" s="2">
        <f>COUNTIF(species!B$2:B$136,"=" &amp; A51)</f>
        <v>1</v>
      </c>
    </row>
    <row r="52" spans="1:3">
      <c r="A52" s="14" t="s">
        <v>117</v>
      </c>
      <c r="B52" s="16" t="s">
        <v>496</v>
      </c>
      <c r="C52" s="2">
        <f>COUNTIF(species!B$2:B$136,"=" &amp; A52)</f>
        <v>1</v>
      </c>
    </row>
    <row r="53" spans="1:3">
      <c r="A53" s="14" t="s">
        <v>124</v>
      </c>
      <c r="B53" s="16" t="s">
        <v>497</v>
      </c>
      <c r="C53" s="2">
        <f>COUNTIF(species!B$2:B$136,"=" &amp; A53)</f>
        <v>1</v>
      </c>
    </row>
    <row r="54" spans="1:3">
      <c r="A54" s="14" t="s">
        <v>100</v>
      </c>
      <c r="B54" s="16" t="s">
        <v>498</v>
      </c>
      <c r="C54" s="2">
        <f>COUNTIF(species!B$2:B$136,"=" &amp; A54)</f>
        <v>1</v>
      </c>
    </row>
    <row r="55" spans="1:3">
      <c r="A55" s="14" t="s">
        <v>39</v>
      </c>
      <c r="B55" s="16" t="s">
        <v>499</v>
      </c>
      <c r="C55" s="2">
        <f>COUNTIF(species!B$2:B$136,"=" &amp; A55)</f>
        <v>1</v>
      </c>
    </row>
    <row r="57" spans="1:3">
      <c r="C57" s="2">
        <f>SUM(C2:C55)</f>
        <v>135</v>
      </c>
    </row>
  </sheetData>
  <sortState xmlns:xlrd2="http://schemas.microsoft.com/office/spreadsheetml/2017/richdata2" ref="A3:B37">
    <sortCondition ref="A3:A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FA09-D8E2-6945-85F6-1E364B2A7A97}">
  <dimension ref="A1:C9"/>
  <sheetViews>
    <sheetView workbookViewId="0">
      <selection activeCell="B4" sqref="B4"/>
    </sheetView>
  </sheetViews>
  <sheetFormatPr baseColWidth="10" defaultRowHeight="16"/>
  <cols>
    <col min="2" max="2" width="50" bestFit="1" customWidth="1"/>
  </cols>
  <sheetData>
    <row r="1" spans="1:3">
      <c r="B1" t="s">
        <v>474</v>
      </c>
      <c r="C1" t="s">
        <v>475</v>
      </c>
    </row>
    <row r="2" spans="1:3" ht="19">
      <c r="A2" s="9" t="s">
        <v>410</v>
      </c>
      <c r="B2" t="s">
        <v>480</v>
      </c>
    </row>
    <row r="3" spans="1:3" ht="19">
      <c r="A3" s="9" t="s">
        <v>411</v>
      </c>
      <c r="B3" t="s">
        <v>481</v>
      </c>
    </row>
    <row r="4" spans="1:3" ht="19">
      <c r="A4" s="9" t="s">
        <v>350</v>
      </c>
      <c r="B4" t="s">
        <v>408</v>
      </c>
      <c r="C4" s="1" t="s">
        <v>476</v>
      </c>
    </row>
    <row r="5" spans="1:3" ht="19">
      <c r="A5" s="9" t="s">
        <v>351</v>
      </c>
      <c r="B5" t="s">
        <v>409</v>
      </c>
      <c r="C5" s="1" t="s">
        <v>477</v>
      </c>
    </row>
    <row r="6" spans="1:3" ht="19">
      <c r="A6" s="9" t="s">
        <v>406</v>
      </c>
      <c r="B6" t="s">
        <v>407</v>
      </c>
      <c r="C6" s="1" t="s">
        <v>478</v>
      </c>
    </row>
    <row r="7" spans="1:3" ht="19">
      <c r="A7" s="9" t="s">
        <v>423</v>
      </c>
      <c r="B7" t="s">
        <v>425</v>
      </c>
      <c r="C7" s="1" t="s">
        <v>424</v>
      </c>
    </row>
    <row r="8" spans="1:3" ht="19">
      <c r="A8" s="9" t="s">
        <v>430</v>
      </c>
      <c r="B8" t="s">
        <v>432</v>
      </c>
      <c r="C8" s="1" t="s">
        <v>431</v>
      </c>
    </row>
    <row r="9" spans="1:3" ht="19">
      <c r="A9" s="9" t="s">
        <v>461</v>
      </c>
      <c r="B9" t="s">
        <v>460</v>
      </c>
      <c r="C9" s="1" t="s">
        <v>479</v>
      </c>
    </row>
  </sheetData>
  <hyperlinks>
    <hyperlink ref="C7" r:id="rId1" xr:uid="{5CDD806B-2FD4-734C-BA4C-C6756EF9A72F}"/>
    <hyperlink ref="C8" r:id="rId2" xr:uid="{C5072D06-B3F2-BB4D-BADA-E9120BC7BA14}"/>
    <hyperlink ref="C4" r:id="rId3" xr:uid="{FACFF226-EB96-2F43-85F9-367E371A7D11}"/>
    <hyperlink ref="C5" r:id="rId4" xr:uid="{CC3B9733-780B-AC44-A1ED-593C7416919A}"/>
    <hyperlink ref="C6" r:id="rId5" xr:uid="{43E3C0F5-757B-1C4E-9F31-CF893F700257}"/>
    <hyperlink ref="C9" r:id="rId6" xr:uid="{BE34AB32-1DE9-0847-B4BC-75450E1E5C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families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2020-04-22T21:02:30Z</dcterms:created>
  <dcterms:modified xsi:type="dcterms:W3CDTF">2020-06-03T23:46:25Z</dcterms:modified>
</cp:coreProperties>
</file>