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dgemon/repos/planting/"/>
    </mc:Choice>
  </mc:AlternateContent>
  <xr:revisionPtr revIDLastSave="0" documentId="13_ncr:1_{B981F714-DC2F-554D-B444-96C50B1AA1A6}" xr6:coauthVersionLast="45" xr6:coauthVersionMax="45" xr10:uidLastSave="{00000000-0000-0000-0000-000000000000}"/>
  <bookViews>
    <workbookView xWindow="80" yWindow="460" windowWidth="25440" windowHeight="14120" activeTab="1" xr2:uid="{15BA4F13-2581-9841-A9DF-6B3D6C84267C}"/>
  </bookViews>
  <sheets>
    <sheet name="species" sheetId="1" r:id="rId1"/>
    <sheet name="families" sheetId="2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21" i="1"/>
  <c r="G1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5" i="1"/>
  <c r="Q26" i="1"/>
  <c r="Q27" i="1"/>
  <c r="Q2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28" i="1"/>
  <c r="Q29" i="1"/>
  <c r="Q30" i="1"/>
  <c r="Q64" i="1"/>
  <c r="Q65" i="1"/>
  <c r="Q67" i="1"/>
  <c r="Q69" i="1"/>
  <c r="Q70" i="1"/>
  <c r="Q71" i="1"/>
  <c r="Q72" i="1"/>
  <c r="Q73" i="1"/>
  <c r="Q74" i="1"/>
  <c r="Q75" i="1"/>
  <c r="Q76" i="1"/>
  <c r="Q77" i="1"/>
  <c r="Q78" i="1"/>
  <c r="Q61" i="1"/>
  <c r="Q62" i="1"/>
  <c r="Q63" i="1"/>
  <c r="Q79" i="1"/>
  <c r="Q80" i="1"/>
  <c r="Q81" i="1"/>
  <c r="Q82" i="1"/>
  <c r="Q83" i="1"/>
  <c r="Q84" i="1"/>
  <c r="Q85" i="1"/>
  <c r="Q86" i="1"/>
  <c r="Q87" i="1"/>
  <c r="Q66" i="1"/>
  <c r="Q90" i="1"/>
  <c r="Q91" i="1"/>
  <c r="Q92" i="1"/>
  <c r="Q68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88" i="1"/>
  <c r="Q89" i="1"/>
  <c r="Q113" i="1"/>
  <c r="Q114" i="1"/>
  <c r="Q115" i="1"/>
  <c r="Q116" i="1"/>
  <c r="Q117" i="1"/>
  <c r="Q118" i="1"/>
  <c r="Q119" i="1"/>
  <c r="Q93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0" i="1"/>
  <c r="Q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29" i="1" l="1"/>
  <c r="G30" i="1"/>
  <c r="G61" i="1"/>
  <c r="G62" i="1"/>
  <c r="G63" i="1"/>
  <c r="G66" i="1"/>
  <c r="G88" i="1"/>
  <c r="G89" i="1"/>
  <c r="G93" i="1"/>
  <c r="G120" i="1"/>
  <c r="G19" i="1"/>
  <c r="G59" i="1"/>
  <c r="G58" i="1"/>
  <c r="G16" i="1"/>
  <c r="G57" i="1"/>
  <c r="G18" i="1"/>
  <c r="G64" i="1"/>
  <c r="G28" i="1"/>
  <c r="G65" i="1"/>
  <c r="G102" i="1"/>
  <c r="G27" i="1"/>
  <c r="G39" i="1"/>
  <c r="G71" i="1"/>
  <c r="G32" i="1"/>
  <c r="G7" i="1"/>
  <c r="G4" i="1"/>
  <c r="G21" i="1"/>
  <c r="G22" i="1"/>
  <c r="G31" i="1"/>
  <c r="G12" i="1"/>
  <c r="G8" i="1"/>
  <c r="G13" i="1"/>
  <c r="G25" i="1"/>
  <c r="G2" i="1"/>
  <c r="G3" i="1"/>
  <c r="G5" i="1"/>
  <c r="G56" i="1"/>
  <c r="G14" i="1"/>
  <c r="G72" i="1"/>
  <c r="G34" i="1"/>
  <c r="G37" i="1"/>
  <c r="G35" i="1"/>
  <c r="G50" i="1"/>
  <c r="G67" i="1"/>
  <c r="G47" i="1"/>
  <c r="G11" i="1"/>
  <c r="G9" i="1"/>
  <c r="G20" i="1"/>
  <c r="G10" i="1"/>
  <c r="G41" i="1"/>
  <c r="G44" i="1"/>
  <c r="G78" i="1"/>
  <c r="G6" i="1"/>
  <c r="G83" i="1"/>
  <c r="G92" i="1"/>
  <c r="G91" i="1"/>
  <c r="G36" i="1"/>
  <c r="G94" i="1"/>
  <c r="G103" i="1"/>
  <c r="G101" i="1"/>
  <c r="G95" i="1"/>
  <c r="G97" i="1"/>
  <c r="G99" i="1"/>
  <c r="G42" i="1"/>
  <c r="G45" i="1"/>
  <c r="G46" i="1"/>
  <c r="G48" i="1"/>
  <c r="G104" i="1"/>
  <c r="G60" i="1"/>
  <c r="G76" i="1"/>
  <c r="G51" i="1"/>
  <c r="G77" i="1"/>
  <c r="G52" i="1"/>
  <c r="G53" i="1"/>
  <c r="G84" i="1"/>
  <c r="G86" i="1"/>
  <c r="G23" i="1"/>
  <c r="G90" i="1"/>
  <c r="G68" i="1"/>
  <c r="G40" i="1"/>
  <c r="G69" i="1"/>
  <c r="G70" i="1"/>
  <c r="G98" i="1"/>
  <c r="G15" i="1"/>
  <c r="G106" i="1"/>
  <c r="G107" i="1"/>
  <c r="G73" i="1"/>
  <c r="G24" i="1"/>
  <c r="G54" i="1"/>
  <c r="G108" i="1"/>
  <c r="G111" i="1"/>
  <c r="G75" i="1"/>
  <c r="G112" i="1"/>
  <c r="G79" i="1"/>
  <c r="G113" i="1"/>
  <c r="G80" i="1"/>
  <c r="G81" i="1"/>
  <c r="G116" i="1"/>
  <c r="G117" i="1"/>
  <c r="G118" i="1"/>
  <c r="G119" i="1"/>
  <c r="G85" i="1"/>
  <c r="G87" i="1"/>
  <c r="G123" i="1"/>
  <c r="G38" i="1"/>
  <c r="G43" i="1"/>
  <c r="G26" i="1"/>
  <c r="G100" i="1"/>
  <c r="G124" i="1"/>
  <c r="G125" i="1"/>
  <c r="G96" i="1"/>
  <c r="G49" i="1"/>
  <c r="G74" i="1"/>
  <c r="G127" i="1"/>
  <c r="G134" i="1"/>
  <c r="G105" i="1"/>
  <c r="G128" i="1"/>
  <c r="G129" i="1"/>
  <c r="G130" i="1"/>
  <c r="G131" i="1"/>
  <c r="G132" i="1"/>
  <c r="G133" i="1"/>
  <c r="G135" i="1"/>
  <c r="G55" i="1"/>
  <c r="G17" i="1"/>
  <c r="G136" i="1"/>
  <c r="G137" i="1"/>
  <c r="G138" i="1"/>
  <c r="G139" i="1"/>
  <c r="G109" i="1"/>
  <c r="G110" i="1"/>
  <c r="G114" i="1"/>
  <c r="G115" i="1"/>
  <c r="G82" i="1"/>
  <c r="G33" i="1"/>
</calcChain>
</file>

<file path=xl/sharedStrings.xml><?xml version="1.0" encoding="utf-8"?>
<sst xmlns="http://schemas.openxmlformats.org/spreadsheetml/2006/main" count="1089" uniqueCount="532">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</sst>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CF"/>
      <color rgb="FFEEFFBF"/>
      <color rgb="FFFF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40"/>
  <sheetViews>
    <sheetView workbookViewId="0">
      <selection activeCell="I28" sqref="I28:I44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3" bestFit="1" customWidth="1"/>
    <col min="12" max="12" width="12.33203125" style="23" bestFit="1" customWidth="1"/>
    <col min="13" max="13" width="17.83203125" style="23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2" customFormat="1" thickBot="1">
      <c r="A1" s="12" t="s">
        <v>420</v>
      </c>
      <c r="B1" s="12" t="s">
        <v>30</v>
      </c>
      <c r="D1" s="12" t="s">
        <v>422</v>
      </c>
      <c r="E1" s="12" t="s">
        <v>421</v>
      </c>
      <c r="F1" s="12" t="s">
        <v>31</v>
      </c>
      <c r="G1" s="12" t="s">
        <v>429</v>
      </c>
      <c r="H1" s="12" t="s">
        <v>397</v>
      </c>
      <c r="I1" s="12" t="s">
        <v>527</v>
      </c>
      <c r="J1" s="12" t="s">
        <v>523</v>
      </c>
      <c r="K1" s="22" t="s">
        <v>387</v>
      </c>
      <c r="L1" s="22" t="s">
        <v>390</v>
      </c>
      <c r="M1" s="22" t="s">
        <v>389</v>
      </c>
      <c r="N1" s="12" t="s">
        <v>527</v>
      </c>
      <c r="O1" s="12" t="s">
        <v>410</v>
      </c>
      <c r="P1" s="12" t="s">
        <v>411</v>
      </c>
      <c r="Q1" s="12" t="s">
        <v>450</v>
      </c>
      <c r="R1" s="12" t="s">
        <v>351</v>
      </c>
      <c r="S1" s="12" t="s">
        <v>406</v>
      </c>
      <c r="T1" s="12" t="s">
        <v>430</v>
      </c>
      <c r="U1" s="12" t="s">
        <v>461</v>
      </c>
      <c r="V1" s="12" t="s">
        <v>423</v>
      </c>
      <c r="W1" s="12" t="s">
        <v>350</v>
      </c>
      <c r="Y1" s="12" t="s">
        <v>501</v>
      </c>
    </row>
    <row r="2" spans="1:25">
      <c r="A2" s="4" t="s">
        <v>134</v>
      </c>
      <c r="B2" s="4" t="s">
        <v>137</v>
      </c>
      <c r="D2" s="4" t="s">
        <v>133</v>
      </c>
      <c r="E2" s="5" t="s">
        <v>142</v>
      </c>
      <c r="F2" s="4" t="s">
        <v>143</v>
      </c>
      <c r="G2" s="4">
        <f t="shared" ref="G2:G33" si="0">SUM(O2:W2)</f>
        <v>5</v>
      </c>
      <c r="H2" s="4" t="s">
        <v>54</v>
      </c>
      <c r="K2" s="23" t="s">
        <v>388</v>
      </c>
      <c r="L2" s="23" t="s">
        <v>55</v>
      </c>
      <c r="M2" s="23" t="s">
        <v>393</v>
      </c>
      <c r="Q2" s="4" t="str">
        <f t="shared" ref="Q2:Q33" si="1">IF(ISBLANK(Y2), "", 1)</f>
        <v/>
      </c>
      <c r="R2" s="4">
        <v>1</v>
      </c>
      <c r="S2" s="4">
        <v>1</v>
      </c>
      <c r="T2" s="4">
        <v>1</v>
      </c>
      <c r="U2" s="4">
        <v>1</v>
      </c>
      <c r="W2" s="4">
        <v>1</v>
      </c>
    </row>
    <row r="3" spans="1:25">
      <c r="A3" s="4" t="s">
        <v>134</v>
      </c>
      <c r="B3" s="4" t="s">
        <v>137</v>
      </c>
      <c r="D3" s="10" t="s">
        <v>130</v>
      </c>
      <c r="E3" s="5" t="s">
        <v>138</v>
      </c>
      <c r="G3" s="4">
        <f t="shared" si="0"/>
        <v>5</v>
      </c>
      <c r="H3" s="4" t="s">
        <v>54</v>
      </c>
      <c r="K3" s="23" t="s">
        <v>392</v>
      </c>
      <c r="L3" s="23" t="s">
        <v>394</v>
      </c>
      <c r="M3" s="23" t="s">
        <v>393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508</v>
      </c>
    </row>
    <row r="4" spans="1:25">
      <c r="A4" s="4" t="s">
        <v>134</v>
      </c>
      <c r="B4" s="4" t="s">
        <v>137</v>
      </c>
      <c r="D4" s="4" t="s">
        <v>129</v>
      </c>
      <c r="E4" s="5" t="s">
        <v>135</v>
      </c>
      <c r="F4" s="4" t="s">
        <v>136</v>
      </c>
      <c r="G4" s="4">
        <f t="shared" si="0"/>
        <v>4</v>
      </c>
      <c r="H4" s="4" t="s">
        <v>53</v>
      </c>
      <c r="K4" s="23" t="s">
        <v>392</v>
      </c>
      <c r="L4" s="23" t="s">
        <v>55</v>
      </c>
      <c r="M4" s="23" t="s">
        <v>393</v>
      </c>
      <c r="O4" s="4">
        <v>1</v>
      </c>
      <c r="Q4" s="4" t="str">
        <f t="shared" si="1"/>
        <v/>
      </c>
      <c r="R4" s="4">
        <v>1</v>
      </c>
      <c r="V4" s="4">
        <v>1</v>
      </c>
      <c r="W4" s="4">
        <v>1</v>
      </c>
    </row>
    <row r="5" spans="1:25">
      <c r="A5" s="4" t="s">
        <v>134</v>
      </c>
      <c r="B5" s="4" t="s">
        <v>137</v>
      </c>
      <c r="D5" s="4" t="s">
        <v>185</v>
      </c>
      <c r="E5" s="5" t="s">
        <v>141</v>
      </c>
      <c r="G5" s="4">
        <f t="shared" si="0"/>
        <v>4</v>
      </c>
      <c r="H5" s="4" t="s">
        <v>54</v>
      </c>
      <c r="K5" s="23" t="s">
        <v>388</v>
      </c>
      <c r="L5" s="23" t="s">
        <v>394</v>
      </c>
      <c r="M5" s="23" t="s">
        <v>56</v>
      </c>
      <c r="Q5" s="4" t="str">
        <f t="shared" si="1"/>
        <v/>
      </c>
      <c r="R5" s="4">
        <v>1</v>
      </c>
      <c r="S5" s="4">
        <v>1</v>
      </c>
      <c r="U5" s="4">
        <v>1</v>
      </c>
      <c r="W5" s="4">
        <v>1</v>
      </c>
    </row>
    <row r="6" spans="1:25">
      <c r="A6" s="4" t="s">
        <v>134</v>
      </c>
      <c r="B6" s="4" t="s">
        <v>137</v>
      </c>
      <c r="D6" s="4" t="s">
        <v>15</v>
      </c>
      <c r="E6" s="5" t="s">
        <v>140</v>
      </c>
      <c r="F6" s="4" t="s">
        <v>132</v>
      </c>
      <c r="G6" s="4">
        <f t="shared" si="0"/>
        <v>3</v>
      </c>
      <c r="H6" s="4" t="s">
        <v>54</v>
      </c>
      <c r="K6" s="23" t="s">
        <v>388</v>
      </c>
      <c r="L6" s="23" t="s">
        <v>55</v>
      </c>
      <c r="M6" s="23" t="s">
        <v>56</v>
      </c>
      <c r="Q6" s="4" t="str">
        <f t="shared" si="1"/>
        <v/>
      </c>
      <c r="S6" s="4">
        <v>1</v>
      </c>
      <c r="V6" s="4">
        <v>1</v>
      </c>
      <c r="W6" s="4">
        <v>1</v>
      </c>
    </row>
    <row r="7" spans="1:25">
      <c r="A7" s="4" t="s">
        <v>202</v>
      </c>
      <c r="B7" s="4" t="s">
        <v>108</v>
      </c>
      <c r="D7" s="11" t="s">
        <v>146</v>
      </c>
      <c r="E7" s="5" t="s">
        <v>41</v>
      </c>
      <c r="G7" s="4">
        <f t="shared" si="0"/>
        <v>7</v>
      </c>
      <c r="H7" s="4" t="s">
        <v>53</v>
      </c>
      <c r="K7" s="23" t="s">
        <v>388</v>
      </c>
      <c r="L7" s="23" t="s">
        <v>55</v>
      </c>
      <c r="M7" s="23" t="s">
        <v>56</v>
      </c>
      <c r="O7" s="4">
        <v>1</v>
      </c>
      <c r="P7" s="4">
        <v>1</v>
      </c>
      <c r="Q7" s="4">
        <f t="shared" si="1"/>
        <v>1</v>
      </c>
      <c r="R7" s="4">
        <v>1</v>
      </c>
      <c r="S7" s="4">
        <v>1</v>
      </c>
      <c r="T7" s="4">
        <v>1</v>
      </c>
      <c r="W7" s="4">
        <v>1</v>
      </c>
      <c r="Y7" t="s">
        <v>503</v>
      </c>
    </row>
    <row r="8" spans="1:25">
      <c r="A8" s="4" t="s">
        <v>202</v>
      </c>
      <c r="B8" s="4" t="s">
        <v>219</v>
      </c>
      <c r="D8" s="4" t="s">
        <v>162</v>
      </c>
      <c r="E8" s="5" t="s">
        <v>163</v>
      </c>
      <c r="G8" s="4">
        <f t="shared" si="0"/>
        <v>5</v>
      </c>
      <c r="H8" s="4" t="s">
        <v>54</v>
      </c>
      <c r="K8" s="23" t="s">
        <v>392</v>
      </c>
      <c r="L8" s="23" t="s">
        <v>82</v>
      </c>
      <c r="M8" s="23" t="s">
        <v>402</v>
      </c>
      <c r="O8" s="4">
        <v>1</v>
      </c>
      <c r="P8" s="4">
        <v>1</v>
      </c>
      <c r="Q8" s="4" t="str">
        <f t="shared" si="1"/>
        <v/>
      </c>
      <c r="U8" s="4">
        <v>1</v>
      </c>
      <c r="V8" s="4">
        <v>1</v>
      </c>
      <c r="W8" s="4">
        <v>1</v>
      </c>
    </row>
    <row r="9" spans="1:25">
      <c r="A9" s="4" t="s">
        <v>202</v>
      </c>
      <c r="B9" s="4" t="s">
        <v>205</v>
      </c>
      <c r="D9" s="4" t="s">
        <v>181</v>
      </c>
      <c r="E9" s="5" t="s">
        <v>182</v>
      </c>
      <c r="G9" s="4">
        <f t="shared" si="0"/>
        <v>4</v>
      </c>
      <c r="H9" s="4" t="s">
        <v>54</v>
      </c>
      <c r="K9" s="23" t="s">
        <v>388</v>
      </c>
      <c r="L9" s="23" t="s">
        <v>394</v>
      </c>
      <c r="M9" s="23" t="s">
        <v>399</v>
      </c>
      <c r="O9" s="4">
        <v>1</v>
      </c>
      <c r="Q9" s="4" t="str">
        <f t="shared" si="1"/>
        <v/>
      </c>
      <c r="R9" s="4">
        <v>1</v>
      </c>
      <c r="S9" s="4">
        <v>1</v>
      </c>
      <c r="V9" s="4">
        <v>1</v>
      </c>
    </row>
    <row r="10" spans="1:25">
      <c r="A10" s="4" t="s">
        <v>202</v>
      </c>
      <c r="B10" s="4" t="s">
        <v>87</v>
      </c>
      <c r="D10" s="4" t="s">
        <v>174</v>
      </c>
      <c r="E10" s="5" t="s">
        <v>175</v>
      </c>
      <c r="G10" s="4">
        <f t="shared" si="0"/>
        <v>4</v>
      </c>
      <c r="H10" s="4" t="s">
        <v>54</v>
      </c>
      <c r="K10" s="23" t="s">
        <v>392</v>
      </c>
      <c r="L10" s="23" t="s">
        <v>82</v>
      </c>
      <c r="M10" s="23" t="s">
        <v>393</v>
      </c>
      <c r="O10" s="4">
        <v>1</v>
      </c>
      <c r="Q10" s="4" t="str">
        <f t="shared" si="1"/>
        <v/>
      </c>
      <c r="R10" s="4">
        <v>1</v>
      </c>
      <c r="S10" s="4">
        <v>1</v>
      </c>
      <c r="T10" s="4">
        <v>1</v>
      </c>
    </row>
    <row r="11" spans="1:25">
      <c r="A11" s="4" t="s">
        <v>202</v>
      </c>
      <c r="B11" s="4" t="s">
        <v>149</v>
      </c>
      <c r="D11" s="4" t="s">
        <v>144</v>
      </c>
      <c r="E11" s="5" t="s">
        <v>160</v>
      </c>
      <c r="F11" s="4" t="s">
        <v>161</v>
      </c>
      <c r="G11" s="4">
        <f t="shared" si="0"/>
        <v>4</v>
      </c>
      <c r="H11" s="4" t="s">
        <v>54</v>
      </c>
      <c r="K11" s="23" t="s">
        <v>388</v>
      </c>
      <c r="L11" s="23" t="s">
        <v>394</v>
      </c>
      <c r="M11" s="23" t="s">
        <v>393</v>
      </c>
      <c r="P11" s="4">
        <v>-1</v>
      </c>
      <c r="Q11" s="4" t="str">
        <f t="shared" si="1"/>
        <v/>
      </c>
      <c r="R11" s="4">
        <v>1</v>
      </c>
      <c r="S11" s="4">
        <v>1</v>
      </c>
      <c r="U11" s="4">
        <v>1</v>
      </c>
      <c r="V11" s="4">
        <v>1</v>
      </c>
      <c r="W11" s="4">
        <v>1</v>
      </c>
    </row>
    <row r="12" spans="1:25">
      <c r="A12" s="4" t="s">
        <v>202</v>
      </c>
      <c r="B12" s="4" t="s">
        <v>52</v>
      </c>
      <c r="D12" s="4" t="s">
        <v>153</v>
      </c>
      <c r="E12" s="5" t="s">
        <v>152</v>
      </c>
      <c r="F12" s="4" t="s">
        <v>154</v>
      </c>
      <c r="G12" s="4">
        <f t="shared" si="0"/>
        <v>4</v>
      </c>
      <c r="H12" s="4" t="s">
        <v>54</v>
      </c>
      <c r="K12" s="23" t="s">
        <v>396</v>
      </c>
      <c r="L12" s="23" t="s">
        <v>82</v>
      </c>
      <c r="M12" s="23" t="s">
        <v>393</v>
      </c>
      <c r="O12" s="4">
        <v>1</v>
      </c>
      <c r="P12" s="4">
        <v>1</v>
      </c>
      <c r="Q12" s="4" t="str">
        <f t="shared" si="1"/>
        <v/>
      </c>
      <c r="V12" s="4">
        <v>1</v>
      </c>
      <c r="W12" s="4">
        <v>1</v>
      </c>
    </row>
    <row r="13" spans="1:25">
      <c r="A13" s="4" t="s">
        <v>202</v>
      </c>
      <c r="B13" s="4" t="s">
        <v>50</v>
      </c>
      <c r="D13" s="4" t="s">
        <v>150</v>
      </c>
      <c r="E13" s="5" t="s">
        <v>151</v>
      </c>
      <c r="G13" s="4">
        <f t="shared" si="0"/>
        <v>4</v>
      </c>
      <c r="H13" s="4" t="s">
        <v>54</v>
      </c>
      <c r="K13" s="23" t="s">
        <v>392</v>
      </c>
      <c r="L13" s="23" t="s">
        <v>394</v>
      </c>
      <c r="M13" s="23" t="s">
        <v>399</v>
      </c>
      <c r="P13" s="4">
        <v>1</v>
      </c>
      <c r="Q13" s="4" t="str">
        <f t="shared" si="1"/>
        <v/>
      </c>
      <c r="R13" s="4">
        <v>1</v>
      </c>
      <c r="T13" s="4">
        <v>1</v>
      </c>
      <c r="W13" s="4">
        <v>1</v>
      </c>
    </row>
    <row r="14" spans="1:25">
      <c r="A14" s="4" t="s">
        <v>202</v>
      </c>
      <c r="B14" s="4" t="s">
        <v>226</v>
      </c>
      <c r="D14" s="4" t="s">
        <v>223</v>
      </c>
      <c r="E14" s="5" t="s">
        <v>225</v>
      </c>
      <c r="F14" s="4" t="s">
        <v>224</v>
      </c>
      <c r="G14" s="4">
        <f t="shared" si="0"/>
        <v>4</v>
      </c>
      <c r="H14" s="4" t="s">
        <v>54</v>
      </c>
      <c r="K14" s="23" t="s">
        <v>392</v>
      </c>
      <c r="L14" s="23" t="s">
        <v>394</v>
      </c>
      <c r="M14" s="23" t="s">
        <v>393</v>
      </c>
      <c r="O14" s="4">
        <v>1</v>
      </c>
      <c r="Q14" s="4">
        <f t="shared" si="1"/>
        <v>1</v>
      </c>
      <c r="S14" s="4">
        <v>1</v>
      </c>
      <c r="V14" s="4">
        <v>1</v>
      </c>
      <c r="Y14" t="s">
        <v>502</v>
      </c>
    </row>
    <row r="15" spans="1:25">
      <c r="A15" s="4" t="s">
        <v>202</v>
      </c>
      <c r="B15" s="4" t="s">
        <v>149</v>
      </c>
      <c r="D15" s="4" t="s">
        <v>171</v>
      </c>
      <c r="E15" s="5" t="s">
        <v>172</v>
      </c>
      <c r="G15" s="4">
        <f t="shared" si="0"/>
        <v>3</v>
      </c>
      <c r="H15" s="4" t="s">
        <v>54</v>
      </c>
      <c r="K15" s="23" t="s">
        <v>395</v>
      </c>
      <c r="L15" s="23" t="s">
        <v>403</v>
      </c>
      <c r="M15" s="23" t="s">
        <v>393</v>
      </c>
      <c r="O15" s="4">
        <v>-1</v>
      </c>
      <c r="Q15" s="4" t="str">
        <f t="shared" si="1"/>
        <v/>
      </c>
      <c r="R15" s="4">
        <v>1</v>
      </c>
      <c r="S15" s="4">
        <v>1</v>
      </c>
      <c r="T15" s="4">
        <v>1</v>
      </c>
      <c r="V15" s="4">
        <v>1</v>
      </c>
    </row>
    <row r="16" spans="1:25">
      <c r="A16" s="4" t="s">
        <v>202</v>
      </c>
      <c r="B16" s="4" t="s">
        <v>149</v>
      </c>
      <c r="D16" s="4" t="s">
        <v>176</v>
      </c>
      <c r="E16" s="5" t="s">
        <v>177</v>
      </c>
      <c r="F16" s="4" t="s">
        <v>280</v>
      </c>
      <c r="G16" s="4">
        <f t="shared" si="0"/>
        <v>3</v>
      </c>
      <c r="H16" s="4" t="s">
        <v>54</v>
      </c>
      <c r="K16" s="23" t="s">
        <v>388</v>
      </c>
      <c r="L16" s="23" t="s">
        <v>55</v>
      </c>
      <c r="M16" s="23" t="s">
        <v>393</v>
      </c>
      <c r="P16" s="4">
        <v>1</v>
      </c>
      <c r="Q16" s="4" t="str">
        <f t="shared" si="1"/>
        <v/>
      </c>
      <c r="R16" s="4">
        <v>1</v>
      </c>
      <c r="T16" s="4">
        <v>1</v>
      </c>
    </row>
    <row r="17" spans="1:25">
      <c r="A17" s="4" t="s">
        <v>202</v>
      </c>
      <c r="B17" s="4" t="s">
        <v>52</v>
      </c>
      <c r="D17" s="4" t="s">
        <v>59</v>
      </c>
      <c r="E17" s="5" t="s">
        <v>60</v>
      </c>
      <c r="F17" s="4" t="s">
        <v>321</v>
      </c>
      <c r="G17" s="4">
        <f t="shared" si="0"/>
        <v>3</v>
      </c>
      <c r="H17" s="4" t="s">
        <v>54</v>
      </c>
      <c r="K17" s="23" t="s">
        <v>388</v>
      </c>
      <c r="L17" s="23" t="s">
        <v>394</v>
      </c>
      <c r="M17" s="23" t="s">
        <v>393</v>
      </c>
      <c r="P17" s="4">
        <v>1</v>
      </c>
      <c r="Q17" s="4" t="str">
        <f t="shared" si="1"/>
        <v/>
      </c>
      <c r="U17" s="4">
        <v>1</v>
      </c>
      <c r="V17" s="4">
        <v>1</v>
      </c>
    </row>
    <row r="18" spans="1:25">
      <c r="A18" s="4" t="s">
        <v>202</v>
      </c>
      <c r="B18" s="4" t="s">
        <v>382</v>
      </c>
      <c r="D18" s="4" t="s">
        <v>352</v>
      </c>
      <c r="E18" s="5" t="s">
        <v>353</v>
      </c>
      <c r="F18" s="4" t="s">
        <v>436</v>
      </c>
      <c r="G18" s="4">
        <f t="shared" si="0"/>
        <v>3</v>
      </c>
      <c r="H18" s="4" t="s">
        <v>54</v>
      </c>
      <c r="K18" s="23" t="s">
        <v>388</v>
      </c>
      <c r="L18" s="23" t="s">
        <v>55</v>
      </c>
      <c r="M18" s="23" t="s">
        <v>56</v>
      </c>
      <c r="Q18" s="4" t="str">
        <f t="shared" si="1"/>
        <v/>
      </c>
      <c r="R18" s="4">
        <v>1</v>
      </c>
      <c r="S18" s="4">
        <v>1</v>
      </c>
      <c r="T18" s="4">
        <v>1</v>
      </c>
    </row>
    <row r="19" spans="1:25">
      <c r="A19" s="4" t="s">
        <v>202</v>
      </c>
      <c r="B19" s="4" t="s">
        <v>149</v>
      </c>
      <c r="D19" s="4" t="s">
        <v>147</v>
      </c>
      <c r="E19" s="5" t="s">
        <v>148</v>
      </c>
      <c r="F19" s="4" t="s">
        <v>401</v>
      </c>
      <c r="G19" s="4">
        <f t="shared" si="0"/>
        <v>3</v>
      </c>
      <c r="H19" s="4" t="s">
        <v>54</v>
      </c>
      <c r="K19" s="23" t="s">
        <v>396</v>
      </c>
      <c r="L19" s="23" t="s">
        <v>394</v>
      </c>
      <c r="M19" s="23" t="s">
        <v>57</v>
      </c>
      <c r="Q19" s="4" t="str">
        <f t="shared" si="1"/>
        <v/>
      </c>
      <c r="R19" s="4">
        <v>1</v>
      </c>
      <c r="T19" s="4">
        <v>1</v>
      </c>
      <c r="W19" s="4">
        <v>1</v>
      </c>
    </row>
    <row r="20" spans="1:25">
      <c r="A20" s="4" t="s">
        <v>202</v>
      </c>
      <c r="B20" s="4" t="s">
        <v>458</v>
      </c>
      <c r="D20" s="4" t="s">
        <v>179</v>
      </c>
      <c r="E20" s="5" t="s">
        <v>180</v>
      </c>
      <c r="G20" s="4">
        <f t="shared" si="0"/>
        <v>3</v>
      </c>
      <c r="H20" s="4" t="s">
        <v>54</v>
      </c>
      <c r="K20" s="23" t="s">
        <v>388</v>
      </c>
      <c r="L20" s="23" t="s">
        <v>55</v>
      </c>
      <c r="M20" s="23" t="s">
        <v>393</v>
      </c>
      <c r="O20" s="4">
        <v>1</v>
      </c>
      <c r="Q20" s="4" t="str">
        <f t="shared" si="1"/>
        <v/>
      </c>
      <c r="R20" s="4">
        <v>1</v>
      </c>
      <c r="T20" s="4">
        <v>1</v>
      </c>
    </row>
    <row r="21" spans="1:25">
      <c r="A21" s="4" t="s">
        <v>48</v>
      </c>
      <c r="B21" s="4" t="s">
        <v>52</v>
      </c>
      <c r="D21" s="4" t="s">
        <v>4</v>
      </c>
      <c r="E21" s="5" t="s">
        <v>51</v>
      </c>
      <c r="G21" s="4">
        <f t="shared" si="0"/>
        <v>6</v>
      </c>
      <c r="H21" s="4" t="s">
        <v>54</v>
      </c>
      <c r="K21" s="23" t="s">
        <v>388</v>
      </c>
      <c r="L21" s="23" t="s">
        <v>82</v>
      </c>
      <c r="M21" s="23" t="s">
        <v>57</v>
      </c>
      <c r="O21" s="4">
        <v>1</v>
      </c>
      <c r="P21" s="4">
        <v>1</v>
      </c>
      <c r="Q21" s="4" t="str">
        <f t="shared" si="1"/>
        <v/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48</v>
      </c>
      <c r="B22" s="4" t="s">
        <v>87</v>
      </c>
      <c r="D22" s="4" t="s">
        <v>9</v>
      </c>
      <c r="E22" s="5" t="s">
        <v>86</v>
      </c>
      <c r="F22" s="4" t="s">
        <v>88</v>
      </c>
      <c r="G22" s="4">
        <f t="shared" si="0"/>
        <v>6</v>
      </c>
      <c r="H22" s="4" t="s">
        <v>54</v>
      </c>
      <c r="K22" s="23" t="s">
        <v>392</v>
      </c>
      <c r="L22" s="23" t="s">
        <v>394</v>
      </c>
      <c r="M22" s="23" t="s">
        <v>402</v>
      </c>
      <c r="O22" s="4">
        <v>1</v>
      </c>
      <c r="P22" s="4">
        <v>1</v>
      </c>
      <c r="Q22" s="4" t="str">
        <f t="shared" si="1"/>
        <v/>
      </c>
      <c r="S22" s="4">
        <v>1</v>
      </c>
      <c r="U22" s="4">
        <v>1</v>
      </c>
      <c r="V22" s="4">
        <v>1</v>
      </c>
      <c r="W22" s="4">
        <v>1</v>
      </c>
    </row>
    <row r="23" spans="1:25">
      <c r="A23" s="4" t="s">
        <v>48</v>
      </c>
      <c r="B23" s="4" t="s">
        <v>47</v>
      </c>
      <c r="D23" s="4" t="s">
        <v>3</v>
      </c>
      <c r="E23" s="5" t="s">
        <v>46</v>
      </c>
      <c r="G23" s="4">
        <f t="shared" si="0"/>
        <v>4</v>
      </c>
      <c r="H23" s="4" t="s">
        <v>54</v>
      </c>
      <c r="K23" s="23" t="s">
        <v>392</v>
      </c>
      <c r="L23" s="23" t="s">
        <v>55</v>
      </c>
      <c r="M23" s="23" t="s">
        <v>393</v>
      </c>
      <c r="P23" s="4">
        <v>1</v>
      </c>
      <c r="Q23" s="4" t="str">
        <f t="shared" si="1"/>
        <v/>
      </c>
      <c r="S23" s="4">
        <v>1</v>
      </c>
      <c r="U23" s="4">
        <v>1</v>
      </c>
      <c r="V23" s="4">
        <v>1</v>
      </c>
    </row>
    <row r="24" spans="1:25">
      <c r="A24" s="4" t="s">
        <v>48</v>
      </c>
      <c r="B24" s="4" t="s">
        <v>47</v>
      </c>
      <c r="D24" s="4" t="s">
        <v>362</v>
      </c>
      <c r="E24" s="5" t="s">
        <v>369</v>
      </c>
      <c r="G24" s="4">
        <f t="shared" si="0"/>
        <v>4</v>
      </c>
      <c r="H24" s="4" t="s">
        <v>54</v>
      </c>
      <c r="K24" s="23" t="s">
        <v>392</v>
      </c>
      <c r="L24" s="23" t="s">
        <v>394</v>
      </c>
      <c r="M24" s="23" t="s">
        <v>56</v>
      </c>
      <c r="Q24" s="4" t="str">
        <f t="shared" si="1"/>
        <v/>
      </c>
      <c r="R24" s="4">
        <v>1</v>
      </c>
      <c r="S24" s="4">
        <v>1</v>
      </c>
      <c r="T24" s="4">
        <v>1</v>
      </c>
      <c r="U24" s="4">
        <v>1</v>
      </c>
    </row>
    <row r="25" spans="1:25">
      <c r="A25" s="4" t="s">
        <v>48</v>
      </c>
      <c r="B25" s="4" t="s">
        <v>52</v>
      </c>
      <c r="D25" s="4" t="s">
        <v>17</v>
      </c>
      <c r="E25" s="5" t="s">
        <v>58</v>
      </c>
      <c r="F25" s="4" t="s">
        <v>531</v>
      </c>
      <c r="G25" s="4">
        <f t="shared" si="0"/>
        <v>4</v>
      </c>
      <c r="H25" s="4" t="s">
        <v>398</v>
      </c>
      <c r="K25" s="23" t="s">
        <v>392</v>
      </c>
      <c r="L25" s="23" t="s">
        <v>394</v>
      </c>
      <c r="M25" s="23" t="s">
        <v>399</v>
      </c>
      <c r="O25" s="4">
        <v>1</v>
      </c>
      <c r="Q25" s="4" t="str">
        <f t="shared" si="1"/>
        <v/>
      </c>
      <c r="S25" s="4">
        <v>1</v>
      </c>
      <c r="U25" s="4">
        <v>1</v>
      </c>
      <c r="W25" s="4">
        <v>1</v>
      </c>
    </row>
    <row r="26" spans="1:25">
      <c r="A26" s="4" t="s">
        <v>48</v>
      </c>
      <c r="B26" s="4" t="s">
        <v>456</v>
      </c>
      <c r="D26" s="4" t="s">
        <v>19</v>
      </c>
      <c r="E26" s="5" t="s">
        <v>78</v>
      </c>
      <c r="F26" s="4" t="s">
        <v>530</v>
      </c>
      <c r="G26" s="4">
        <f t="shared" si="0"/>
        <v>3</v>
      </c>
      <c r="H26" s="4" t="s">
        <v>54</v>
      </c>
      <c r="K26" s="23" t="s">
        <v>388</v>
      </c>
      <c r="L26" s="23" t="s">
        <v>55</v>
      </c>
      <c r="M26" s="23" t="s">
        <v>399</v>
      </c>
      <c r="Q26" s="4" t="str">
        <f t="shared" si="1"/>
        <v/>
      </c>
      <c r="S26" s="4">
        <v>1</v>
      </c>
      <c r="U26" s="4">
        <v>1</v>
      </c>
      <c r="V26" s="4">
        <v>1</v>
      </c>
    </row>
    <row r="27" spans="1:25">
      <c r="A27" s="4" t="s">
        <v>48</v>
      </c>
      <c r="B27" s="4" t="s">
        <v>76</v>
      </c>
      <c r="D27" s="4" t="s">
        <v>111</v>
      </c>
      <c r="E27" s="5" t="s">
        <v>112</v>
      </c>
      <c r="F27" s="4" t="s">
        <v>447</v>
      </c>
      <c r="G27" s="4">
        <f t="shared" si="0"/>
        <v>3</v>
      </c>
      <c r="H27" s="4" t="s">
        <v>54</v>
      </c>
      <c r="K27" s="23" t="s">
        <v>392</v>
      </c>
      <c r="L27" s="23" t="s">
        <v>55</v>
      </c>
      <c r="M27" s="23" t="s">
        <v>57</v>
      </c>
      <c r="Q27" s="4" t="str">
        <f t="shared" si="1"/>
        <v/>
      </c>
      <c r="U27" s="4">
        <v>1</v>
      </c>
      <c r="V27" s="4">
        <v>1</v>
      </c>
      <c r="W27" s="4">
        <v>1</v>
      </c>
    </row>
    <row r="28" spans="1:25">
      <c r="A28" s="4" t="s">
        <v>48</v>
      </c>
      <c r="B28" s="4" t="s">
        <v>50</v>
      </c>
      <c r="D28" s="4" t="s">
        <v>5</v>
      </c>
      <c r="E28" s="5" t="s">
        <v>49</v>
      </c>
      <c r="F28" s="4" t="s">
        <v>529</v>
      </c>
      <c r="G28" s="4">
        <f t="shared" si="0"/>
        <v>3</v>
      </c>
      <c r="H28" s="4" t="s">
        <v>54</v>
      </c>
      <c r="I28" s="4" t="s">
        <v>528</v>
      </c>
      <c r="K28" s="23" t="s">
        <v>388</v>
      </c>
      <c r="L28" s="23" t="s">
        <v>55</v>
      </c>
      <c r="M28" s="23" t="s">
        <v>57</v>
      </c>
      <c r="P28" s="4">
        <v>1</v>
      </c>
      <c r="Q28" s="4">
        <f t="shared" si="1"/>
        <v>1</v>
      </c>
      <c r="U28" s="4">
        <v>1</v>
      </c>
      <c r="Y28" t="s">
        <v>518</v>
      </c>
    </row>
    <row r="29" spans="1:25">
      <c r="A29" s="4" t="s">
        <v>48</v>
      </c>
      <c r="B29" s="4" t="s">
        <v>451</v>
      </c>
      <c r="D29" s="4" t="s">
        <v>462</v>
      </c>
      <c r="E29" s="7" t="s">
        <v>472</v>
      </c>
      <c r="F29" s="6" t="s">
        <v>463</v>
      </c>
      <c r="G29" s="4">
        <f t="shared" si="0"/>
        <v>3</v>
      </c>
      <c r="H29" s="4" t="s">
        <v>54</v>
      </c>
      <c r="K29" s="23" t="s">
        <v>396</v>
      </c>
      <c r="L29" s="23" t="s">
        <v>55</v>
      </c>
      <c r="M29" s="23" t="s">
        <v>393</v>
      </c>
      <c r="P29" s="4">
        <v>1</v>
      </c>
      <c r="Q29" s="4" t="str">
        <f t="shared" si="1"/>
        <v/>
      </c>
      <c r="U29" s="4">
        <v>1</v>
      </c>
      <c r="V29" s="4">
        <v>1</v>
      </c>
    </row>
    <row r="30" spans="1:25">
      <c r="A30" s="4" t="s">
        <v>48</v>
      </c>
      <c r="B30" s="4" t="s">
        <v>458</v>
      </c>
      <c r="D30" s="6" t="s">
        <v>464</v>
      </c>
      <c r="E30" s="7" t="s">
        <v>465</v>
      </c>
      <c r="F30" s="4" t="s">
        <v>466</v>
      </c>
      <c r="G30" s="4">
        <f t="shared" si="0"/>
        <v>3</v>
      </c>
      <c r="H30" s="4" t="s">
        <v>54</v>
      </c>
      <c r="K30" s="23" t="s">
        <v>388</v>
      </c>
      <c r="L30" s="23" t="s">
        <v>55</v>
      </c>
      <c r="M30" s="23" t="s">
        <v>393</v>
      </c>
      <c r="P30" s="4">
        <v>1</v>
      </c>
      <c r="Q30" s="4" t="str">
        <f t="shared" si="1"/>
        <v/>
      </c>
      <c r="T30" s="4">
        <v>1</v>
      </c>
      <c r="U30" s="4">
        <v>1</v>
      </c>
    </row>
    <row r="31" spans="1:25">
      <c r="A31" s="4" t="s">
        <v>27</v>
      </c>
      <c r="B31" s="4" t="s">
        <v>108</v>
      </c>
      <c r="D31" s="11" t="s">
        <v>25</v>
      </c>
      <c r="E31" s="5" t="s">
        <v>75</v>
      </c>
      <c r="G31" s="4">
        <f t="shared" si="0"/>
        <v>7</v>
      </c>
      <c r="H31" s="4" t="s">
        <v>54</v>
      </c>
      <c r="I31" s="4" t="s">
        <v>528</v>
      </c>
      <c r="K31" s="23" t="s">
        <v>396</v>
      </c>
      <c r="L31" s="23" t="s">
        <v>55</v>
      </c>
      <c r="M31" s="23" t="s">
        <v>393</v>
      </c>
      <c r="O31" s="4">
        <v>1</v>
      </c>
      <c r="P31" s="4">
        <v>1</v>
      </c>
      <c r="Q31" s="4" t="str">
        <f t="shared" si="1"/>
        <v/>
      </c>
      <c r="S31" s="4">
        <v>1</v>
      </c>
      <c r="T31" s="4">
        <v>1</v>
      </c>
      <c r="U31" s="4">
        <v>1</v>
      </c>
      <c r="V31" s="4">
        <v>1</v>
      </c>
      <c r="W31" s="4">
        <v>1</v>
      </c>
    </row>
    <row r="32" spans="1:25">
      <c r="A32" s="4" t="s">
        <v>27</v>
      </c>
      <c r="B32" s="4" t="s">
        <v>95</v>
      </c>
      <c r="D32" s="11" t="s">
        <v>93</v>
      </c>
      <c r="E32" s="5" t="s">
        <v>94</v>
      </c>
      <c r="G32" s="4">
        <f t="shared" si="0"/>
        <v>7</v>
      </c>
      <c r="H32" s="4" t="s">
        <v>54</v>
      </c>
      <c r="K32" s="23" t="s">
        <v>395</v>
      </c>
      <c r="L32" s="23" t="s">
        <v>82</v>
      </c>
      <c r="M32" s="23" t="s">
        <v>56</v>
      </c>
      <c r="O32" s="4">
        <v>1</v>
      </c>
      <c r="P32" s="4">
        <v>1</v>
      </c>
      <c r="Q32" s="4">
        <f t="shared" si="1"/>
        <v>1</v>
      </c>
      <c r="R32" s="4">
        <v>1</v>
      </c>
      <c r="T32" s="4">
        <v>1</v>
      </c>
      <c r="V32" s="4">
        <v>1</v>
      </c>
      <c r="W32" s="4">
        <v>1</v>
      </c>
      <c r="Y32" t="s">
        <v>504</v>
      </c>
    </row>
    <row r="33" spans="1:23">
      <c r="A33" s="4" t="s">
        <v>27</v>
      </c>
      <c r="B33" s="4" t="s">
        <v>386</v>
      </c>
      <c r="D33" s="4" t="s">
        <v>24</v>
      </c>
      <c r="E33" s="5" t="s">
        <v>73</v>
      </c>
      <c r="F33" s="4" t="s">
        <v>391</v>
      </c>
      <c r="G33" s="4">
        <f t="shared" si="0"/>
        <v>6</v>
      </c>
      <c r="H33" s="4" t="s">
        <v>54</v>
      </c>
      <c r="I33" s="4" t="s">
        <v>528</v>
      </c>
      <c r="K33" s="23" t="s">
        <v>392</v>
      </c>
      <c r="L33" s="23" t="s">
        <v>394</v>
      </c>
      <c r="M33" s="23" t="s">
        <v>393</v>
      </c>
      <c r="O33" s="4">
        <v>1</v>
      </c>
      <c r="P33" s="4">
        <v>1</v>
      </c>
      <c r="Q33" s="4" t="str">
        <f t="shared" si="1"/>
        <v/>
      </c>
      <c r="R33" s="4">
        <v>1</v>
      </c>
      <c r="S33" s="4">
        <v>1</v>
      </c>
      <c r="V33" s="4">
        <v>1</v>
      </c>
      <c r="W33" s="4">
        <v>1</v>
      </c>
    </row>
    <row r="34" spans="1:23">
      <c r="A34" s="4" t="s">
        <v>27</v>
      </c>
      <c r="B34" s="4" t="s">
        <v>386</v>
      </c>
      <c r="D34" s="4" t="s">
        <v>22</v>
      </c>
      <c r="E34" s="5" t="s">
        <v>71</v>
      </c>
      <c r="G34" s="4">
        <f t="shared" ref="G34:G65" si="2">SUM(O34:W34)</f>
        <v>6</v>
      </c>
      <c r="H34" s="4" t="s">
        <v>54</v>
      </c>
      <c r="K34" s="23" t="s">
        <v>392</v>
      </c>
      <c r="L34" s="23" t="s">
        <v>404</v>
      </c>
      <c r="M34" s="23" t="s">
        <v>399</v>
      </c>
      <c r="P34" s="4">
        <v>1</v>
      </c>
      <c r="Q34" s="4" t="str">
        <f t="shared" ref="Q34:Q65" si="3">IF(ISBLANK(Y34), "", 1)</f>
        <v/>
      </c>
      <c r="S34" s="4">
        <v>1</v>
      </c>
      <c r="T34" s="4">
        <v>1</v>
      </c>
      <c r="U34" s="4">
        <v>1</v>
      </c>
      <c r="V34" s="4">
        <v>1</v>
      </c>
      <c r="W34" s="4">
        <v>1</v>
      </c>
    </row>
    <row r="35" spans="1:23">
      <c r="A35" s="4" t="s">
        <v>27</v>
      </c>
      <c r="B35" s="4" t="s">
        <v>39</v>
      </c>
      <c r="D35" s="4" t="s">
        <v>37</v>
      </c>
      <c r="E35" s="5" t="s">
        <v>38</v>
      </c>
      <c r="G35" s="4">
        <f t="shared" si="2"/>
        <v>6</v>
      </c>
      <c r="H35" s="4" t="s">
        <v>54</v>
      </c>
      <c r="K35" s="23" t="s">
        <v>392</v>
      </c>
      <c r="L35" s="23" t="s">
        <v>82</v>
      </c>
      <c r="M35" s="23" t="s">
        <v>57</v>
      </c>
      <c r="Q35" s="4" t="str">
        <f t="shared" si="3"/>
        <v/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</row>
    <row r="36" spans="1:23">
      <c r="A36" s="4" t="s">
        <v>27</v>
      </c>
      <c r="B36" s="4" t="s">
        <v>119</v>
      </c>
      <c r="D36" s="4" t="s">
        <v>1</v>
      </c>
      <c r="E36" s="5" t="s">
        <v>74</v>
      </c>
      <c r="G36" s="4">
        <f t="shared" si="2"/>
        <v>4</v>
      </c>
      <c r="H36" s="4" t="s">
        <v>53</v>
      </c>
      <c r="I36" s="4" t="s">
        <v>528</v>
      </c>
      <c r="K36" s="23" t="s">
        <v>392</v>
      </c>
      <c r="L36" s="23" t="s">
        <v>55</v>
      </c>
      <c r="M36" s="23" t="s">
        <v>56</v>
      </c>
      <c r="O36" s="4">
        <v>1</v>
      </c>
      <c r="Q36" s="4" t="str">
        <f t="shared" si="3"/>
        <v/>
      </c>
      <c r="S36" s="4">
        <v>1</v>
      </c>
      <c r="T36" s="4">
        <v>1</v>
      </c>
      <c r="V36" s="4">
        <v>1</v>
      </c>
    </row>
    <row r="37" spans="1:23">
      <c r="A37" s="4" t="s">
        <v>27</v>
      </c>
      <c r="B37" s="4" t="s">
        <v>67</v>
      </c>
      <c r="D37" s="4" t="s">
        <v>20</v>
      </c>
      <c r="E37" s="5" t="s">
        <v>8</v>
      </c>
      <c r="F37" s="4" t="s">
        <v>68</v>
      </c>
      <c r="G37" s="4">
        <f t="shared" si="2"/>
        <v>4</v>
      </c>
      <c r="H37" s="4" t="s">
        <v>53</v>
      </c>
      <c r="K37" s="23" t="s">
        <v>392</v>
      </c>
      <c r="L37" s="23" t="s">
        <v>55</v>
      </c>
      <c r="M37" s="23" t="s">
        <v>393</v>
      </c>
      <c r="Q37" s="4" t="str">
        <f t="shared" si="3"/>
        <v/>
      </c>
      <c r="R37" s="4">
        <v>1</v>
      </c>
      <c r="S37" s="4">
        <v>1</v>
      </c>
      <c r="V37" s="4">
        <v>1</v>
      </c>
      <c r="W37" s="4">
        <v>1</v>
      </c>
    </row>
    <row r="38" spans="1:23">
      <c r="A38" s="4" t="s">
        <v>27</v>
      </c>
      <c r="B38" s="4" t="s">
        <v>44</v>
      </c>
      <c r="D38" s="4" t="s">
        <v>0</v>
      </c>
      <c r="E38" s="5" t="s">
        <v>42</v>
      </c>
      <c r="F38" s="4" t="s">
        <v>43</v>
      </c>
      <c r="G38" s="4">
        <f t="shared" si="2"/>
        <v>3</v>
      </c>
      <c r="H38" s="4" t="s">
        <v>54</v>
      </c>
      <c r="K38" s="23" t="s">
        <v>388</v>
      </c>
      <c r="L38" s="23" t="s">
        <v>55</v>
      </c>
      <c r="M38" s="23" t="s">
        <v>57</v>
      </c>
      <c r="Q38" s="4" t="str">
        <f t="shared" si="3"/>
        <v/>
      </c>
      <c r="T38" s="4">
        <v>1</v>
      </c>
      <c r="U38" s="4">
        <v>1</v>
      </c>
      <c r="V38" s="4">
        <v>1</v>
      </c>
    </row>
    <row r="39" spans="1:23">
      <c r="A39" s="4" t="s">
        <v>27</v>
      </c>
      <c r="B39" s="4" t="s">
        <v>108</v>
      </c>
      <c r="D39" s="4" t="s">
        <v>26</v>
      </c>
      <c r="E39" s="7" t="s">
        <v>473</v>
      </c>
      <c r="G39" s="4">
        <f t="shared" si="2"/>
        <v>3</v>
      </c>
      <c r="H39" s="4" t="s">
        <v>54</v>
      </c>
      <c r="K39" s="23" t="s">
        <v>392</v>
      </c>
      <c r="L39" s="23" t="s">
        <v>55</v>
      </c>
      <c r="M39" s="23" t="s">
        <v>56</v>
      </c>
      <c r="Q39" s="4" t="str">
        <f t="shared" si="3"/>
        <v/>
      </c>
      <c r="S39" s="4">
        <v>1</v>
      </c>
      <c r="U39" s="4">
        <v>1</v>
      </c>
      <c r="V39" s="4">
        <v>1</v>
      </c>
    </row>
    <row r="40" spans="1:23">
      <c r="A40" s="4" t="s">
        <v>27</v>
      </c>
      <c r="B40" s="4" t="s">
        <v>386</v>
      </c>
      <c r="D40" s="4" t="s">
        <v>33</v>
      </c>
      <c r="E40" s="5" t="s">
        <v>34</v>
      </c>
      <c r="F40" s="4" t="s">
        <v>419</v>
      </c>
      <c r="G40" s="4">
        <f t="shared" si="2"/>
        <v>3</v>
      </c>
      <c r="H40" s="4" t="s">
        <v>54</v>
      </c>
      <c r="K40" s="23" t="s">
        <v>396</v>
      </c>
      <c r="L40" s="23" t="s">
        <v>394</v>
      </c>
      <c r="M40" s="23" t="s">
        <v>393</v>
      </c>
      <c r="P40" s="4">
        <v>1</v>
      </c>
      <c r="Q40" s="4" t="str">
        <f t="shared" si="3"/>
        <v/>
      </c>
      <c r="S40" s="4">
        <v>1</v>
      </c>
      <c r="V40" s="4">
        <v>1</v>
      </c>
    </row>
    <row r="41" spans="1:23">
      <c r="A41" s="4" t="s">
        <v>27</v>
      </c>
      <c r="B41" s="4" t="s">
        <v>386</v>
      </c>
      <c r="D41" s="4" t="s">
        <v>10</v>
      </c>
      <c r="E41" s="5" t="s">
        <v>35</v>
      </c>
      <c r="F41" s="4" t="s">
        <v>36</v>
      </c>
      <c r="G41" s="4">
        <f t="shared" si="2"/>
        <v>3</v>
      </c>
      <c r="H41" s="4" t="s">
        <v>54</v>
      </c>
      <c r="K41" s="23" t="s">
        <v>392</v>
      </c>
      <c r="L41" s="23" t="s">
        <v>82</v>
      </c>
      <c r="M41" s="23" t="s">
        <v>393</v>
      </c>
      <c r="P41" s="4">
        <v>1</v>
      </c>
      <c r="Q41" s="4" t="str">
        <f t="shared" si="3"/>
        <v/>
      </c>
      <c r="R41" s="4">
        <v>1</v>
      </c>
      <c r="T41" s="4">
        <v>1</v>
      </c>
    </row>
    <row r="42" spans="1:23">
      <c r="A42" s="4" t="s">
        <v>27</v>
      </c>
      <c r="B42" s="4" t="s">
        <v>386</v>
      </c>
      <c r="D42" s="4" t="s">
        <v>28</v>
      </c>
      <c r="E42" s="5" t="s">
        <v>29</v>
      </c>
      <c r="F42" s="4" t="s">
        <v>32</v>
      </c>
      <c r="G42" s="4">
        <f t="shared" si="2"/>
        <v>3</v>
      </c>
      <c r="H42" s="4" t="s">
        <v>54</v>
      </c>
      <c r="I42" s="4" t="s">
        <v>528</v>
      </c>
      <c r="K42" s="23" t="s">
        <v>388</v>
      </c>
      <c r="L42" s="23" t="s">
        <v>394</v>
      </c>
      <c r="M42" s="23" t="s">
        <v>393</v>
      </c>
      <c r="O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108</v>
      </c>
      <c r="D43" s="4" t="s">
        <v>2</v>
      </c>
      <c r="E43" s="5" t="s">
        <v>69</v>
      </c>
      <c r="F43" s="4" t="s">
        <v>70</v>
      </c>
      <c r="G43" s="4">
        <f t="shared" si="2"/>
        <v>3</v>
      </c>
      <c r="H43" s="4" t="s">
        <v>54</v>
      </c>
      <c r="I43" s="4" t="s">
        <v>528</v>
      </c>
      <c r="K43" s="23" t="s">
        <v>392</v>
      </c>
      <c r="L43" s="23" t="s">
        <v>82</v>
      </c>
      <c r="M43" s="23" t="s">
        <v>393</v>
      </c>
      <c r="Q43" s="4" t="str">
        <f t="shared" si="3"/>
        <v/>
      </c>
      <c r="S43" s="4">
        <v>1</v>
      </c>
      <c r="U43" s="4">
        <v>1</v>
      </c>
      <c r="V43" s="4">
        <v>1</v>
      </c>
    </row>
    <row r="44" spans="1:23">
      <c r="A44" s="4" t="s">
        <v>27</v>
      </c>
      <c r="B44" s="4" t="s">
        <v>105</v>
      </c>
      <c r="D44" s="4" t="s">
        <v>188</v>
      </c>
      <c r="E44" s="5" t="s">
        <v>190</v>
      </c>
      <c r="F44" s="4" t="s">
        <v>189</v>
      </c>
      <c r="G44" s="4">
        <f t="shared" si="2"/>
        <v>3</v>
      </c>
      <c r="H44" s="4" t="s">
        <v>54</v>
      </c>
      <c r="K44" s="23" t="s">
        <v>392</v>
      </c>
      <c r="L44" s="23" t="s">
        <v>394</v>
      </c>
      <c r="M44" s="23" t="s">
        <v>56</v>
      </c>
      <c r="P44" s="4">
        <v>1</v>
      </c>
      <c r="Q44" s="4" t="str">
        <f t="shared" si="3"/>
        <v/>
      </c>
      <c r="R44" s="4">
        <v>1</v>
      </c>
      <c r="T44" s="4">
        <v>1</v>
      </c>
    </row>
    <row r="45" spans="1:23">
      <c r="A45" s="4" t="s">
        <v>61</v>
      </c>
      <c r="B45" s="4" t="s">
        <v>63</v>
      </c>
      <c r="D45" s="4" t="s">
        <v>18</v>
      </c>
      <c r="E45" s="5" t="s">
        <v>62</v>
      </c>
      <c r="G45" s="4">
        <f t="shared" si="2"/>
        <v>4</v>
      </c>
      <c r="H45" s="4" t="s">
        <v>54</v>
      </c>
      <c r="K45" s="23" t="s">
        <v>388</v>
      </c>
      <c r="L45" s="23" t="s">
        <v>82</v>
      </c>
      <c r="M45" s="23" t="s">
        <v>56</v>
      </c>
      <c r="N45" s="4" t="s">
        <v>528</v>
      </c>
      <c r="Q45" s="4" t="str">
        <f t="shared" si="3"/>
        <v/>
      </c>
      <c r="S45" s="4">
        <v>1</v>
      </c>
      <c r="U45" s="4">
        <v>1</v>
      </c>
      <c r="V45" s="4">
        <v>1</v>
      </c>
      <c r="W45" s="4">
        <v>1</v>
      </c>
    </row>
    <row r="46" spans="1:23">
      <c r="A46" s="4" t="s">
        <v>61</v>
      </c>
      <c r="B46" s="4" t="s">
        <v>81</v>
      </c>
      <c r="D46" s="8" t="s">
        <v>6</v>
      </c>
      <c r="E46" s="5" t="s">
        <v>79</v>
      </c>
      <c r="F46" s="4" t="s">
        <v>80</v>
      </c>
      <c r="G46" s="4">
        <f t="shared" si="2"/>
        <v>4</v>
      </c>
      <c r="H46" s="4" t="s">
        <v>54</v>
      </c>
      <c r="K46" s="23" t="s">
        <v>396</v>
      </c>
      <c r="L46" s="23" t="s">
        <v>394</v>
      </c>
      <c r="M46" s="23" t="s">
        <v>56</v>
      </c>
      <c r="N46" s="4"/>
      <c r="O46" s="8"/>
      <c r="Q46" s="4" t="str">
        <f t="shared" si="3"/>
        <v/>
      </c>
      <c r="S46" s="4">
        <v>1</v>
      </c>
      <c r="U46" s="4">
        <v>1</v>
      </c>
      <c r="V46" s="4">
        <v>1</v>
      </c>
      <c r="W46" s="4">
        <v>1</v>
      </c>
    </row>
    <row r="47" spans="1:23">
      <c r="A47" s="4" t="s">
        <v>61</v>
      </c>
      <c r="B47" s="4" t="s">
        <v>81</v>
      </c>
      <c r="D47" s="4" t="s">
        <v>84</v>
      </c>
      <c r="E47" s="5" t="s">
        <v>83</v>
      </c>
      <c r="F47" s="4" t="s">
        <v>85</v>
      </c>
      <c r="G47" s="4">
        <f t="shared" si="2"/>
        <v>3</v>
      </c>
      <c r="H47" s="4" t="s">
        <v>54</v>
      </c>
      <c r="J47" s="4" t="s">
        <v>526</v>
      </c>
      <c r="K47" s="23" t="s">
        <v>392</v>
      </c>
      <c r="L47" s="23" t="s">
        <v>394</v>
      </c>
      <c r="M47" s="23" t="s">
        <v>393</v>
      </c>
      <c r="O47" s="4">
        <v>1</v>
      </c>
      <c r="P47" s="4">
        <v>1</v>
      </c>
      <c r="Q47" s="4" t="str">
        <f t="shared" si="3"/>
        <v/>
      </c>
      <c r="V47" s="4">
        <v>1</v>
      </c>
    </row>
    <row r="48" spans="1:23">
      <c r="A48" s="4" t="s">
        <v>61</v>
      </c>
      <c r="B48" s="4" t="s">
        <v>282</v>
      </c>
      <c r="D48" s="4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3" t="s">
        <v>392</v>
      </c>
      <c r="L48" s="23" t="s">
        <v>82</v>
      </c>
      <c r="M48" s="23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3">
      <c r="A49" s="4" t="s">
        <v>61</v>
      </c>
      <c r="B49" s="4" t="s">
        <v>63</v>
      </c>
      <c r="D49" s="4" t="s">
        <v>113</v>
      </c>
      <c r="E49" s="5" t="s">
        <v>115</v>
      </c>
      <c r="G49" s="4">
        <f t="shared" si="2"/>
        <v>3</v>
      </c>
      <c r="H49" s="4" t="s">
        <v>54</v>
      </c>
      <c r="K49" s="23" t="s">
        <v>388</v>
      </c>
      <c r="L49" s="23" t="s">
        <v>394</v>
      </c>
      <c r="M49" s="23" t="s">
        <v>56</v>
      </c>
      <c r="O49" s="4">
        <v>-1</v>
      </c>
      <c r="Q49" s="4" t="str">
        <f t="shared" si="3"/>
        <v/>
      </c>
      <c r="S49" s="4">
        <v>1</v>
      </c>
      <c r="T49" s="4">
        <v>1</v>
      </c>
      <c r="V49" s="4">
        <v>1</v>
      </c>
      <c r="W49" s="4">
        <v>1</v>
      </c>
    </row>
    <row r="50" spans="1:23">
      <c r="A50" s="4" t="s">
        <v>61</v>
      </c>
      <c r="B50" s="4" t="s">
        <v>117</v>
      </c>
      <c r="D50" s="4" t="s">
        <v>521</v>
      </c>
      <c r="E50" s="5" t="s">
        <v>116</v>
      </c>
      <c r="F50" s="4" t="s">
        <v>522</v>
      </c>
      <c r="G50" s="4">
        <f t="shared" si="2"/>
        <v>3</v>
      </c>
      <c r="H50" s="4" t="s">
        <v>54</v>
      </c>
      <c r="J50" s="4" t="s">
        <v>524</v>
      </c>
      <c r="K50" s="23" t="s">
        <v>392</v>
      </c>
      <c r="L50" s="23" t="s">
        <v>82</v>
      </c>
      <c r="M50" s="23" t="s">
        <v>56</v>
      </c>
      <c r="N50" t="s">
        <v>528</v>
      </c>
      <c r="P50" s="4">
        <v>1</v>
      </c>
      <c r="Q50" s="4" t="str">
        <f t="shared" si="3"/>
        <v/>
      </c>
      <c r="S50" s="4">
        <v>1</v>
      </c>
      <c r="W50" s="4">
        <v>1</v>
      </c>
    </row>
    <row r="51" spans="1:23">
      <c r="A51" s="4" t="s">
        <v>134</v>
      </c>
      <c r="B51" s="4" t="s">
        <v>137</v>
      </c>
      <c r="D51" s="4" t="s">
        <v>169</v>
      </c>
      <c r="E51" s="5" t="s">
        <v>170</v>
      </c>
      <c r="G51" s="4">
        <f t="shared" si="2"/>
        <v>2</v>
      </c>
      <c r="H51" s="4" t="s">
        <v>54</v>
      </c>
      <c r="K51" s="23" t="s">
        <v>388</v>
      </c>
      <c r="L51" s="23" t="s">
        <v>55</v>
      </c>
      <c r="M51" s="23" t="s">
        <v>56</v>
      </c>
      <c r="Q51" s="4" t="str">
        <f t="shared" si="3"/>
        <v/>
      </c>
      <c r="R51" s="4">
        <v>1</v>
      </c>
      <c r="S51" s="4">
        <v>1</v>
      </c>
    </row>
    <row r="52" spans="1:23">
      <c r="A52" s="4" t="s">
        <v>134</v>
      </c>
      <c r="B52" s="4" t="s">
        <v>137</v>
      </c>
      <c r="D52" s="4" t="s">
        <v>186</v>
      </c>
      <c r="E52" s="5" t="s">
        <v>187</v>
      </c>
      <c r="G52" s="4">
        <f t="shared" si="2"/>
        <v>2</v>
      </c>
      <c r="H52" s="4" t="s">
        <v>54</v>
      </c>
      <c r="K52" s="23" t="s">
        <v>388</v>
      </c>
      <c r="L52" s="23" t="s">
        <v>55</v>
      </c>
      <c r="M52" s="23" t="s">
        <v>57</v>
      </c>
      <c r="Q52" s="4" t="str">
        <f t="shared" si="3"/>
        <v/>
      </c>
      <c r="R52" s="4">
        <v>1</v>
      </c>
      <c r="U52" s="4">
        <v>1</v>
      </c>
    </row>
    <row r="53" spans="1:23">
      <c r="A53" s="4" t="s">
        <v>196</v>
      </c>
      <c r="B53" s="4" t="s">
        <v>195</v>
      </c>
      <c r="D53" s="4" t="s">
        <v>193</v>
      </c>
      <c r="E53" s="5" t="s">
        <v>194</v>
      </c>
      <c r="F53" s="4" t="s">
        <v>446</v>
      </c>
      <c r="G53" s="4">
        <f t="shared" si="2"/>
        <v>2</v>
      </c>
      <c r="H53" s="4" t="s">
        <v>54</v>
      </c>
      <c r="K53" s="23" t="s">
        <v>392</v>
      </c>
      <c r="L53" s="23" t="s">
        <v>82</v>
      </c>
      <c r="M53" s="23" t="s">
        <v>57</v>
      </c>
      <c r="P53" s="4">
        <v>1</v>
      </c>
      <c r="Q53" s="4" t="str">
        <f t="shared" si="3"/>
        <v/>
      </c>
      <c r="T53" s="4">
        <v>1</v>
      </c>
    </row>
    <row r="54" spans="1:23">
      <c r="A54" s="4" t="s">
        <v>202</v>
      </c>
      <c r="B54" s="4" t="s">
        <v>149</v>
      </c>
      <c r="D54" s="4" t="s">
        <v>183</v>
      </c>
      <c r="E54" s="5" t="s">
        <v>184</v>
      </c>
      <c r="F54" s="6" t="s">
        <v>449</v>
      </c>
      <c r="G54" s="4">
        <f t="shared" si="2"/>
        <v>2</v>
      </c>
      <c r="H54" s="4" t="s">
        <v>54</v>
      </c>
      <c r="M54" s="23" t="s">
        <v>56</v>
      </c>
      <c r="Q54" s="4" t="str">
        <f t="shared" si="3"/>
        <v/>
      </c>
      <c r="R54" s="4">
        <v>1</v>
      </c>
      <c r="T54" s="4">
        <v>1</v>
      </c>
    </row>
    <row r="55" spans="1:23">
      <c r="A55" s="4" t="s">
        <v>202</v>
      </c>
      <c r="B55" s="4" t="s">
        <v>52</v>
      </c>
      <c r="D55" s="4" t="s">
        <v>313</v>
      </c>
      <c r="E55" s="5" t="s">
        <v>314</v>
      </c>
      <c r="F55" s="4" t="s">
        <v>315</v>
      </c>
      <c r="G55" s="4">
        <f t="shared" si="2"/>
        <v>2</v>
      </c>
      <c r="H55" s="4" t="s">
        <v>54</v>
      </c>
      <c r="K55" s="23" t="s">
        <v>388</v>
      </c>
      <c r="L55" s="23" t="s">
        <v>55</v>
      </c>
      <c r="M55" s="23" t="s">
        <v>57</v>
      </c>
      <c r="Q55" s="4" t="str">
        <f t="shared" si="3"/>
        <v/>
      </c>
      <c r="S55" s="4">
        <v>1</v>
      </c>
      <c r="V55" s="4">
        <v>1</v>
      </c>
    </row>
    <row r="56" spans="1:23">
      <c r="A56" s="4" t="s">
        <v>202</v>
      </c>
      <c r="B56" s="4" t="s">
        <v>248</v>
      </c>
      <c r="D56" s="4" t="s">
        <v>246</v>
      </c>
      <c r="E56" s="5" t="s">
        <v>247</v>
      </c>
      <c r="G56" s="4">
        <f t="shared" si="2"/>
        <v>2</v>
      </c>
      <c r="H56" s="4" t="s">
        <v>53</v>
      </c>
      <c r="K56" s="23" t="s">
        <v>388</v>
      </c>
      <c r="L56" s="23" t="s">
        <v>55</v>
      </c>
      <c r="M56" s="23" t="s">
        <v>393</v>
      </c>
      <c r="O56" s="4">
        <v>1</v>
      </c>
      <c r="P56" s="4">
        <v>1</v>
      </c>
      <c r="Q56" s="4" t="str">
        <f t="shared" si="3"/>
        <v/>
      </c>
    </row>
    <row r="57" spans="1:23">
      <c r="A57" s="4" t="s">
        <v>202</v>
      </c>
      <c r="B57" s="4" t="s">
        <v>382</v>
      </c>
      <c r="D57" s="4" t="s">
        <v>209</v>
      </c>
      <c r="E57" s="5" t="s">
        <v>210</v>
      </c>
      <c r="F57" s="4" t="s">
        <v>412</v>
      </c>
      <c r="G57" s="4">
        <f t="shared" si="2"/>
        <v>2</v>
      </c>
      <c r="H57" s="4" t="s">
        <v>54</v>
      </c>
      <c r="K57" s="23" t="s">
        <v>396</v>
      </c>
      <c r="L57" s="23" t="s">
        <v>394</v>
      </c>
      <c r="M57" s="23" t="s">
        <v>393</v>
      </c>
      <c r="P57" s="4">
        <v>1</v>
      </c>
      <c r="Q57" s="4" t="str">
        <f t="shared" si="3"/>
        <v/>
      </c>
      <c r="S57" s="4">
        <v>1</v>
      </c>
    </row>
    <row r="58" spans="1:23">
      <c r="A58" s="4" t="s">
        <v>202</v>
      </c>
      <c r="B58" s="4" t="s">
        <v>286</v>
      </c>
      <c r="D58" s="4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3" t="s">
        <v>448</v>
      </c>
      <c r="L58" s="23" t="s">
        <v>82</v>
      </c>
      <c r="M58" s="23" t="s">
        <v>57</v>
      </c>
      <c r="O58" s="4">
        <v>1</v>
      </c>
      <c r="Q58" s="4" t="str">
        <f t="shared" si="3"/>
        <v/>
      </c>
      <c r="R58" s="4">
        <v>1</v>
      </c>
    </row>
    <row r="59" spans="1:23">
      <c r="A59" s="4" t="s">
        <v>202</v>
      </c>
      <c r="B59" s="4" t="s">
        <v>156</v>
      </c>
      <c r="D59" s="4" t="s">
        <v>145</v>
      </c>
      <c r="E59" s="5" t="s">
        <v>155</v>
      </c>
      <c r="G59" s="4">
        <f t="shared" si="2"/>
        <v>2</v>
      </c>
      <c r="H59" s="4" t="s">
        <v>54</v>
      </c>
      <c r="K59" s="23" t="s">
        <v>395</v>
      </c>
      <c r="L59" s="23" t="s">
        <v>55</v>
      </c>
      <c r="M59" s="23" t="s">
        <v>57</v>
      </c>
      <c r="Q59" s="4" t="str">
        <f t="shared" si="3"/>
        <v/>
      </c>
      <c r="R59" s="4">
        <v>1</v>
      </c>
      <c r="W59" s="4">
        <v>1</v>
      </c>
    </row>
    <row r="60" spans="1:23">
      <c r="A60" s="4" t="s">
        <v>202</v>
      </c>
      <c r="B60" s="4" t="s">
        <v>149</v>
      </c>
      <c r="D60" s="4" t="s">
        <v>284</v>
      </c>
      <c r="E60" s="5" t="s">
        <v>482</v>
      </c>
      <c r="G60" s="4">
        <f t="shared" si="2"/>
        <v>2</v>
      </c>
      <c r="H60" s="4" t="s">
        <v>54</v>
      </c>
      <c r="K60" s="23" t="s">
        <v>392</v>
      </c>
      <c r="L60" s="23" t="s">
        <v>55</v>
      </c>
      <c r="M60" s="23" t="s">
        <v>399</v>
      </c>
      <c r="O60" s="4">
        <v>1</v>
      </c>
      <c r="Q60" s="4" t="str">
        <f t="shared" si="3"/>
        <v/>
      </c>
      <c r="U60" s="4">
        <v>1</v>
      </c>
    </row>
    <row r="61" spans="1:23">
      <c r="A61" s="4" t="s">
        <v>202</v>
      </c>
      <c r="B61" s="4" t="s">
        <v>248</v>
      </c>
      <c r="D61" s="4" t="s">
        <v>437</v>
      </c>
      <c r="E61" s="13" t="s">
        <v>438</v>
      </c>
      <c r="F61" s="4" t="s">
        <v>445</v>
      </c>
      <c r="G61" s="4">
        <f t="shared" si="2"/>
        <v>2</v>
      </c>
      <c r="H61" s="4" t="s">
        <v>54</v>
      </c>
      <c r="K61" s="23" t="s">
        <v>396</v>
      </c>
      <c r="L61" s="23" t="s">
        <v>394</v>
      </c>
      <c r="M61" s="23" t="s">
        <v>399</v>
      </c>
      <c r="P61" s="4">
        <v>1</v>
      </c>
      <c r="Q61" s="4" t="str">
        <f t="shared" si="3"/>
        <v/>
      </c>
      <c r="T61" s="4">
        <v>1</v>
      </c>
    </row>
    <row r="62" spans="1:23">
      <c r="A62" s="4" t="s">
        <v>202</v>
      </c>
      <c r="B62" s="4" t="s">
        <v>149</v>
      </c>
      <c r="D62" s="4" t="s">
        <v>467</v>
      </c>
      <c r="E62" s="7" t="s">
        <v>468</v>
      </c>
      <c r="F62" s="4" t="s">
        <v>469</v>
      </c>
      <c r="G62" s="4">
        <f t="shared" si="2"/>
        <v>2</v>
      </c>
      <c r="H62" s="4" t="s">
        <v>54</v>
      </c>
      <c r="K62" s="23" t="s">
        <v>388</v>
      </c>
      <c r="L62" s="23" t="s">
        <v>55</v>
      </c>
      <c r="M62" s="23" t="s">
        <v>57</v>
      </c>
      <c r="P62" s="4">
        <v>1</v>
      </c>
      <c r="Q62" s="4" t="str">
        <f t="shared" si="3"/>
        <v/>
      </c>
      <c r="U62" s="4">
        <v>1</v>
      </c>
    </row>
    <row r="63" spans="1:23">
      <c r="A63" s="4" t="s">
        <v>202</v>
      </c>
      <c r="B63" s="4" t="s">
        <v>458</v>
      </c>
      <c r="D63" s="4" t="s">
        <v>470</v>
      </c>
      <c r="E63" s="7" t="s">
        <v>471</v>
      </c>
      <c r="G63" s="4">
        <f t="shared" si="2"/>
        <v>2</v>
      </c>
      <c r="H63" s="4" t="s">
        <v>54</v>
      </c>
      <c r="K63" s="23" t="s">
        <v>388</v>
      </c>
      <c r="L63" s="23" t="s">
        <v>55</v>
      </c>
      <c r="M63" s="23" t="s">
        <v>56</v>
      </c>
      <c r="P63" s="4">
        <v>1</v>
      </c>
      <c r="Q63" s="4" t="str">
        <f t="shared" si="3"/>
        <v/>
      </c>
      <c r="U63" s="4">
        <v>1</v>
      </c>
    </row>
    <row r="64" spans="1:23">
      <c r="A64" s="4" t="s">
        <v>48</v>
      </c>
      <c r="B64" s="4" t="s">
        <v>108</v>
      </c>
      <c r="D64" s="4" t="s">
        <v>159</v>
      </c>
      <c r="E64" s="5" t="s">
        <v>157</v>
      </c>
      <c r="F64" s="4" t="s">
        <v>158</v>
      </c>
      <c r="G64" s="4">
        <f t="shared" si="2"/>
        <v>2</v>
      </c>
      <c r="H64" s="4" t="s">
        <v>54</v>
      </c>
      <c r="L64" s="23" t="s">
        <v>55</v>
      </c>
      <c r="M64" s="23" t="s">
        <v>57</v>
      </c>
      <c r="P64" s="4">
        <v>1</v>
      </c>
      <c r="Q64" s="4" t="str">
        <f t="shared" si="3"/>
        <v/>
      </c>
      <c r="W64" s="4">
        <v>1</v>
      </c>
    </row>
    <row r="65" spans="1:25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3" t="s">
        <v>388</v>
      </c>
      <c r="L65" s="23" t="s">
        <v>394</v>
      </c>
      <c r="M65" s="23" t="s">
        <v>56</v>
      </c>
      <c r="Q65" s="4" t="str">
        <f t="shared" si="3"/>
        <v/>
      </c>
      <c r="S65" s="4">
        <v>1</v>
      </c>
      <c r="W65" s="4">
        <v>1</v>
      </c>
    </row>
    <row r="66" spans="1:25">
      <c r="A66" s="4" t="s">
        <v>48</v>
      </c>
      <c r="B66" s="4" t="s">
        <v>149</v>
      </c>
      <c r="D66" s="6" t="s">
        <v>441</v>
      </c>
      <c r="E66" s="7" t="s">
        <v>442</v>
      </c>
      <c r="F66" s="6" t="s">
        <v>443</v>
      </c>
      <c r="G66" s="4">
        <f t="shared" ref="G66:G97" si="4">SUM(O66:W66)</f>
        <v>2</v>
      </c>
      <c r="H66" s="4" t="s">
        <v>54</v>
      </c>
      <c r="K66" s="23" t="s">
        <v>388</v>
      </c>
      <c r="L66" s="23" t="s">
        <v>55</v>
      </c>
      <c r="M66" s="23" t="s">
        <v>56</v>
      </c>
      <c r="P66" s="4">
        <v>1</v>
      </c>
      <c r="Q66" s="4" t="str">
        <f t="shared" ref="Q66:Q97" si="5">IF(ISBLANK(Y66), "", 1)</f>
        <v/>
      </c>
      <c r="T66" s="4">
        <v>1</v>
      </c>
    </row>
    <row r="67" spans="1:25">
      <c r="A67" s="4" t="s">
        <v>405</v>
      </c>
      <c r="B67" s="4" t="s">
        <v>119</v>
      </c>
      <c r="D67" s="4" t="s">
        <v>114</v>
      </c>
      <c r="E67" s="5" t="s">
        <v>118</v>
      </c>
      <c r="G67" s="4">
        <f t="shared" si="4"/>
        <v>2</v>
      </c>
      <c r="H67" s="4" t="s">
        <v>54</v>
      </c>
      <c r="K67" s="23" t="s">
        <v>396</v>
      </c>
      <c r="L67" s="23" t="s">
        <v>394</v>
      </c>
      <c r="M67" s="23" t="s">
        <v>393</v>
      </c>
      <c r="P67" s="4">
        <v>1</v>
      </c>
      <c r="Q67" s="4" t="str">
        <f t="shared" si="5"/>
        <v/>
      </c>
      <c r="W67" s="4">
        <v>1</v>
      </c>
    </row>
    <row r="68" spans="1:25">
      <c r="A68" s="4" t="s">
        <v>127</v>
      </c>
      <c r="B68" s="4" t="s">
        <v>452</v>
      </c>
      <c r="D68" s="4" t="s">
        <v>266</v>
      </c>
      <c r="E68" s="5" t="s">
        <v>400</v>
      </c>
      <c r="G68" s="4">
        <f t="shared" si="4"/>
        <v>2</v>
      </c>
      <c r="H68" s="4" t="s">
        <v>54</v>
      </c>
      <c r="M68" s="23" t="s">
        <v>402</v>
      </c>
      <c r="P68" s="4">
        <v>1</v>
      </c>
      <c r="Q68" s="4">
        <f t="shared" si="5"/>
        <v>1</v>
      </c>
      <c r="Y68" t="s">
        <v>517</v>
      </c>
    </row>
    <row r="69" spans="1:25">
      <c r="A69" s="4" t="s">
        <v>27</v>
      </c>
      <c r="B69" s="4" t="s">
        <v>371</v>
      </c>
      <c r="D69" s="4" t="s">
        <v>191</v>
      </c>
      <c r="E69" s="5" t="s">
        <v>361</v>
      </c>
      <c r="F69" s="4" t="s">
        <v>370</v>
      </c>
      <c r="G69" s="4">
        <f t="shared" si="4"/>
        <v>2</v>
      </c>
      <c r="H69" s="4" t="s">
        <v>54</v>
      </c>
      <c r="K69" s="23" t="s">
        <v>392</v>
      </c>
      <c r="L69" s="23" t="s">
        <v>82</v>
      </c>
      <c r="M69" s="23" t="s">
        <v>393</v>
      </c>
      <c r="Q69" s="4" t="str">
        <f t="shared" si="5"/>
        <v/>
      </c>
      <c r="R69" s="4">
        <v>1</v>
      </c>
      <c r="T69" s="4">
        <v>1</v>
      </c>
    </row>
    <row r="70" spans="1:25">
      <c r="A70" s="4" t="s">
        <v>27</v>
      </c>
      <c r="B70" s="4" t="s">
        <v>108</v>
      </c>
      <c r="D70" s="4" t="s">
        <v>192</v>
      </c>
      <c r="E70" s="5" t="s">
        <v>349</v>
      </c>
      <c r="G70" s="4">
        <f t="shared" si="4"/>
        <v>2</v>
      </c>
      <c r="H70" s="4" t="s">
        <v>54</v>
      </c>
      <c r="K70" s="23" t="s">
        <v>388</v>
      </c>
      <c r="L70" s="23" t="s">
        <v>55</v>
      </c>
      <c r="M70" s="23" t="s">
        <v>56</v>
      </c>
      <c r="Q70" s="4" t="str">
        <f t="shared" si="5"/>
        <v/>
      </c>
      <c r="R70" s="4">
        <v>1</v>
      </c>
      <c r="T70" s="4">
        <v>1</v>
      </c>
    </row>
    <row r="71" spans="1:25">
      <c r="A71" s="4" t="s">
        <v>27</v>
      </c>
      <c r="B71" s="4" t="s">
        <v>386</v>
      </c>
      <c r="D71" s="4" t="s">
        <v>23</v>
      </c>
      <c r="E71" s="5" t="s">
        <v>72</v>
      </c>
      <c r="G71" s="4">
        <f t="shared" si="4"/>
        <v>2</v>
      </c>
      <c r="H71" s="4" t="s">
        <v>54</v>
      </c>
      <c r="L71" s="23" t="s">
        <v>55</v>
      </c>
      <c r="M71" s="23" t="s">
        <v>57</v>
      </c>
      <c r="Q71" s="4" t="str">
        <f t="shared" si="5"/>
        <v/>
      </c>
      <c r="S71" s="4">
        <v>1</v>
      </c>
      <c r="V71" s="4">
        <v>1</v>
      </c>
    </row>
    <row r="72" spans="1:25">
      <c r="A72" s="4" t="s">
        <v>27</v>
      </c>
      <c r="B72" s="4" t="s">
        <v>108</v>
      </c>
      <c r="D72" s="4" t="s">
        <v>106</v>
      </c>
      <c r="E72" s="5" t="s">
        <v>107</v>
      </c>
      <c r="F72" s="4" t="s">
        <v>109</v>
      </c>
      <c r="G72" s="4">
        <f t="shared" si="4"/>
        <v>2</v>
      </c>
      <c r="H72" s="4" t="s">
        <v>54</v>
      </c>
      <c r="K72" s="23" t="s">
        <v>388</v>
      </c>
      <c r="L72" s="23" t="s">
        <v>55</v>
      </c>
      <c r="M72" s="23" t="s">
        <v>56</v>
      </c>
      <c r="P72" s="4">
        <v>1</v>
      </c>
      <c r="Q72" s="4" t="str">
        <f t="shared" si="5"/>
        <v/>
      </c>
      <c r="W72" s="4">
        <v>1</v>
      </c>
    </row>
    <row r="73" spans="1:25">
      <c r="A73" s="4" t="s">
        <v>61</v>
      </c>
      <c r="B73" s="4" t="s">
        <v>102</v>
      </c>
      <c r="D73" s="4" t="s">
        <v>364</v>
      </c>
      <c r="E73" s="5" t="s">
        <v>365</v>
      </c>
      <c r="G73" s="4">
        <f t="shared" si="4"/>
        <v>2</v>
      </c>
      <c r="Q73" s="4" t="str">
        <f t="shared" si="5"/>
        <v/>
      </c>
      <c r="R73" s="4">
        <v>1</v>
      </c>
      <c r="T73" s="4">
        <v>1</v>
      </c>
    </row>
    <row r="74" spans="1:25">
      <c r="A74" s="4" t="s">
        <v>61</v>
      </c>
      <c r="B74" s="4" t="s">
        <v>219</v>
      </c>
      <c r="D74" s="4" t="s">
        <v>220</v>
      </c>
      <c r="E74" s="5" t="s">
        <v>221</v>
      </c>
      <c r="F74" s="4" t="s">
        <v>222</v>
      </c>
      <c r="G74" s="4">
        <f t="shared" si="4"/>
        <v>2</v>
      </c>
      <c r="H74" s="4" t="s">
        <v>54</v>
      </c>
      <c r="K74" s="23" t="s">
        <v>388</v>
      </c>
      <c r="L74" s="23" t="s">
        <v>403</v>
      </c>
      <c r="M74" s="23" t="s">
        <v>399</v>
      </c>
      <c r="Q74" s="4" t="str">
        <f t="shared" si="5"/>
        <v/>
      </c>
      <c r="T74" s="4">
        <v>1</v>
      </c>
      <c r="V74" s="4">
        <v>1</v>
      </c>
    </row>
    <row r="75" spans="1:25">
      <c r="A75" s="4" t="s">
        <v>134</v>
      </c>
      <c r="B75" s="4" t="s">
        <v>454</v>
      </c>
      <c r="D75" s="4" t="s">
        <v>358</v>
      </c>
      <c r="E75" s="5" t="s">
        <v>359</v>
      </c>
      <c r="G75" s="4">
        <f t="shared" si="4"/>
        <v>1</v>
      </c>
      <c r="Q75" s="4" t="str">
        <f t="shared" si="5"/>
        <v/>
      </c>
      <c r="V75" s="4">
        <v>1</v>
      </c>
    </row>
    <row r="76" spans="1:25">
      <c r="A76" s="4" t="s">
        <v>134</v>
      </c>
      <c r="B76" s="4" t="s">
        <v>137</v>
      </c>
      <c r="D76" s="4" t="s">
        <v>356</v>
      </c>
      <c r="E76" s="5" t="s">
        <v>357</v>
      </c>
      <c r="G76" s="4">
        <f t="shared" si="4"/>
        <v>1</v>
      </c>
      <c r="Q76" s="4" t="str">
        <f t="shared" si="5"/>
        <v/>
      </c>
      <c r="R76" s="4">
        <v>1</v>
      </c>
    </row>
    <row r="77" spans="1:25">
      <c r="A77" s="4" t="s">
        <v>134</v>
      </c>
      <c r="B77" s="4" t="s">
        <v>137</v>
      </c>
      <c r="D77" s="4" t="s">
        <v>354</v>
      </c>
      <c r="E77" s="5" t="s">
        <v>355</v>
      </c>
      <c r="G77" s="4">
        <f t="shared" si="4"/>
        <v>1</v>
      </c>
      <c r="Q77" s="4" t="str">
        <f t="shared" si="5"/>
        <v/>
      </c>
      <c r="R77" s="4">
        <v>1</v>
      </c>
    </row>
    <row r="78" spans="1:25">
      <c r="A78" s="4" t="s">
        <v>134</v>
      </c>
      <c r="B78" s="4" t="s">
        <v>137</v>
      </c>
      <c r="D78" s="4" t="s">
        <v>131</v>
      </c>
      <c r="E78" s="5" t="s">
        <v>139</v>
      </c>
      <c r="G78" s="4">
        <f t="shared" si="4"/>
        <v>1</v>
      </c>
      <c r="Q78" s="4" t="str">
        <f t="shared" si="5"/>
        <v/>
      </c>
      <c r="W78" s="4">
        <v>1</v>
      </c>
    </row>
    <row r="79" spans="1:25">
      <c r="A79" s="4" t="s">
        <v>202</v>
      </c>
      <c r="B79" s="4" t="s">
        <v>238</v>
      </c>
      <c r="D79" s="4" t="s">
        <v>236</v>
      </c>
      <c r="E79" s="5" t="s">
        <v>237</v>
      </c>
      <c r="F79" s="4" t="s">
        <v>240</v>
      </c>
      <c r="G79" s="4">
        <f t="shared" si="4"/>
        <v>1</v>
      </c>
      <c r="Q79" s="4" t="str">
        <f t="shared" si="5"/>
        <v/>
      </c>
      <c r="T79" s="4">
        <v>1</v>
      </c>
    </row>
    <row r="80" spans="1:25">
      <c r="A80" s="4" t="s">
        <v>202</v>
      </c>
      <c r="B80" s="4" t="s">
        <v>149</v>
      </c>
      <c r="D80" s="4" t="s">
        <v>213</v>
      </c>
      <c r="E80" s="5" t="s">
        <v>214</v>
      </c>
      <c r="F80" s="4" t="s">
        <v>212</v>
      </c>
      <c r="G80" s="4">
        <f t="shared" si="4"/>
        <v>1</v>
      </c>
      <c r="Q80" s="4" t="str">
        <f t="shared" si="5"/>
        <v/>
      </c>
      <c r="T80" s="4">
        <v>1</v>
      </c>
    </row>
    <row r="81" spans="1:23">
      <c r="A81" s="4" t="s">
        <v>202</v>
      </c>
      <c r="B81" s="4" t="s">
        <v>149</v>
      </c>
      <c r="D81" s="4" t="s">
        <v>258</v>
      </c>
      <c r="E81" s="5" t="s">
        <v>260</v>
      </c>
      <c r="F81" s="4" t="s">
        <v>259</v>
      </c>
      <c r="G81" s="4">
        <f t="shared" si="4"/>
        <v>1</v>
      </c>
      <c r="Q81" s="4" t="str">
        <f t="shared" si="5"/>
        <v/>
      </c>
      <c r="T81" s="4">
        <v>1</v>
      </c>
    </row>
    <row r="82" spans="1:23">
      <c r="A82" s="4" t="s">
        <v>202</v>
      </c>
      <c r="B82" s="4" t="s">
        <v>455</v>
      </c>
      <c r="D82" s="4" t="s">
        <v>241</v>
      </c>
      <c r="E82" s="5" t="s">
        <v>378</v>
      </c>
      <c r="G82" s="4">
        <f t="shared" si="4"/>
        <v>1</v>
      </c>
      <c r="Q82" s="4" t="str">
        <f t="shared" si="5"/>
        <v/>
      </c>
      <c r="T82" s="4">
        <v>1</v>
      </c>
    </row>
    <row r="83" spans="1:23">
      <c r="A83" s="4" t="s">
        <v>202</v>
      </c>
      <c r="B83" s="4" t="s">
        <v>286</v>
      </c>
      <c r="D83" s="8" t="s">
        <v>16</v>
      </c>
      <c r="E83" s="5" t="s">
        <v>290</v>
      </c>
      <c r="G83" s="4">
        <f t="shared" si="4"/>
        <v>1</v>
      </c>
      <c r="O83" s="4">
        <v>1</v>
      </c>
      <c r="Q83" s="4" t="str">
        <f t="shared" si="5"/>
        <v/>
      </c>
    </row>
    <row r="84" spans="1:23">
      <c r="A84" s="4" t="s">
        <v>202</v>
      </c>
      <c r="B84" s="4" t="s">
        <v>278</v>
      </c>
      <c r="D84" s="4" t="s">
        <v>276</v>
      </c>
      <c r="E84" s="5" t="s">
        <v>277</v>
      </c>
      <c r="G84" s="4">
        <f t="shared" si="4"/>
        <v>1</v>
      </c>
      <c r="H84" s="4" t="s">
        <v>54</v>
      </c>
      <c r="K84" s="23" t="s">
        <v>392</v>
      </c>
      <c r="L84" s="23" t="s">
        <v>55</v>
      </c>
      <c r="M84" s="23" t="s">
        <v>393</v>
      </c>
      <c r="P84" s="4">
        <v>1</v>
      </c>
      <c r="Q84" s="4" t="str">
        <f t="shared" si="5"/>
        <v/>
      </c>
    </row>
    <row r="85" spans="1:23">
      <c r="A85" s="4" t="s">
        <v>202</v>
      </c>
      <c r="B85" s="4" t="s">
        <v>219</v>
      </c>
      <c r="D85" s="4" t="s">
        <v>231</v>
      </c>
      <c r="E85" s="5" t="s">
        <v>377</v>
      </c>
      <c r="F85" s="4" t="s">
        <v>232</v>
      </c>
      <c r="G85" s="4">
        <f t="shared" si="4"/>
        <v>1</v>
      </c>
      <c r="H85" s="4" t="s">
        <v>54</v>
      </c>
      <c r="K85" s="23" t="s">
        <v>395</v>
      </c>
      <c r="L85" s="23" t="s">
        <v>403</v>
      </c>
      <c r="M85" s="23" t="s">
        <v>402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50</v>
      </c>
      <c r="D86" s="4" t="s">
        <v>264</v>
      </c>
      <c r="E86" s="5" t="s">
        <v>265</v>
      </c>
      <c r="G86" s="4">
        <f t="shared" si="4"/>
        <v>1</v>
      </c>
      <c r="P86" s="4">
        <v>1</v>
      </c>
      <c r="Q86" s="4" t="str">
        <f t="shared" si="5"/>
        <v/>
      </c>
    </row>
    <row r="87" spans="1:23">
      <c r="A87" s="4" t="s">
        <v>202</v>
      </c>
      <c r="B87" s="4" t="s">
        <v>50</v>
      </c>
      <c r="D87" s="4" t="s">
        <v>273</v>
      </c>
      <c r="E87" s="5" t="s">
        <v>275</v>
      </c>
      <c r="F87" s="4" t="s">
        <v>274</v>
      </c>
      <c r="G87" s="4">
        <f t="shared" si="4"/>
        <v>1</v>
      </c>
      <c r="Q87" s="4" t="str">
        <f t="shared" si="5"/>
        <v/>
      </c>
      <c r="T87" s="4">
        <v>1</v>
      </c>
    </row>
    <row r="88" spans="1:23">
      <c r="A88" s="4" t="s">
        <v>202</v>
      </c>
      <c r="B88" s="4" t="s">
        <v>434</v>
      </c>
      <c r="D88" s="6" t="s">
        <v>435</v>
      </c>
      <c r="E88" s="7" t="s">
        <v>433</v>
      </c>
      <c r="F88" s="4" t="s">
        <v>444</v>
      </c>
      <c r="G88" s="4">
        <f t="shared" si="4"/>
        <v>1</v>
      </c>
      <c r="Q88" s="4" t="str">
        <f t="shared" si="5"/>
        <v/>
      </c>
      <c r="T88" s="4">
        <v>1</v>
      </c>
    </row>
    <row r="89" spans="1:23">
      <c r="A89" s="4" t="s">
        <v>202</v>
      </c>
      <c r="B89" s="4" t="s">
        <v>415</v>
      </c>
      <c r="D89" s="4" t="s">
        <v>413</v>
      </c>
      <c r="E89" s="5" t="s">
        <v>414</v>
      </c>
      <c r="G89" s="4">
        <f t="shared" si="4"/>
        <v>1</v>
      </c>
      <c r="H89" s="4" t="s">
        <v>54</v>
      </c>
      <c r="K89" s="23" t="s">
        <v>56</v>
      </c>
      <c r="L89" s="23" t="s">
        <v>395</v>
      </c>
      <c r="M89" s="23" t="s">
        <v>394</v>
      </c>
      <c r="Q89" s="4" t="str">
        <f t="shared" si="5"/>
        <v/>
      </c>
      <c r="S89" s="4">
        <v>1</v>
      </c>
    </row>
    <row r="90" spans="1:23">
      <c r="A90" s="4" t="s">
        <v>48</v>
      </c>
      <c r="B90" s="4" t="s">
        <v>108</v>
      </c>
      <c r="D90" s="4" t="s">
        <v>228</v>
      </c>
      <c r="E90" s="5" t="s">
        <v>229</v>
      </c>
      <c r="F90" s="4" t="s">
        <v>230</v>
      </c>
      <c r="G90" s="4">
        <f t="shared" si="4"/>
        <v>1</v>
      </c>
      <c r="P90" s="4">
        <v>1</v>
      </c>
      <c r="Q90" s="4" t="str">
        <f t="shared" si="5"/>
        <v/>
      </c>
    </row>
    <row r="91" spans="1:23">
      <c r="A91" s="4" t="s">
        <v>48</v>
      </c>
      <c r="B91" s="4" t="s">
        <v>44</v>
      </c>
      <c r="D91" s="11" t="s">
        <v>110</v>
      </c>
      <c r="E91" s="5" t="s">
        <v>380</v>
      </c>
      <c r="G91" s="4">
        <f t="shared" si="4"/>
        <v>1</v>
      </c>
      <c r="Q91" s="4" t="str">
        <f t="shared" si="5"/>
        <v/>
      </c>
      <c r="W91" s="4">
        <v>1</v>
      </c>
    </row>
    <row r="92" spans="1:23">
      <c r="A92" s="4" t="s">
        <v>48</v>
      </c>
      <c r="B92" s="4" t="s">
        <v>102</v>
      </c>
      <c r="D92" s="4" t="s">
        <v>97</v>
      </c>
      <c r="E92" s="5" t="s">
        <v>101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81</v>
      </c>
      <c r="D93" s="4" t="s">
        <v>439</v>
      </c>
      <c r="E93" s="13" t="s">
        <v>440</v>
      </c>
      <c r="F93" s="4" t="s">
        <v>459</v>
      </c>
      <c r="G93" s="4">
        <f t="shared" si="4"/>
        <v>1</v>
      </c>
      <c r="H93" s="4" t="s">
        <v>54</v>
      </c>
      <c r="K93" s="23" t="s">
        <v>388</v>
      </c>
      <c r="L93" s="23" t="s">
        <v>55</v>
      </c>
      <c r="M93" s="23" t="s">
        <v>56</v>
      </c>
      <c r="Q93" s="4" t="str">
        <f t="shared" si="5"/>
        <v/>
      </c>
      <c r="T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2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4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4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91</v>
      </c>
      <c r="B111" s="4" t="s">
        <v>384</v>
      </c>
      <c r="D111" s="11" t="s">
        <v>90</v>
      </c>
      <c r="E111" s="5" t="s">
        <v>92</v>
      </c>
      <c r="G111" s="4">
        <f t="shared" si="6"/>
        <v>0</v>
      </c>
      <c r="Q111" s="4" t="str">
        <f t="shared" si="7"/>
        <v/>
      </c>
    </row>
    <row r="112" spans="1:23">
      <c r="A112" s="4" t="s">
        <v>134</v>
      </c>
      <c r="B112" s="4" t="s">
        <v>137</v>
      </c>
      <c r="D112" s="4" t="s">
        <v>207</v>
      </c>
      <c r="E112" s="5" t="s">
        <v>208</v>
      </c>
      <c r="G112" s="4">
        <f t="shared" si="6"/>
        <v>0</v>
      </c>
      <c r="Q112" s="4" t="str">
        <f t="shared" si="7"/>
        <v/>
      </c>
    </row>
    <row r="113" spans="1:25">
      <c r="A113" s="4" t="s">
        <v>202</v>
      </c>
      <c r="B113" s="4" t="s">
        <v>205</v>
      </c>
      <c r="D113" s="4" t="s">
        <v>203</v>
      </c>
      <c r="E113" s="5" t="s">
        <v>204</v>
      </c>
      <c r="G113" s="4">
        <f t="shared" si="6"/>
        <v>0</v>
      </c>
      <c r="Q113" s="4" t="str">
        <f t="shared" si="7"/>
        <v/>
      </c>
    </row>
    <row r="114" spans="1:25">
      <c r="A114" s="4" t="s">
        <v>202</v>
      </c>
      <c r="B114" s="4" t="s">
        <v>149</v>
      </c>
      <c r="D114" s="4" t="s">
        <v>215</v>
      </c>
      <c r="E114" s="5" t="s">
        <v>379</v>
      </c>
      <c r="G114" s="4">
        <f t="shared" si="6"/>
        <v>0</v>
      </c>
      <c r="O114" s="4">
        <v>-1</v>
      </c>
      <c r="Q114" s="4" t="str">
        <f t="shared" si="7"/>
        <v/>
      </c>
      <c r="T114" s="4">
        <v>1</v>
      </c>
    </row>
    <row r="115" spans="1:25">
      <c r="A115" s="4" t="s">
        <v>196</v>
      </c>
      <c r="B115" s="4" t="s">
        <v>149</v>
      </c>
      <c r="D115" s="4" t="s">
        <v>197</v>
      </c>
      <c r="E115" s="5" t="s">
        <v>198</v>
      </c>
      <c r="G115" s="4">
        <f t="shared" si="6"/>
        <v>0</v>
      </c>
      <c r="Q115" s="4" t="str">
        <f t="shared" si="7"/>
        <v/>
      </c>
    </row>
    <row r="116" spans="1:25">
      <c r="A116" s="4" t="s">
        <v>202</v>
      </c>
      <c r="B116" s="4" t="s">
        <v>455</v>
      </c>
      <c r="D116" s="4" t="s">
        <v>243</v>
      </c>
      <c r="E116" s="5" t="s">
        <v>245</v>
      </c>
      <c r="F116" s="4" t="s">
        <v>244</v>
      </c>
      <c r="G116" s="4">
        <f t="shared" si="6"/>
        <v>0</v>
      </c>
      <c r="Q116" s="4" t="str">
        <f t="shared" si="7"/>
        <v/>
      </c>
    </row>
    <row r="117" spans="1:25">
      <c r="A117" s="4" t="s">
        <v>202</v>
      </c>
      <c r="B117" s="4" t="s">
        <v>255</v>
      </c>
      <c r="D117" s="4" t="s">
        <v>253</v>
      </c>
      <c r="E117" s="5" t="s">
        <v>254</v>
      </c>
      <c r="F117" s="4" t="s">
        <v>257</v>
      </c>
      <c r="G117" s="4">
        <f t="shared" si="6"/>
        <v>0</v>
      </c>
      <c r="Q117" s="4" t="str">
        <f t="shared" si="7"/>
        <v/>
      </c>
    </row>
    <row r="118" spans="1:25">
      <c r="A118" s="4" t="s">
        <v>202</v>
      </c>
      <c r="B118" s="4" t="s">
        <v>298</v>
      </c>
      <c r="D118" s="4" t="s">
        <v>296</v>
      </c>
      <c r="E118" s="5" t="s">
        <v>297</v>
      </c>
      <c r="G118" s="4">
        <f t="shared" si="6"/>
        <v>0</v>
      </c>
      <c r="Q118" s="4" t="str">
        <f t="shared" si="7"/>
        <v/>
      </c>
    </row>
    <row r="119" spans="1:25">
      <c r="A119" s="4" t="s">
        <v>202</v>
      </c>
      <c r="B119" s="4" t="s">
        <v>457</v>
      </c>
      <c r="D119" s="4" t="s">
        <v>233</v>
      </c>
      <c r="E119" s="5" t="s">
        <v>234</v>
      </c>
      <c r="G119" s="4">
        <f t="shared" si="6"/>
        <v>0</v>
      </c>
      <c r="Q119" s="4" t="str">
        <f t="shared" si="7"/>
        <v/>
      </c>
    </row>
    <row r="120" spans="1:25">
      <c r="A120" s="4" t="s">
        <v>202</v>
      </c>
      <c r="B120" s="4" t="s">
        <v>219</v>
      </c>
      <c r="D120" s="4" t="s">
        <v>426</v>
      </c>
      <c r="E120" s="5" t="s">
        <v>427</v>
      </c>
      <c r="F120" s="4" t="s">
        <v>428</v>
      </c>
      <c r="G120" s="4">
        <f t="shared" si="6"/>
        <v>0</v>
      </c>
      <c r="Q120" s="4" t="str">
        <f t="shared" si="7"/>
        <v/>
      </c>
    </row>
    <row r="121" spans="1:25">
      <c r="A121" s="4" t="s">
        <v>202</v>
      </c>
      <c r="B121" s="4" t="s">
        <v>226</v>
      </c>
      <c r="D121" s="4" t="s">
        <v>509</v>
      </c>
      <c r="E121" s="19" t="s">
        <v>514</v>
      </c>
      <c r="F121" s="4" t="s">
        <v>510</v>
      </c>
      <c r="G121" s="4">
        <f t="shared" si="6"/>
        <v>0</v>
      </c>
      <c r="K121" s="23" t="s">
        <v>388</v>
      </c>
      <c r="L121" s="23" t="s">
        <v>399</v>
      </c>
      <c r="M121" s="23" t="s">
        <v>82</v>
      </c>
    </row>
    <row r="122" spans="1:25">
      <c r="A122" s="4" t="s">
        <v>202</v>
      </c>
      <c r="B122" s="4" t="s">
        <v>434</v>
      </c>
      <c r="D122" s="4" t="s">
        <v>511</v>
      </c>
      <c r="E122" s="18" t="s">
        <v>513</v>
      </c>
      <c r="F122" s="4" t="s">
        <v>512</v>
      </c>
      <c r="G122" s="4">
        <f t="shared" si="6"/>
        <v>0</v>
      </c>
      <c r="H122" s="4" t="s">
        <v>54</v>
      </c>
      <c r="L122" s="23" t="s">
        <v>56</v>
      </c>
      <c r="M122" s="23" t="s">
        <v>82</v>
      </c>
    </row>
    <row r="123" spans="1:25">
      <c r="A123" s="4" t="s">
        <v>48</v>
      </c>
      <c r="B123" s="4" t="s">
        <v>119</v>
      </c>
      <c r="D123" s="4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>IF(ISBLANK(Y123), "", 1)</f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>IF(ISBLANK(Y124), "", 1)</f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>IF(ISBLANK(Y125), "", 1)</f>
        <v/>
      </c>
    </row>
    <row r="126" spans="1:25">
      <c r="A126" s="4" t="s">
        <v>27</v>
      </c>
      <c r="B126" s="4" t="s">
        <v>87</v>
      </c>
      <c r="D126" s="4" t="s">
        <v>505</v>
      </c>
      <c r="E126" s="18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8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8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8"/>
        <v/>
      </c>
    </row>
    <row r="130" spans="2:25">
      <c r="B130" s="4" t="s">
        <v>149</v>
      </c>
      <c r="D130" s="4" t="s">
        <v>327</v>
      </c>
      <c r="E130" s="5" t="s">
        <v>326</v>
      </c>
      <c r="F130" s="4" t="s">
        <v>328</v>
      </c>
      <c r="G130" s="4">
        <f t="shared" ref="G130:G139" si="9">SUM(O130:W130)</f>
        <v>0</v>
      </c>
      <c r="Q130" s="4" t="str">
        <f t="shared" si="8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9"/>
        <v>0</v>
      </c>
      <c r="Q131" s="4" t="str">
        <f t="shared" si="8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9"/>
        <v>0</v>
      </c>
      <c r="Q132" s="4" t="str">
        <f t="shared" si="8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9"/>
        <v>0</v>
      </c>
      <c r="Q133" s="4" t="str">
        <f t="shared" si="8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9"/>
        <v>0</v>
      </c>
      <c r="Q134" s="4" t="str">
        <f t="shared" si="8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9"/>
        <v>0</v>
      </c>
      <c r="Q135" s="4" t="str">
        <f t="shared" si="8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9"/>
        <v>0</v>
      </c>
      <c r="Q136" s="4" t="str">
        <f t="shared" si="8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9"/>
        <v>0</v>
      </c>
      <c r="Q137" s="4" t="str">
        <f t="shared" si="8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9"/>
        <v>0</v>
      </c>
      <c r="Q138" s="4" t="str">
        <f t="shared" si="8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9"/>
        <v>0</v>
      </c>
      <c r="Q139" s="4" t="str">
        <f t="shared" si="8"/>
        <v/>
      </c>
    </row>
    <row r="140" spans="2:25">
      <c r="B140" s="20" t="s">
        <v>520</v>
      </c>
      <c r="D140" s="4" t="s">
        <v>515</v>
      </c>
      <c r="E140" s="21" t="s">
        <v>519</v>
      </c>
      <c r="Y140" t="s">
        <v>516</v>
      </c>
    </row>
  </sheetData>
  <sortState xmlns:xlrd2="http://schemas.microsoft.com/office/spreadsheetml/2017/richdata2" ref="A3:AB50">
    <sortCondition ref="A3: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tabSelected="1"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4" t="s">
        <v>149</v>
      </c>
      <c r="B2" s="14" t="s">
        <v>165</v>
      </c>
      <c r="C2" s="2">
        <f>COUNTIF(species!B$2:B$136,"=" &amp; A2)</f>
        <v>19</v>
      </c>
    </row>
    <row r="3" spans="1:3">
      <c r="A3" s="14" t="s">
        <v>137</v>
      </c>
      <c r="B3" s="14" t="s">
        <v>134</v>
      </c>
      <c r="C3" s="2">
        <f>COUNTIF(species!B$2:B$136,"=" &amp; A3)</f>
        <v>11</v>
      </c>
    </row>
    <row r="4" spans="1:3">
      <c r="A4" s="14" t="s">
        <v>108</v>
      </c>
      <c r="B4" s="14" t="s">
        <v>166</v>
      </c>
      <c r="C4" s="2">
        <f>COUNTIF(species!B$2:B$136,"=" &amp; A4)</f>
        <v>8</v>
      </c>
    </row>
    <row r="5" spans="1:3">
      <c r="A5" s="14" t="s">
        <v>219</v>
      </c>
      <c r="B5" s="14" t="s">
        <v>164</v>
      </c>
      <c r="C5" s="2">
        <f>COUNTIF(species!B$2:B$136,"=" &amp; A5)</f>
        <v>5</v>
      </c>
    </row>
    <row r="6" spans="1:3">
      <c r="A6" s="14" t="s">
        <v>386</v>
      </c>
      <c r="B6" s="14" t="s">
        <v>483</v>
      </c>
      <c r="C6" s="2">
        <f>COUNTIF(species!B$2:B$136,"=" &amp; A6)</f>
        <v>6</v>
      </c>
    </row>
    <row r="7" spans="1:3">
      <c r="A7" s="14" t="s">
        <v>52</v>
      </c>
      <c r="B7" s="14" t="s">
        <v>167</v>
      </c>
      <c r="C7" s="2">
        <f>COUNTIF(species!B$2:B$136,"=" &amp; A7)</f>
        <v>5</v>
      </c>
    </row>
    <row r="8" spans="1:3">
      <c r="A8" s="14" t="s">
        <v>286</v>
      </c>
      <c r="B8" s="14" t="s">
        <v>250</v>
      </c>
      <c r="C8" s="2">
        <f>COUNTIF(species!B$2:B$136,"=" &amp; A8)</f>
        <v>3</v>
      </c>
    </row>
    <row r="9" spans="1:3">
      <c r="A9" s="14" t="s">
        <v>50</v>
      </c>
      <c r="B9" s="14" t="s">
        <v>168</v>
      </c>
      <c r="C9" s="2">
        <f>COUNTIF(species!B$2:B$136,"=" &amp; A9)</f>
        <v>4</v>
      </c>
    </row>
    <row r="10" spans="1:3">
      <c r="A10" s="14" t="s">
        <v>458</v>
      </c>
      <c r="B10" s="15" t="s">
        <v>417</v>
      </c>
      <c r="C10" s="2">
        <f>COUNTIF(species!B$2:B$136,"=" &amp; A10)</f>
        <v>4</v>
      </c>
    </row>
    <row r="11" spans="1:3">
      <c r="A11" s="14" t="s">
        <v>67</v>
      </c>
      <c r="B11" s="14" t="s">
        <v>484</v>
      </c>
      <c r="C11" s="2">
        <f>COUNTIF(species!B$2:B$136,"=" &amp; A11)</f>
        <v>3</v>
      </c>
    </row>
    <row r="12" spans="1:3">
      <c r="A12" s="14" t="s">
        <v>81</v>
      </c>
      <c r="B12" s="14" t="s">
        <v>485</v>
      </c>
      <c r="C12" s="2">
        <f>COUNTIF(species!B$2:B$136,"=" &amp; A12)</f>
        <v>3</v>
      </c>
    </row>
    <row r="13" spans="1:3">
      <c r="A13" s="14" t="s">
        <v>119</v>
      </c>
      <c r="B13" s="16" t="s">
        <v>486</v>
      </c>
      <c r="C13" s="2">
        <f>COUNTIF(species!B$2:B$136,"=" &amp; A13)</f>
        <v>3</v>
      </c>
    </row>
    <row r="14" spans="1:3">
      <c r="A14" s="14" t="s">
        <v>76</v>
      </c>
      <c r="B14" s="16" t="s">
        <v>487</v>
      </c>
      <c r="C14" s="2">
        <f>COUNTIF(species!B$2:B$136,"=" &amp; A14)</f>
        <v>3</v>
      </c>
    </row>
    <row r="15" spans="1:3">
      <c r="A15" s="14" t="s">
        <v>451</v>
      </c>
      <c r="B15" s="14" t="s">
        <v>308</v>
      </c>
      <c r="C15" s="2">
        <f>COUNTIF(species!B$2:B$136,"=" &amp; A15)</f>
        <v>2</v>
      </c>
    </row>
    <row r="16" spans="1:3">
      <c r="A16" s="17" t="s">
        <v>102</v>
      </c>
      <c r="B16" s="14" t="s">
        <v>374</v>
      </c>
      <c r="C16" s="2">
        <f>COUNTIF(species!B$2:B$136,"=" &amp; A16)</f>
        <v>2</v>
      </c>
    </row>
    <row r="17" spans="1:3">
      <c r="A17" s="14" t="s">
        <v>205</v>
      </c>
      <c r="B17" s="14" t="s">
        <v>206</v>
      </c>
      <c r="C17" s="2">
        <f>COUNTIF(species!B$2:B$136,"=" &amp; A17)</f>
        <v>2</v>
      </c>
    </row>
    <row r="18" spans="1:3">
      <c r="A18" s="14" t="s">
        <v>47</v>
      </c>
      <c r="B18" s="14" t="s">
        <v>45</v>
      </c>
      <c r="C18" s="2">
        <f>COUNTIF(species!B$2:B$136,"=" &amp; A18)</f>
        <v>2</v>
      </c>
    </row>
    <row r="19" spans="1:3">
      <c r="A19" s="14" t="s">
        <v>452</v>
      </c>
      <c r="B19" s="14" t="s">
        <v>267</v>
      </c>
      <c r="C19" s="2">
        <f>COUNTIF(species!B$2:B$136,"=" &amp; A19)</f>
        <v>2</v>
      </c>
    </row>
    <row r="20" spans="1:3">
      <c r="A20" s="14" t="s">
        <v>455</v>
      </c>
      <c r="B20" s="14" t="s">
        <v>242</v>
      </c>
      <c r="C20" s="2">
        <f>COUNTIF(species!B$2:B$136,"=" &amp; A20)</f>
        <v>2</v>
      </c>
    </row>
    <row r="21" spans="1:3">
      <c r="A21" s="14" t="s">
        <v>95</v>
      </c>
      <c r="B21" s="14" t="s">
        <v>383</v>
      </c>
      <c r="C21" s="2">
        <f>COUNTIF(species!B$2:B$136,"=" &amp; A21)</f>
        <v>2</v>
      </c>
    </row>
    <row r="22" spans="1:3">
      <c r="A22" s="17" t="s">
        <v>87</v>
      </c>
      <c r="B22" s="14" t="s">
        <v>89</v>
      </c>
      <c r="C22" s="2">
        <f>COUNTIF(species!B$2:B$136,"=" &amp; A22)</f>
        <v>3</v>
      </c>
    </row>
    <row r="23" spans="1:3">
      <c r="A23" s="14" t="s">
        <v>382</v>
      </c>
      <c r="B23" s="14" t="s">
        <v>211</v>
      </c>
      <c r="C23" s="2">
        <f>COUNTIF(species!B$2:B$136,"=" &amp; A23)</f>
        <v>2</v>
      </c>
    </row>
    <row r="24" spans="1:3">
      <c r="A24" s="14" t="s">
        <v>226</v>
      </c>
      <c r="B24" s="14" t="s">
        <v>227</v>
      </c>
      <c r="C24" s="2">
        <f>COUNTIF(species!B$2:B$136,"=" &amp; A24)</f>
        <v>3</v>
      </c>
    </row>
    <row r="25" spans="1:3">
      <c r="A25" s="14" t="s">
        <v>44</v>
      </c>
      <c r="B25" s="14" t="s">
        <v>488</v>
      </c>
      <c r="C25" s="2">
        <f>COUNTIF(species!B$2:B$136,"=" &amp; A25)</f>
        <v>2</v>
      </c>
    </row>
    <row r="26" spans="1:3">
      <c r="A26" s="14" t="s">
        <v>201</v>
      </c>
      <c r="B26" s="16" t="s">
        <v>489</v>
      </c>
      <c r="C26" s="2">
        <f>COUNTIF(species!B$2:B$136,"=" &amp; A26)</f>
        <v>2</v>
      </c>
    </row>
    <row r="27" spans="1:3">
      <c r="A27" s="14" t="s">
        <v>248</v>
      </c>
      <c r="B27" s="16" t="s">
        <v>490</v>
      </c>
      <c r="C27" s="2">
        <f>COUNTIF(species!B$2:B$136,"=" &amp; A27)</f>
        <v>2</v>
      </c>
    </row>
    <row r="28" spans="1:3">
      <c r="A28" s="14" t="s">
        <v>105</v>
      </c>
      <c r="B28" s="16" t="s">
        <v>491</v>
      </c>
      <c r="C28" s="2">
        <f>COUNTIF(species!B$2:B$136,"=" &amp; A28)</f>
        <v>2</v>
      </c>
    </row>
    <row r="29" spans="1:3">
      <c r="A29" s="14" t="s">
        <v>63</v>
      </c>
      <c r="B29" s="16" t="s">
        <v>492</v>
      </c>
      <c r="C29" s="2">
        <f>COUNTIF(species!B$2:B$136,"=" &amp; A29)</f>
        <v>2</v>
      </c>
    </row>
    <row r="30" spans="1:3">
      <c r="A30" s="14" t="s">
        <v>269</v>
      </c>
      <c r="B30" s="14" t="s">
        <v>268</v>
      </c>
      <c r="C30" s="2">
        <f>COUNTIF(species!B$2:B$136,"=" &amp; A30)</f>
        <v>1</v>
      </c>
    </row>
    <row r="31" spans="1:3">
      <c r="A31" s="14" t="s">
        <v>238</v>
      </c>
      <c r="B31" s="14" t="s">
        <v>239</v>
      </c>
      <c r="C31" s="2">
        <f>COUNTIF(species!B$2:B$136,"=" &amp; A31)</f>
        <v>1</v>
      </c>
    </row>
    <row r="32" spans="1:3">
      <c r="A32" s="14" t="s">
        <v>371</v>
      </c>
      <c r="B32" s="14" t="s">
        <v>416</v>
      </c>
      <c r="C32" s="2">
        <f>COUNTIF(species!B$2:B$136,"=" &amp; A32)</f>
        <v>1</v>
      </c>
    </row>
    <row r="33" spans="1:3">
      <c r="A33" s="14" t="s">
        <v>453</v>
      </c>
      <c r="B33" s="14" t="s">
        <v>289</v>
      </c>
      <c r="C33" s="2">
        <f>COUNTIF(species!B$2:B$136,"=" &amp; A33)</f>
        <v>1</v>
      </c>
    </row>
    <row r="34" spans="1:3">
      <c r="A34" s="14" t="s">
        <v>454</v>
      </c>
      <c r="B34" s="14" t="s">
        <v>360</v>
      </c>
      <c r="C34" s="2">
        <f>COUNTIF(species!B$2:B$136,"=" &amp; A34)</f>
        <v>1</v>
      </c>
    </row>
    <row r="35" spans="1:3">
      <c r="A35" s="14" t="s">
        <v>384</v>
      </c>
      <c r="B35" s="14" t="s">
        <v>385</v>
      </c>
      <c r="C35" s="2">
        <f>COUNTIF(species!B$2:B$136,"=" &amp; A35)</f>
        <v>1</v>
      </c>
    </row>
    <row r="36" spans="1:3">
      <c r="A36" s="14" t="s">
        <v>318</v>
      </c>
      <c r="B36" s="15" t="s">
        <v>319</v>
      </c>
      <c r="C36" s="2">
        <f>COUNTIF(species!B$2:B$136,"=" &amp; A36)</f>
        <v>1</v>
      </c>
    </row>
    <row r="37" spans="1:3">
      <c r="A37" s="17" t="s">
        <v>348</v>
      </c>
      <c r="B37" s="14" t="s">
        <v>21</v>
      </c>
      <c r="C37" s="2">
        <f>COUNTIF(species!B$2:B$136,"=" &amp; A37)</f>
        <v>1</v>
      </c>
    </row>
    <row r="38" spans="1:3">
      <c r="A38" s="14" t="s">
        <v>311</v>
      </c>
      <c r="B38" s="14" t="s">
        <v>312</v>
      </c>
      <c r="C38" s="2">
        <f>COUNTIF(species!B$2:B$136,"=" &amp; A38)</f>
        <v>1</v>
      </c>
    </row>
    <row r="39" spans="1:3">
      <c r="A39" s="14" t="s">
        <v>255</v>
      </c>
      <c r="B39" s="14" t="s">
        <v>256</v>
      </c>
      <c r="C39" s="2">
        <f>COUNTIF(species!B$2:B$136,"=" &amp; A39)</f>
        <v>1</v>
      </c>
    </row>
    <row r="40" spans="1:3">
      <c r="A40" s="14" t="s">
        <v>282</v>
      </c>
      <c r="B40" s="14" t="s">
        <v>282</v>
      </c>
      <c r="C40" s="2">
        <f>COUNTIF(species!B$2:B$136,"=" &amp; A40)</f>
        <v>1</v>
      </c>
    </row>
    <row r="41" spans="1:3">
      <c r="A41" s="14" t="s">
        <v>298</v>
      </c>
      <c r="B41" s="14" t="s">
        <v>299</v>
      </c>
      <c r="C41" s="2">
        <f>COUNTIF(species!B$2:B$136,"=" &amp; A41)</f>
        <v>1</v>
      </c>
    </row>
    <row r="42" spans="1:3">
      <c r="A42" s="14" t="s">
        <v>303</v>
      </c>
      <c r="B42" s="14" t="s">
        <v>304</v>
      </c>
      <c r="C42" s="2">
        <f>COUNTIF(species!B$2:B$136,"=" &amp; A42)</f>
        <v>0</v>
      </c>
    </row>
    <row r="43" spans="1:3">
      <c r="A43" s="14" t="s">
        <v>278</v>
      </c>
      <c r="B43" s="14" t="s">
        <v>279</v>
      </c>
      <c r="C43" s="2">
        <f>COUNTIF(species!B$2:B$136,"=" &amp; A43)</f>
        <v>1</v>
      </c>
    </row>
    <row r="44" spans="1:3">
      <c r="A44" s="14" t="s">
        <v>457</v>
      </c>
      <c r="B44" s="14" t="s">
        <v>235</v>
      </c>
      <c r="C44" s="2">
        <f>COUNTIF(species!B$2:B$136,"=" &amp; A44)</f>
        <v>1</v>
      </c>
    </row>
    <row r="45" spans="1:3">
      <c r="A45" s="17" t="s">
        <v>372</v>
      </c>
      <c r="B45" s="14" t="s">
        <v>373</v>
      </c>
      <c r="C45" s="2">
        <f>COUNTIF(species!B$2:B$136,"=" &amp; A45)</f>
        <v>1</v>
      </c>
    </row>
    <row r="46" spans="1:3">
      <c r="A46" s="17" t="s">
        <v>376</v>
      </c>
      <c r="B46" s="17" t="s">
        <v>376</v>
      </c>
      <c r="C46" s="2">
        <f>COUNTIF(species!B$2:B$136,"=" &amp; A46)</f>
        <v>1</v>
      </c>
    </row>
    <row r="47" spans="1:3">
      <c r="A47" s="14" t="s">
        <v>415</v>
      </c>
      <c r="B47" s="14" t="s">
        <v>418</v>
      </c>
      <c r="C47" s="2">
        <f>COUNTIF(species!B$2:B$136,"=" &amp; A47)</f>
        <v>1</v>
      </c>
    </row>
    <row r="48" spans="1:3">
      <c r="A48" s="14" t="s">
        <v>195</v>
      </c>
      <c r="B48" s="14" t="s">
        <v>493</v>
      </c>
      <c r="C48" s="2">
        <f>COUNTIF(species!B$2:B$136,"=" &amp; A48)</f>
        <v>1</v>
      </c>
    </row>
    <row r="49" spans="1:3">
      <c r="A49" s="14" t="s">
        <v>434</v>
      </c>
      <c r="B49" s="14" t="s">
        <v>494</v>
      </c>
      <c r="C49" s="2">
        <f>COUNTIF(species!B$2:B$136,"=" &amp; A49)</f>
        <v>2</v>
      </c>
    </row>
    <row r="50" spans="1:3">
      <c r="A50" s="14" t="s">
        <v>156</v>
      </c>
      <c r="B50" s="16" t="s">
        <v>495</v>
      </c>
      <c r="C50" s="2">
        <f>COUNTIF(species!B$2:B$136,"=" &amp; A50)</f>
        <v>1</v>
      </c>
    </row>
    <row r="51" spans="1:3">
      <c r="A51" s="14" t="s">
        <v>456</v>
      </c>
      <c r="B51" s="16" t="s">
        <v>456</v>
      </c>
      <c r="C51" s="2">
        <f>COUNTIF(species!B$2:B$136,"=" &amp; A51)</f>
        <v>1</v>
      </c>
    </row>
    <row r="52" spans="1:3">
      <c r="A52" s="14" t="s">
        <v>117</v>
      </c>
      <c r="B52" s="16" t="s">
        <v>496</v>
      </c>
      <c r="C52" s="2">
        <f>COUNTIF(species!B$2:B$136,"=" &amp; A52)</f>
        <v>1</v>
      </c>
    </row>
    <row r="53" spans="1:3">
      <c r="A53" s="14" t="s">
        <v>124</v>
      </c>
      <c r="B53" s="16" t="s">
        <v>497</v>
      </c>
      <c r="C53" s="2">
        <f>COUNTIF(species!B$2:B$136,"=" &amp; A53)</f>
        <v>1</v>
      </c>
    </row>
    <row r="54" spans="1:3">
      <c r="A54" s="14" t="s">
        <v>100</v>
      </c>
      <c r="B54" s="16" t="s">
        <v>498</v>
      </c>
      <c r="C54" s="2">
        <f>COUNTIF(species!B$2:B$136,"=" &amp; A54)</f>
        <v>1</v>
      </c>
    </row>
    <row r="55" spans="1:3">
      <c r="A55" s="14" t="s">
        <v>39</v>
      </c>
      <c r="B55" s="16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B4" sqref="B4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2020-04-27T03:21:25Z</dcterms:modified>
</cp:coreProperties>
</file>